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ubh\Downloads\"/>
    </mc:Choice>
  </mc:AlternateContent>
  <xr:revisionPtr revIDLastSave="0" documentId="8_{EF20A8D7-2B2B-4B10-9135-DAEC674E64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orders!$A$1:$O$1001</definedName>
    <definedName name="_xlnm._FilterDatabase" localSheetId="2" hidden="1">products!$A$1:$G$49</definedName>
  </definedNames>
  <calcPr calcId="191029"/>
  <fileRecoveryPr repairLoad="1"/>
</workbook>
</file>

<file path=xl/calcChain.xml><?xml version="1.0" encoding="utf-8"?>
<calcChain xmlns="http://schemas.openxmlformats.org/spreadsheetml/2006/main">
  <c r="N3" i="17" l="1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N173" i="17"/>
  <c r="N174" i="17"/>
  <c r="N175" i="17"/>
  <c r="N176" i="17"/>
  <c r="N177" i="17"/>
  <c r="N178" i="17"/>
  <c r="N179" i="17"/>
  <c r="N180" i="17"/>
  <c r="N181" i="17"/>
  <c r="N182" i="17"/>
  <c r="N183" i="17"/>
  <c r="N184" i="17"/>
  <c r="N185" i="17"/>
  <c r="N186" i="17"/>
  <c r="N187" i="17"/>
  <c r="N188" i="17"/>
  <c r="N189" i="17"/>
  <c r="N190" i="17"/>
  <c r="N191" i="17"/>
  <c r="N192" i="17"/>
  <c r="N193" i="17"/>
  <c r="N194" i="17"/>
  <c r="N195" i="17"/>
  <c r="N196" i="17"/>
  <c r="N197" i="17"/>
  <c r="N198" i="17"/>
  <c r="N199" i="17"/>
  <c r="N200" i="17"/>
  <c r="N201" i="17"/>
  <c r="N202" i="17"/>
  <c r="N203" i="17"/>
  <c r="N204" i="17"/>
  <c r="N205" i="17"/>
  <c r="N206" i="17"/>
  <c r="N207" i="17"/>
  <c r="N208" i="17"/>
  <c r="N209" i="17"/>
  <c r="N210" i="17"/>
  <c r="N211" i="17"/>
  <c r="N212" i="17"/>
  <c r="N213" i="17"/>
  <c r="N214" i="17"/>
  <c r="N215" i="17"/>
  <c r="N216" i="17"/>
  <c r="N217" i="17"/>
  <c r="N218" i="17"/>
  <c r="N219" i="17"/>
  <c r="N220" i="17"/>
  <c r="N221" i="17"/>
  <c r="N222" i="17"/>
  <c r="N223" i="17"/>
  <c r="N224" i="17"/>
  <c r="N225" i="17"/>
  <c r="N226" i="17"/>
  <c r="N227" i="17"/>
  <c r="N228" i="17"/>
  <c r="N229" i="17"/>
  <c r="N230" i="17"/>
  <c r="N231" i="17"/>
  <c r="N232" i="17"/>
  <c r="N233" i="17"/>
  <c r="N234" i="17"/>
  <c r="N235" i="17"/>
  <c r="N236" i="17"/>
  <c r="N237" i="17"/>
  <c r="N238" i="17"/>
  <c r="N239" i="17"/>
  <c r="N240" i="17"/>
  <c r="N241" i="17"/>
  <c r="N242" i="17"/>
  <c r="N243" i="17"/>
  <c r="N244" i="17"/>
  <c r="N245" i="17"/>
  <c r="N246" i="17"/>
  <c r="N247" i="17"/>
  <c r="N248" i="17"/>
  <c r="N249" i="17"/>
  <c r="N250" i="17"/>
  <c r="N251" i="17"/>
  <c r="N252" i="17"/>
  <c r="N253" i="17"/>
  <c r="N254" i="17"/>
  <c r="N255" i="17"/>
  <c r="N256" i="17"/>
  <c r="N257" i="17"/>
  <c r="N258" i="17"/>
  <c r="N259" i="17"/>
  <c r="N260" i="17"/>
  <c r="N261" i="17"/>
  <c r="N262" i="17"/>
  <c r="N263" i="17"/>
  <c r="N264" i="17"/>
  <c r="N265" i="17"/>
  <c r="N266" i="17"/>
  <c r="N267" i="17"/>
  <c r="N268" i="17"/>
  <c r="N269" i="17"/>
  <c r="N270" i="17"/>
  <c r="N271" i="17"/>
  <c r="N272" i="17"/>
  <c r="N273" i="17"/>
  <c r="N274" i="17"/>
  <c r="N275" i="17"/>
  <c r="N276" i="17"/>
  <c r="N277" i="17"/>
  <c r="N278" i="17"/>
  <c r="N279" i="17"/>
  <c r="N280" i="17"/>
  <c r="N281" i="17"/>
  <c r="N282" i="17"/>
  <c r="N283" i="17"/>
  <c r="N284" i="17"/>
  <c r="N285" i="17"/>
  <c r="N286" i="17"/>
  <c r="N287" i="17"/>
  <c r="N288" i="17"/>
  <c r="N289" i="17"/>
  <c r="N290" i="17"/>
  <c r="N291" i="17"/>
  <c r="N292" i="17"/>
  <c r="N293" i="17"/>
  <c r="N294" i="17"/>
  <c r="N295" i="17"/>
  <c r="N296" i="17"/>
  <c r="N297" i="17"/>
  <c r="N298" i="17"/>
  <c r="N299" i="17"/>
  <c r="N300" i="17"/>
  <c r="N301" i="17"/>
  <c r="N302" i="17"/>
  <c r="N303" i="17"/>
  <c r="N304" i="17"/>
  <c r="N305" i="17"/>
  <c r="N306" i="17"/>
  <c r="N307" i="17"/>
  <c r="N308" i="17"/>
  <c r="N309" i="17"/>
  <c r="N310" i="17"/>
  <c r="N311" i="17"/>
  <c r="N312" i="17"/>
  <c r="N313" i="17"/>
  <c r="N314" i="17"/>
  <c r="N315" i="17"/>
  <c r="N316" i="17"/>
  <c r="N317" i="17"/>
  <c r="N318" i="17"/>
  <c r="N319" i="17"/>
  <c r="N320" i="17"/>
  <c r="N321" i="17"/>
  <c r="N322" i="17"/>
  <c r="N323" i="17"/>
  <c r="N324" i="17"/>
  <c r="N325" i="17"/>
  <c r="N326" i="17"/>
  <c r="N327" i="17"/>
  <c r="N328" i="17"/>
  <c r="N329" i="17"/>
  <c r="N330" i="17"/>
  <c r="N331" i="17"/>
  <c r="N332" i="17"/>
  <c r="N333" i="17"/>
  <c r="N334" i="17"/>
  <c r="N335" i="17"/>
  <c r="N336" i="17"/>
  <c r="N337" i="17"/>
  <c r="N338" i="17"/>
  <c r="N339" i="17"/>
  <c r="N340" i="17"/>
  <c r="N341" i="17"/>
  <c r="N342" i="17"/>
  <c r="N343" i="17"/>
  <c r="N344" i="17"/>
  <c r="N345" i="17"/>
  <c r="N346" i="17"/>
  <c r="N347" i="17"/>
  <c r="N348" i="17"/>
  <c r="N349" i="17"/>
  <c r="N350" i="17"/>
  <c r="N351" i="17"/>
  <c r="N352" i="17"/>
  <c r="N353" i="17"/>
  <c r="N354" i="17"/>
  <c r="N355" i="17"/>
  <c r="N356" i="17"/>
  <c r="N357" i="17"/>
  <c r="N358" i="17"/>
  <c r="N359" i="17"/>
  <c r="N360" i="17"/>
  <c r="N361" i="17"/>
  <c r="N362" i="17"/>
  <c r="N363" i="17"/>
  <c r="N364" i="17"/>
  <c r="N365" i="17"/>
  <c r="N366" i="17"/>
  <c r="N367" i="17"/>
  <c r="N368" i="17"/>
  <c r="N369" i="17"/>
  <c r="N370" i="17"/>
  <c r="N371" i="17"/>
  <c r="N372" i="17"/>
  <c r="N373" i="17"/>
  <c r="N374" i="17"/>
  <c r="N375" i="17"/>
  <c r="N376" i="17"/>
  <c r="N377" i="17"/>
  <c r="N378" i="17"/>
  <c r="N379" i="17"/>
  <c r="N380" i="17"/>
  <c r="N381" i="17"/>
  <c r="N382" i="17"/>
  <c r="N383" i="17"/>
  <c r="N384" i="17"/>
  <c r="N385" i="17"/>
  <c r="N386" i="17"/>
  <c r="N387" i="17"/>
  <c r="N388" i="17"/>
  <c r="N389" i="17"/>
  <c r="N390" i="17"/>
  <c r="N391" i="17"/>
  <c r="N392" i="17"/>
  <c r="N393" i="17"/>
  <c r="N394" i="17"/>
  <c r="N395" i="17"/>
  <c r="N396" i="17"/>
  <c r="N397" i="17"/>
  <c r="N398" i="17"/>
  <c r="N399" i="17"/>
  <c r="N400" i="17"/>
  <c r="N401" i="17"/>
  <c r="N402" i="17"/>
  <c r="N403" i="17"/>
  <c r="N404" i="17"/>
  <c r="N405" i="17"/>
  <c r="N406" i="17"/>
  <c r="N407" i="17"/>
  <c r="N408" i="17"/>
  <c r="N409" i="17"/>
  <c r="N410" i="17"/>
  <c r="N411" i="17"/>
  <c r="N412" i="17"/>
  <c r="N413" i="17"/>
  <c r="N414" i="17"/>
  <c r="N415" i="17"/>
  <c r="N416" i="17"/>
  <c r="N417" i="17"/>
  <c r="N418" i="17"/>
  <c r="N419" i="17"/>
  <c r="N420" i="17"/>
  <c r="N421" i="17"/>
  <c r="N422" i="17"/>
  <c r="N423" i="17"/>
  <c r="N424" i="17"/>
  <c r="N425" i="17"/>
  <c r="N426" i="17"/>
  <c r="N427" i="17"/>
  <c r="N428" i="17"/>
  <c r="N429" i="17"/>
  <c r="N430" i="17"/>
  <c r="N431" i="17"/>
  <c r="N432" i="17"/>
  <c r="N433" i="17"/>
  <c r="N434" i="17"/>
  <c r="N435" i="17"/>
  <c r="N436" i="17"/>
  <c r="N437" i="17"/>
  <c r="N438" i="17"/>
  <c r="N439" i="17"/>
  <c r="N440" i="17"/>
  <c r="N441" i="17"/>
  <c r="N442" i="17"/>
  <c r="N443" i="17"/>
  <c r="N444" i="17"/>
  <c r="N445" i="17"/>
  <c r="N446" i="17"/>
  <c r="N447" i="17"/>
  <c r="N448" i="17"/>
  <c r="N449" i="17"/>
  <c r="N450" i="17"/>
  <c r="N451" i="17"/>
  <c r="N452" i="17"/>
  <c r="N453" i="17"/>
  <c r="N454" i="17"/>
  <c r="N455" i="17"/>
  <c r="N456" i="17"/>
  <c r="N457" i="17"/>
  <c r="N458" i="17"/>
  <c r="N459" i="17"/>
  <c r="N460" i="17"/>
  <c r="N461" i="17"/>
  <c r="N462" i="17"/>
  <c r="N463" i="17"/>
  <c r="N464" i="17"/>
  <c r="N465" i="17"/>
  <c r="N466" i="17"/>
  <c r="N467" i="17"/>
  <c r="N468" i="17"/>
  <c r="N469" i="17"/>
  <c r="N470" i="17"/>
  <c r="N471" i="17"/>
  <c r="N472" i="17"/>
  <c r="N473" i="17"/>
  <c r="N474" i="17"/>
  <c r="N475" i="17"/>
  <c r="N476" i="17"/>
  <c r="N477" i="17"/>
  <c r="N478" i="17"/>
  <c r="N479" i="17"/>
  <c r="N480" i="17"/>
  <c r="N481" i="17"/>
  <c r="N482" i="17"/>
  <c r="N483" i="17"/>
  <c r="N484" i="17"/>
  <c r="N485" i="17"/>
  <c r="N486" i="17"/>
  <c r="N487" i="17"/>
  <c r="N488" i="17"/>
  <c r="N489" i="17"/>
  <c r="N490" i="17"/>
  <c r="N491" i="17"/>
  <c r="N492" i="17"/>
  <c r="N493" i="17"/>
  <c r="N494" i="17"/>
  <c r="N495" i="17"/>
  <c r="N496" i="17"/>
  <c r="N497" i="17"/>
  <c r="N498" i="17"/>
  <c r="N499" i="17"/>
  <c r="N500" i="17"/>
  <c r="N501" i="17"/>
  <c r="N502" i="17"/>
  <c r="N503" i="17"/>
  <c r="N504" i="17"/>
  <c r="N505" i="17"/>
  <c r="N506" i="17"/>
  <c r="N507" i="17"/>
  <c r="N508" i="17"/>
  <c r="N509" i="17"/>
  <c r="N510" i="17"/>
  <c r="N511" i="17"/>
  <c r="N512" i="17"/>
  <c r="N513" i="17"/>
  <c r="N514" i="17"/>
  <c r="N515" i="17"/>
  <c r="N516" i="17"/>
  <c r="N517" i="17"/>
  <c r="N518" i="17"/>
  <c r="N519" i="17"/>
  <c r="N520" i="17"/>
  <c r="N521" i="17"/>
  <c r="N522" i="17"/>
  <c r="N523" i="17"/>
  <c r="N524" i="17"/>
  <c r="N525" i="17"/>
  <c r="N526" i="17"/>
  <c r="N527" i="17"/>
  <c r="N528" i="17"/>
  <c r="N529" i="17"/>
  <c r="N530" i="17"/>
  <c r="N531" i="17"/>
  <c r="N532" i="17"/>
  <c r="N533" i="17"/>
  <c r="N534" i="17"/>
  <c r="N535" i="17"/>
  <c r="N536" i="17"/>
  <c r="N537" i="17"/>
  <c r="N538" i="17"/>
  <c r="N539" i="17"/>
  <c r="N540" i="17"/>
  <c r="N541" i="17"/>
  <c r="N542" i="17"/>
  <c r="N543" i="17"/>
  <c r="N544" i="17"/>
  <c r="N545" i="17"/>
  <c r="N546" i="17"/>
  <c r="N547" i="17"/>
  <c r="N548" i="17"/>
  <c r="N549" i="17"/>
  <c r="N550" i="17"/>
  <c r="N551" i="17"/>
  <c r="N552" i="17"/>
  <c r="N553" i="17"/>
  <c r="N554" i="17"/>
  <c r="N555" i="17"/>
  <c r="N556" i="17"/>
  <c r="N557" i="17"/>
  <c r="N558" i="17"/>
  <c r="N559" i="17"/>
  <c r="N560" i="17"/>
  <c r="N561" i="17"/>
  <c r="N562" i="17"/>
  <c r="N563" i="17"/>
  <c r="N564" i="17"/>
  <c r="N565" i="17"/>
  <c r="N566" i="17"/>
  <c r="N567" i="17"/>
  <c r="N568" i="17"/>
  <c r="N569" i="17"/>
  <c r="N570" i="17"/>
  <c r="N571" i="17"/>
  <c r="N572" i="17"/>
  <c r="N573" i="17"/>
  <c r="N574" i="17"/>
  <c r="N575" i="17"/>
  <c r="N576" i="17"/>
  <c r="N577" i="17"/>
  <c r="N578" i="17"/>
  <c r="N579" i="17"/>
  <c r="N580" i="17"/>
  <c r="N581" i="17"/>
  <c r="N582" i="17"/>
  <c r="N583" i="17"/>
  <c r="N584" i="17"/>
  <c r="N585" i="17"/>
  <c r="N586" i="17"/>
  <c r="N587" i="17"/>
  <c r="N588" i="17"/>
  <c r="N589" i="17"/>
  <c r="N590" i="17"/>
  <c r="N591" i="17"/>
  <c r="N592" i="17"/>
  <c r="N593" i="17"/>
  <c r="N594" i="17"/>
  <c r="N595" i="17"/>
  <c r="N596" i="17"/>
  <c r="N597" i="17"/>
  <c r="N598" i="17"/>
  <c r="N599" i="17"/>
  <c r="N600" i="17"/>
  <c r="N601" i="17"/>
  <c r="N602" i="17"/>
  <c r="N603" i="17"/>
  <c r="N604" i="17"/>
  <c r="N605" i="17"/>
  <c r="N606" i="17"/>
  <c r="N607" i="17"/>
  <c r="N608" i="17"/>
  <c r="N609" i="17"/>
  <c r="N610" i="17"/>
  <c r="N611" i="17"/>
  <c r="N612" i="17"/>
  <c r="N613" i="17"/>
  <c r="N614" i="17"/>
  <c r="N615" i="17"/>
  <c r="N616" i="17"/>
  <c r="N617" i="17"/>
  <c r="N618" i="17"/>
  <c r="N619" i="17"/>
  <c r="N620" i="17"/>
  <c r="N621" i="17"/>
  <c r="N622" i="17"/>
  <c r="N623" i="17"/>
  <c r="N624" i="17"/>
  <c r="N625" i="17"/>
  <c r="N626" i="17"/>
  <c r="N627" i="17"/>
  <c r="N628" i="17"/>
  <c r="N629" i="17"/>
  <c r="N630" i="17"/>
  <c r="N631" i="17"/>
  <c r="N632" i="17"/>
  <c r="N633" i="17"/>
  <c r="N634" i="17"/>
  <c r="N635" i="17"/>
  <c r="N636" i="17"/>
  <c r="N637" i="17"/>
  <c r="N638" i="17"/>
  <c r="N639" i="17"/>
  <c r="N640" i="17"/>
  <c r="N641" i="17"/>
  <c r="N642" i="17"/>
  <c r="N643" i="17"/>
  <c r="N644" i="17"/>
  <c r="N645" i="17"/>
  <c r="N646" i="17"/>
  <c r="N647" i="17"/>
  <c r="N648" i="17"/>
  <c r="N649" i="17"/>
  <c r="N650" i="17"/>
  <c r="N651" i="17"/>
  <c r="N652" i="17"/>
  <c r="N653" i="17"/>
  <c r="N654" i="17"/>
  <c r="N655" i="17"/>
  <c r="N656" i="17"/>
  <c r="N657" i="17"/>
  <c r="N658" i="17"/>
  <c r="N659" i="17"/>
  <c r="N660" i="17"/>
  <c r="N661" i="17"/>
  <c r="N662" i="17"/>
  <c r="N663" i="17"/>
  <c r="N664" i="17"/>
  <c r="N665" i="17"/>
  <c r="N666" i="17"/>
  <c r="N667" i="17"/>
  <c r="N668" i="17"/>
  <c r="N669" i="17"/>
  <c r="N670" i="17"/>
  <c r="N671" i="17"/>
  <c r="N672" i="17"/>
  <c r="N673" i="17"/>
  <c r="N674" i="17"/>
  <c r="N675" i="17"/>
  <c r="N676" i="17"/>
  <c r="N677" i="17"/>
  <c r="N678" i="17"/>
  <c r="N679" i="17"/>
  <c r="N680" i="17"/>
  <c r="N681" i="17"/>
  <c r="N682" i="17"/>
  <c r="N683" i="17"/>
  <c r="N684" i="17"/>
  <c r="N685" i="17"/>
  <c r="N686" i="17"/>
  <c r="N687" i="17"/>
  <c r="N688" i="17"/>
  <c r="N689" i="17"/>
  <c r="N690" i="17"/>
  <c r="N691" i="17"/>
  <c r="N692" i="17"/>
  <c r="N693" i="17"/>
  <c r="N694" i="17"/>
  <c r="N695" i="17"/>
  <c r="N696" i="17"/>
  <c r="N697" i="17"/>
  <c r="N698" i="17"/>
  <c r="N699" i="17"/>
  <c r="N700" i="17"/>
  <c r="N701" i="17"/>
  <c r="N702" i="17"/>
  <c r="N703" i="17"/>
  <c r="N704" i="17"/>
  <c r="N705" i="17"/>
  <c r="N706" i="17"/>
  <c r="N707" i="17"/>
  <c r="N708" i="17"/>
  <c r="N709" i="17"/>
  <c r="N710" i="17"/>
  <c r="N711" i="17"/>
  <c r="N712" i="17"/>
  <c r="N713" i="17"/>
  <c r="N714" i="17"/>
  <c r="N715" i="17"/>
  <c r="N716" i="17"/>
  <c r="N717" i="17"/>
  <c r="N718" i="17"/>
  <c r="N719" i="17"/>
  <c r="N720" i="17"/>
  <c r="N721" i="17"/>
  <c r="N722" i="17"/>
  <c r="N723" i="17"/>
  <c r="N724" i="17"/>
  <c r="N725" i="17"/>
  <c r="N726" i="17"/>
  <c r="N727" i="17"/>
  <c r="N728" i="17"/>
  <c r="N729" i="17"/>
  <c r="N730" i="17"/>
  <c r="N731" i="17"/>
  <c r="N732" i="17"/>
  <c r="N733" i="17"/>
  <c r="N734" i="17"/>
  <c r="N735" i="17"/>
  <c r="N736" i="17"/>
  <c r="N737" i="17"/>
  <c r="N738" i="17"/>
  <c r="N739" i="17"/>
  <c r="N740" i="17"/>
  <c r="N741" i="17"/>
  <c r="N742" i="17"/>
  <c r="N743" i="17"/>
  <c r="N744" i="17"/>
  <c r="N745" i="17"/>
  <c r="N746" i="17"/>
  <c r="N747" i="17"/>
  <c r="N748" i="17"/>
  <c r="N749" i="17"/>
  <c r="N750" i="17"/>
  <c r="N751" i="17"/>
  <c r="N752" i="17"/>
  <c r="N753" i="17"/>
  <c r="N754" i="17"/>
  <c r="N755" i="17"/>
  <c r="N756" i="17"/>
  <c r="N757" i="17"/>
  <c r="N758" i="17"/>
  <c r="N759" i="17"/>
  <c r="N760" i="17"/>
  <c r="N761" i="17"/>
  <c r="N762" i="17"/>
  <c r="N763" i="17"/>
  <c r="N764" i="17"/>
  <c r="N765" i="17"/>
  <c r="N766" i="17"/>
  <c r="N767" i="17"/>
  <c r="N768" i="17"/>
  <c r="N769" i="17"/>
  <c r="N770" i="17"/>
  <c r="N771" i="17"/>
  <c r="N772" i="17"/>
  <c r="N773" i="17"/>
  <c r="N774" i="17"/>
  <c r="N775" i="17"/>
  <c r="N776" i="17"/>
  <c r="N777" i="17"/>
  <c r="N778" i="17"/>
  <c r="N779" i="17"/>
  <c r="N780" i="17"/>
  <c r="N781" i="17"/>
  <c r="N782" i="17"/>
  <c r="N783" i="17"/>
  <c r="N784" i="17"/>
  <c r="N785" i="17"/>
  <c r="N786" i="17"/>
  <c r="N787" i="17"/>
  <c r="N788" i="17"/>
  <c r="N789" i="17"/>
  <c r="N790" i="17"/>
  <c r="N791" i="17"/>
  <c r="N792" i="17"/>
  <c r="N793" i="17"/>
  <c r="N794" i="17"/>
  <c r="N795" i="17"/>
  <c r="N796" i="17"/>
  <c r="N797" i="17"/>
  <c r="N798" i="17"/>
  <c r="N799" i="17"/>
  <c r="N800" i="17"/>
  <c r="N801" i="17"/>
  <c r="N802" i="17"/>
  <c r="N803" i="17"/>
  <c r="N804" i="17"/>
  <c r="N805" i="17"/>
  <c r="N806" i="17"/>
  <c r="N807" i="17"/>
  <c r="N808" i="17"/>
  <c r="N809" i="17"/>
  <c r="N810" i="17"/>
  <c r="N811" i="17"/>
  <c r="N812" i="17"/>
  <c r="N813" i="17"/>
  <c r="N814" i="17"/>
  <c r="N815" i="17"/>
  <c r="N816" i="17"/>
  <c r="N817" i="17"/>
  <c r="N818" i="17"/>
  <c r="N819" i="17"/>
  <c r="N820" i="17"/>
  <c r="N821" i="17"/>
  <c r="N822" i="17"/>
  <c r="N823" i="17"/>
  <c r="N824" i="17"/>
  <c r="N825" i="17"/>
  <c r="N826" i="17"/>
  <c r="N827" i="17"/>
  <c r="N828" i="17"/>
  <c r="N829" i="17"/>
  <c r="N830" i="17"/>
  <c r="N831" i="17"/>
  <c r="N832" i="17"/>
  <c r="N833" i="17"/>
  <c r="N834" i="17"/>
  <c r="N835" i="17"/>
  <c r="N836" i="17"/>
  <c r="N837" i="17"/>
  <c r="N838" i="17"/>
  <c r="N839" i="17"/>
  <c r="N840" i="17"/>
  <c r="N841" i="17"/>
  <c r="N842" i="17"/>
  <c r="N843" i="17"/>
  <c r="N844" i="17"/>
  <c r="N845" i="17"/>
  <c r="N846" i="17"/>
  <c r="N847" i="17"/>
  <c r="N848" i="17"/>
  <c r="N849" i="17"/>
  <c r="N850" i="17"/>
  <c r="N851" i="17"/>
  <c r="N852" i="17"/>
  <c r="N853" i="17"/>
  <c r="N854" i="17"/>
  <c r="N855" i="17"/>
  <c r="N856" i="17"/>
  <c r="N857" i="17"/>
  <c r="N858" i="17"/>
  <c r="N859" i="17"/>
  <c r="N860" i="17"/>
  <c r="N861" i="17"/>
  <c r="N862" i="17"/>
  <c r="N863" i="17"/>
  <c r="N864" i="17"/>
  <c r="N865" i="17"/>
  <c r="N866" i="17"/>
  <c r="N867" i="17"/>
  <c r="N868" i="17"/>
  <c r="N869" i="17"/>
  <c r="N870" i="17"/>
  <c r="N871" i="17"/>
  <c r="N872" i="17"/>
  <c r="N873" i="17"/>
  <c r="N874" i="17"/>
  <c r="N875" i="17"/>
  <c r="N876" i="17"/>
  <c r="N877" i="17"/>
  <c r="N878" i="17"/>
  <c r="N879" i="17"/>
  <c r="N880" i="17"/>
  <c r="N881" i="17"/>
  <c r="N882" i="17"/>
  <c r="N883" i="17"/>
  <c r="N884" i="17"/>
  <c r="N885" i="17"/>
  <c r="N886" i="17"/>
  <c r="N887" i="17"/>
  <c r="N888" i="17"/>
  <c r="N889" i="17"/>
  <c r="N890" i="17"/>
  <c r="N891" i="17"/>
  <c r="N892" i="17"/>
  <c r="N893" i="17"/>
  <c r="N894" i="17"/>
  <c r="N895" i="17"/>
  <c r="N896" i="17"/>
  <c r="N897" i="17"/>
  <c r="N898" i="17"/>
  <c r="N899" i="17"/>
  <c r="N900" i="17"/>
  <c r="N901" i="17"/>
  <c r="N902" i="17"/>
  <c r="N903" i="17"/>
  <c r="N904" i="17"/>
  <c r="N905" i="17"/>
  <c r="N906" i="17"/>
  <c r="N907" i="17"/>
  <c r="N908" i="17"/>
  <c r="N909" i="17"/>
  <c r="N910" i="17"/>
  <c r="N911" i="17"/>
  <c r="N912" i="17"/>
  <c r="N913" i="17"/>
  <c r="N914" i="17"/>
  <c r="N915" i="17"/>
  <c r="N916" i="17"/>
  <c r="N917" i="17"/>
  <c r="N918" i="17"/>
  <c r="N919" i="17"/>
  <c r="N920" i="17"/>
  <c r="N921" i="17"/>
  <c r="N922" i="17"/>
  <c r="N923" i="17"/>
  <c r="N924" i="17"/>
  <c r="N925" i="17"/>
  <c r="N926" i="17"/>
  <c r="N927" i="17"/>
  <c r="N928" i="17"/>
  <c r="N929" i="17"/>
  <c r="N930" i="17"/>
  <c r="N931" i="17"/>
  <c r="N932" i="17"/>
  <c r="N933" i="17"/>
  <c r="N934" i="17"/>
  <c r="N935" i="17"/>
  <c r="N936" i="17"/>
  <c r="N937" i="17"/>
  <c r="N938" i="17"/>
  <c r="N939" i="17"/>
  <c r="N940" i="17"/>
  <c r="N941" i="17"/>
  <c r="N942" i="17"/>
  <c r="N943" i="17"/>
  <c r="N944" i="17"/>
  <c r="N945" i="17"/>
  <c r="N946" i="17"/>
  <c r="N947" i="17"/>
  <c r="N948" i="17"/>
  <c r="N949" i="17"/>
  <c r="N950" i="17"/>
  <c r="N951" i="17"/>
  <c r="N952" i="17"/>
  <c r="N953" i="17"/>
  <c r="N954" i="17"/>
  <c r="N955" i="17"/>
  <c r="N956" i="17"/>
  <c r="N957" i="17"/>
  <c r="N958" i="17"/>
  <c r="N959" i="17"/>
  <c r="N960" i="17"/>
  <c r="N961" i="17"/>
  <c r="N962" i="17"/>
  <c r="N963" i="17"/>
  <c r="N964" i="17"/>
  <c r="N965" i="17"/>
  <c r="N966" i="17"/>
  <c r="N967" i="17"/>
  <c r="N968" i="17"/>
  <c r="N969" i="17"/>
  <c r="N970" i="17"/>
  <c r="N971" i="17"/>
  <c r="N972" i="17"/>
  <c r="N973" i="17"/>
  <c r="N974" i="17"/>
  <c r="N975" i="17"/>
  <c r="N976" i="17"/>
  <c r="N977" i="17"/>
  <c r="N978" i="17"/>
  <c r="N979" i="17"/>
  <c r="N980" i="17"/>
  <c r="N981" i="17"/>
  <c r="N982" i="17"/>
  <c r="N983" i="17"/>
  <c r="N984" i="17"/>
  <c r="N985" i="17"/>
  <c r="N986" i="17"/>
  <c r="N987" i="17"/>
  <c r="N988" i="17"/>
  <c r="N989" i="17"/>
  <c r="N990" i="17"/>
  <c r="N991" i="17"/>
  <c r="N992" i="17"/>
  <c r="N993" i="17"/>
  <c r="N994" i="17"/>
  <c r="N995" i="17"/>
  <c r="N996" i="17"/>
  <c r="N997" i="17"/>
  <c r="N998" i="17"/>
  <c r="N999" i="17"/>
  <c r="N1000" i="17"/>
  <c r="N1001" i="17"/>
  <c r="N2" i="17"/>
  <c r="O2" i="17"/>
  <c r="O3" i="17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66" i="17"/>
  <c r="O167" i="17"/>
  <c r="O168" i="17"/>
  <c r="O169" i="17"/>
  <c r="O170" i="17"/>
  <c r="O171" i="17"/>
  <c r="O172" i="17"/>
  <c r="O173" i="17"/>
  <c r="O174" i="17"/>
  <c r="O175" i="17"/>
  <c r="O176" i="17"/>
  <c r="O177" i="17"/>
  <c r="O178" i="17"/>
  <c r="O179" i="17"/>
  <c r="O180" i="17"/>
  <c r="O181" i="17"/>
  <c r="O182" i="17"/>
  <c r="O183" i="17"/>
  <c r="O184" i="17"/>
  <c r="O185" i="17"/>
  <c r="O186" i="17"/>
  <c r="O187" i="17"/>
  <c r="O188" i="17"/>
  <c r="O189" i="17"/>
  <c r="O190" i="17"/>
  <c r="O191" i="17"/>
  <c r="O192" i="17"/>
  <c r="O193" i="17"/>
  <c r="O194" i="17"/>
  <c r="O195" i="17"/>
  <c r="O196" i="17"/>
  <c r="O197" i="17"/>
  <c r="O198" i="17"/>
  <c r="O199" i="17"/>
  <c r="O200" i="17"/>
  <c r="O201" i="17"/>
  <c r="O202" i="17"/>
  <c r="O203" i="17"/>
  <c r="O204" i="17"/>
  <c r="O205" i="17"/>
  <c r="O206" i="17"/>
  <c r="O207" i="17"/>
  <c r="O208" i="17"/>
  <c r="O209" i="17"/>
  <c r="O210" i="17"/>
  <c r="O211" i="17"/>
  <c r="O212" i="17"/>
  <c r="O213" i="17"/>
  <c r="O214" i="17"/>
  <c r="O215" i="17"/>
  <c r="O216" i="17"/>
  <c r="O217" i="17"/>
  <c r="O218" i="17"/>
  <c r="O219" i="17"/>
  <c r="O220" i="17"/>
  <c r="O221" i="17"/>
  <c r="O222" i="17"/>
  <c r="O223" i="17"/>
  <c r="O224" i="17"/>
  <c r="O225" i="17"/>
  <c r="O226" i="17"/>
  <c r="O227" i="17"/>
  <c r="O228" i="17"/>
  <c r="O229" i="17"/>
  <c r="O230" i="17"/>
  <c r="O231" i="17"/>
  <c r="O232" i="17"/>
  <c r="O233" i="17"/>
  <c r="O234" i="17"/>
  <c r="O235" i="17"/>
  <c r="O236" i="17"/>
  <c r="O237" i="17"/>
  <c r="O238" i="17"/>
  <c r="O239" i="17"/>
  <c r="O240" i="17"/>
  <c r="O241" i="17"/>
  <c r="O242" i="17"/>
  <c r="O243" i="17"/>
  <c r="O244" i="17"/>
  <c r="O245" i="17"/>
  <c r="O246" i="17"/>
  <c r="O247" i="17"/>
  <c r="O248" i="17"/>
  <c r="O249" i="17"/>
  <c r="O250" i="17"/>
  <c r="O251" i="17"/>
  <c r="O252" i="17"/>
  <c r="O253" i="17"/>
  <c r="O254" i="17"/>
  <c r="O255" i="17"/>
  <c r="O256" i="17"/>
  <c r="O257" i="17"/>
  <c r="O258" i="17"/>
  <c r="O259" i="17"/>
  <c r="O260" i="17"/>
  <c r="O261" i="17"/>
  <c r="O262" i="17"/>
  <c r="O263" i="17"/>
  <c r="O264" i="17"/>
  <c r="O265" i="17"/>
  <c r="O266" i="17"/>
  <c r="O267" i="17"/>
  <c r="O268" i="17"/>
  <c r="O269" i="17"/>
  <c r="O270" i="17"/>
  <c r="O271" i="17"/>
  <c r="O272" i="17"/>
  <c r="O273" i="17"/>
  <c r="O274" i="17"/>
  <c r="O275" i="17"/>
  <c r="O276" i="17"/>
  <c r="O277" i="17"/>
  <c r="O278" i="17"/>
  <c r="O279" i="17"/>
  <c r="O280" i="17"/>
  <c r="O281" i="17"/>
  <c r="O282" i="17"/>
  <c r="O283" i="17"/>
  <c r="O284" i="17"/>
  <c r="O285" i="17"/>
  <c r="O286" i="17"/>
  <c r="O287" i="17"/>
  <c r="O288" i="17"/>
  <c r="O289" i="17"/>
  <c r="O290" i="17"/>
  <c r="O291" i="17"/>
  <c r="O292" i="17"/>
  <c r="O293" i="17"/>
  <c r="O294" i="17"/>
  <c r="O295" i="17"/>
  <c r="O296" i="17"/>
  <c r="O297" i="17"/>
  <c r="O298" i="17"/>
  <c r="O299" i="17"/>
  <c r="O300" i="17"/>
  <c r="O301" i="17"/>
  <c r="O302" i="17"/>
  <c r="O303" i="17"/>
  <c r="O304" i="17"/>
  <c r="O305" i="17"/>
  <c r="O306" i="17"/>
  <c r="O307" i="17"/>
  <c r="O308" i="17"/>
  <c r="O309" i="17"/>
  <c r="O310" i="17"/>
  <c r="O311" i="17"/>
  <c r="O312" i="17"/>
  <c r="O313" i="17"/>
  <c r="O314" i="17"/>
  <c r="O315" i="17"/>
  <c r="O316" i="17"/>
  <c r="O317" i="17"/>
  <c r="O318" i="17"/>
  <c r="O319" i="17"/>
  <c r="O320" i="17"/>
  <c r="O321" i="17"/>
  <c r="O322" i="17"/>
  <c r="O323" i="17"/>
  <c r="O324" i="17"/>
  <c r="O325" i="17"/>
  <c r="O326" i="17"/>
  <c r="O327" i="17"/>
  <c r="O328" i="17"/>
  <c r="O329" i="17"/>
  <c r="O330" i="17"/>
  <c r="O331" i="17"/>
  <c r="O332" i="17"/>
  <c r="O333" i="17"/>
  <c r="O334" i="17"/>
  <c r="O335" i="17"/>
  <c r="O336" i="17"/>
  <c r="O337" i="17"/>
  <c r="O338" i="17"/>
  <c r="O339" i="17"/>
  <c r="O340" i="17"/>
  <c r="O341" i="17"/>
  <c r="O342" i="17"/>
  <c r="O343" i="17"/>
  <c r="O344" i="17"/>
  <c r="O345" i="17"/>
  <c r="O346" i="17"/>
  <c r="O347" i="17"/>
  <c r="O348" i="17"/>
  <c r="O349" i="17"/>
  <c r="O350" i="17"/>
  <c r="O351" i="17"/>
  <c r="O352" i="17"/>
  <c r="O353" i="17"/>
  <c r="O354" i="17"/>
  <c r="O355" i="17"/>
  <c r="O356" i="17"/>
  <c r="O357" i="17"/>
  <c r="O358" i="17"/>
  <c r="O359" i="17"/>
  <c r="O360" i="17"/>
  <c r="O361" i="17"/>
  <c r="O362" i="17"/>
  <c r="O363" i="17"/>
  <c r="O364" i="17"/>
  <c r="O365" i="17"/>
  <c r="O366" i="17"/>
  <c r="O367" i="17"/>
  <c r="O368" i="17"/>
  <c r="O369" i="17"/>
  <c r="O370" i="17"/>
  <c r="O371" i="17"/>
  <c r="O372" i="17"/>
  <c r="O373" i="17"/>
  <c r="O374" i="17"/>
  <c r="O375" i="17"/>
  <c r="O376" i="17"/>
  <c r="O377" i="17"/>
  <c r="O378" i="17"/>
  <c r="O379" i="17"/>
  <c r="O380" i="17"/>
  <c r="O381" i="17"/>
  <c r="O382" i="17"/>
  <c r="O383" i="17"/>
  <c r="O384" i="17"/>
  <c r="O385" i="17"/>
  <c r="O386" i="17"/>
  <c r="O387" i="17"/>
  <c r="O388" i="17"/>
  <c r="O389" i="17"/>
  <c r="O390" i="17"/>
  <c r="O391" i="17"/>
  <c r="O392" i="17"/>
  <c r="O393" i="17"/>
  <c r="O394" i="17"/>
  <c r="O395" i="17"/>
  <c r="O396" i="17"/>
  <c r="O397" i="17"/>
  <c r="O398" i="17"/>
  <c r="O399" i="17"/>
  <c r="O400" i="17"/>
  <c r="O401" i="17"/>
  <c r="O402" i="17"/>
  <c r="O403" i="17"/>
  <c r="O404" i="17"/>
  <c r="O405" i="17"/>
  <c r="O406" i="17"/>
  <c r="O407" i="17"/>
  <c r="O408" i="17"/>
  <c r="O409" i="17"/>
  <c r="O410" i="17"/>
  <c r="O411" i="17"/>
  <c r="O412" i="17"/>
  <c r="O413" i="17"/>
  <c r="O414" i="17"/>
  <c r="O415" i="17"/>
  <c r="O416" i="17"/>
  <c r="O417" i="17"/>
  <c r="O418" i="17"/>
  <c r="O419" i="17"/>
  <c r="O420" i="17"/>
  <c r="O421" i="17"/>
  <c r="O422" i="17"/>
  <c r="O423" i="17"/>
  <c r="O424" i="17"/>
  <c r="O425" i="17"/>
  <c r="O426" i="17"/>
  <c r="O427" i="17"/>
  <c r="O428" i="17"/>
  <c r="O429" i="17"/>
  <c r="O430" i="17"/>
  <c r="O431" i="17"/>
  <c r="O432" i="17"/>
  <c r="O433" i="17"/>
  <c r="O434" i="17"/>
  <c r="O435" i="17"/>
  <c r="O436" i="17"/>
  <c r="O437" i="17"/>
  <c r="O438" i="17"/>
  <c r="O439" i="17"/>
  <c r="O440" i="17"/>
  <c r="O441" i="17"/>
  <c r="O442" i="17"/>
  <c r="O443" i="17"/>
  <c r="O444" i="17"/>
  <c r="O445" i="17"/>
  <c r="O446" i="17"/>
  <c r="O447" i="17"/>
  <c r="O448" i="17"/>
  <c r="O449" i="17"/>
  <c r="O450" i="17"/>
  <c r="O451" i="17"/>
  <c r="O452" i="17"/>
  <c r="O453" i="17"/>
  <c r="O454" i="17"/>
  <c r="O455" i="17"/>
  <c r="O456" i="17"/>
  <c r="O457" i="17"/>
  <c r="O458" i="17"/>
  <c r="O459" i="17"/>
  <c r="O460" i="17"/>
  <c r="O461" i="17"/>
  <c r="O462" i="17"/>
  <c r="O463" i="17"/>
  <c r="O464" i="17"/>
  <c r="O465" i="17"/>
  <c r="O466" i="17"/>
  <c r="O467" i="17"/>
  <c r="O468" i="17"/>
  <c r="O469" i="17"/>
  <c r="O470" i="17"/>
  <c r="O471" i="17"/>
  <c r="O472" i="17"/>
  <c r="O473" i="17"/>
  <c r="O474" i="17"/>
  <c r="O475" i="17"/>
  <c r="O476" i="17"/>
  <c r="O477" i="17"/>
  <c r="O478" i="17"/>
  <c r="O479" i="17"/>
  <c r="O480" i="17"/>
  <c r="O481" i="17"/>
  <c r="O482" i="17"/>
  <c r="O483" i="17"/>
  <c r="O484" i="17"/>
  <c r="O485" i="17"/>
  <c r="O486" i="17"/>
  <c r="O487" i="17"/>
  <c r="O488" i="17"/>
  <c r="O489" i="17"/>
  <c r="O490" i="17"/>
  <c r="O491" i="17"/>
  <c r="O492" i="17"/>
  <c r="O493" i="17"/>
  <c r="O494" i="17"/>
  <c r="O495" i="17"/>
  <c r="O496" i="17"/>
  <c r="O497" i="17"/>
  <c r="O498" i="17"/>
  <c r="O499" i="17"/>
  <c r="O500" i="17"/>
  <c r="O501" i="17"/>
  <c r="O502" i="17"/>
  <c r="O503" i="17"/>
  <c r="O504" i="17"/>
  <c r="O505" i="17"/>
  <c r="O506" i="17"/>
  <c r="O507" i="17"/>
  <c r="O508" i="17"/>
  <c r="O509" i="17"/>
  <c r="O510" i="17"/>
  <c r="O511" i="17"/>
  <c r="O512" i="17"/>
  <c r="O513" i="17"/>
  <c r="O514" i="17"/>
  <c r="O515" i="17"/>
  <c r="O516" i="17"/>
  <c r="O517" i="17"/>
  <c r="O518" i="17"/>
  <c r="O519" i="17"/>
  <c r="O520" i="17"/>
  <c r="O521" i="17"/>
  <c r="O522" i="17"/>
  <c r="O523" i="17"/>
  <c r="O524" i="17"/>
  <c r="O525" i="17"/>
  <c r="O526" i="17"/>
  <c r="O527" i="17"/>
  <c r="O528" i="17"/>
  <c r="O529" i="17"/>
  <c r="O530" i="17"/>
  <c r="O531" i="17"/>
  <c r="O532" i="17"/>
  <c r="O533" i="17"/>
  <c r="O534" i="17"/>
  <c r="O535" i="17"/>
  <c r="O536" i="17"/>
  <c r="O537" i="17"/>
  <c r="O538" i="17"/>
  <c r="O539" i="17"/>
  <c r="O540" i="17"/>
  <c r="O541" i="17"/>
  <c r="O542" i="17"/>
  <c r="O543" i="17"/>
  <c r="O544" i="17"/>
  <c r="O545" i="17"/>
  <c r="O546" i="17"/>
  <c r="O547" i="17"/>
  <c r="O548" i="17"/>
  <c r="O549" i="17"/>
  <c r="O550" i="17"/>
  <c r="O551" i="17"/>
  <c r="O552" i="17"/>
  <c r="O553" i="17"/>
  <c r="O554" i="17"/>
  <c r="O555" i="17"/>
  <c r="O556" i="17"/>
  <c r="O557" i="17"/>
  <c r="O558" i="17"/>
  <c r="O559" i="17"/>
  <c r="O560" i="17"/>
  <c r="O561" i="17"/>
  <c r="O562" i="17"/>
  <c r="O563" i="17"/>
  <c r="O564" i="17"/>
  <c r="O565" i="17"/>
  <c r="O566" i="17"/>
  <c r="O567" i="17"/>
  <c r="O568" i="17"/>
  <c r="O569" i="17"/>
  <c r="O570" i="17"/>
  <c r="O571" i="17"/>
  <c r="O572" i="17"/>
  <c r="O573" i="17"/>
  <c r="O574" i="17"/>
  <c r="O575" i="17"/>
  <c r="O576" i="17"/>
  <c r="O577" i="17"/>
  <c r="O578" i="17"/>
  <c r="O579" i="17"/>
  <c r="O580" i="17"/>
  <c r="O581" i="17"/>
  <c r="O582" i="17"/>
  <c r="O583" i="17"/>
  <c r="O584" i="17"/>
  <c r="O585" i="17"/>
  <c r="O586" i="17"/>
  <c r="O587" i="17"/>
  <c r="O588" i="17"/>
  <c r="O589" i="17"/>
  <c r="O590" i="17"/>
  <c r="O591" i="17"/>
  <c r="O592" i="17"/>
  <c r="O593" i="17"/>
  <c r="O594" i="17"/>
  <c r="O595" i="17"/>
  <c r="O596" i="17"/>
  <c r="O597" i="17"/>
  <c r="O598" i="17"/>
  <c r="O599" i="17"/>
  <c r="O600" i="17"/>
  <c r="O601" i="17"/>
  <c r="O602" i="17"/>
  <c r="O603" i="17"/>
  <c r="O604" i="17"/>
  <c r="O605" i="17"/>
  <c r="O606" i="17"/>
  <c r="O607" i="17"/>
  <c r="O608" i="17"/>
  <c r="O609" i="17"/>
  <c r="O610" i="17"/>
  <c r="O611" i="17"/>
  <c r="O612" i="17"/>
  <c r="O613" i="17"/>
  <c r="O614" i="17"/>
  <c r="O615" i="17"/>
  <c r="O616" i="17"/>
  <c r="O617" i="17"/>
  <c r="O618" i="17"/>
  <c r="O619" i="17"/>
  <c r="O620" i="17"/>
  <c r="O621" i="17"/>
  <c r="O622" i="17"/>
  <c r="O623" i="17"/>
  <c r="O624" i="17"/>
  <c r="O625" i="17"/>
  <c r="O626" i="17"/>
  <c r="O627" i="17"/>
  <c r="O628" i="17"/>
  <c r="O629" i="17"/>
  <c r="O630" i="17"/>
  <c r="O631" i="17"/>
  <c r="O632" i="17"/>
  <c r="O633" i="17"/>
  <c r="O634" i="17"/>
  <c r="O635" i="17"/>
  <c r="O636" i="17"/>
  <c r="O637" i="17"/>
  <c r="O638" i="17"/>
  <c r="O639" i="17"/>
  <c r="O640" i="17"/>
  <c r="O641" i="17"/>
  <c r="O642" i="17"/>
  <c r="O643" i="17"/>
  <c r="O644" i="17"/>
  <c r="O645" i="17"/>
  <c r="O646" i="17"/>
  <c r="O647" i="17"/>
  <c r="O648" i="17"/>
  <c r="O649" i="17"/>
  <c r="O650" i="17"/>
  <c r="O651" i="17"/>
  <c r="O652" i="17"/>
  <c r="O653" i="17"/>
  <c r="O654" i="17"/>
  <c r="O655" i="17"/>
  <c r="O656" i="17"/>
  <c r="O657" i="17"/>
  <c r="O658" i="17"/>
  <c r="O659" i="17"/>
  <c r="O660" i="17"/>
  <c r="O661" i="17"/>
  <c r="O662" i="17"/>
  <c r="O663" i="17"/>
  <c r="O664" i="17"/>
  <c r="O665" i="17"/>
  <c r="O666" i="17"/>
  <c r="O667" i="17"/>
  <c r="O668" i="17"/>
  <c r="O669" i="17"/>
  <c r="O670" i="17"/>
  <c r="O671" i="17"/>
  <c r="O672" i="17"/>
  <c r="O673" i="17"/>
  <c r="O674" i="17"/>
  <c r="O675" i="17"/>
  <c r="O676" i="17"/>
  <c r="O677" i="17"/>
  <c r="O678" i="17"/>
  <c r="O679" i="17"/>
  <c r="O680" i="17"/>
  <c r="O681" i="17"/>
  <c r="O682" i="17"/>
  <c r="O683" i="17"/>
  <c r="O684" i="17"/>
  <c r="O685" i="17"/>
  <c r="O686" i="17"/>
  <c r="O687" i="17"/>
  <c r="O688" i="17"/>
  <c r="O689" i="17"/>
  <c r="O690" i="17"/>
  <c r="O691" i="17"/>
  <c r="O692" i="17"/>
  <c r="O693" i="17"/>
  <c r="O694" i="17"/>
  <c r="O695" i="17"/>
  <c r="O696" i="17"/>
  <c r="O697" i="17"/>
  <c r="O698" i="17"/>
  <c r="O699" i="17"/>
  <c r="O700" i="17"/>
  <c r="O701" i="17"/>
  <c r="O702" i="17"/>
  <c r="O703" i="17"/>
  <c r="O704" i="17"/>
  <c r="O705" i="17"/>
  <c r="O706" i="17"/>
  <c r="O707" i="17"/>
  <c r="O708" i="17"/>
  <c r="O709" i="17"/>
  <c r="O710" i="17"/>
  <c r="O711" i="17"/>
  <c r="O712" i="17"/>
  <c r="O713" i="17"/>
  <c r="O714" i="17"/>
  <c r="O715" i="17"/>
  <c r="O716" i="17"/>
  <c r="O717" i="17"/>
  <c r="O718" i="17"/>
  <c r="O719" i="17"/>
  <c r="O720" i="17"/>
  <c r="O721" i="17"/>
  <c r="O722" i="17"/>
  <c r="O723" i="17"/>
  <c r="O724" i="17"/>
  <c r="O725" i="17"/>
  <c r="O726" i="17"/>
  <c r="O727" i="17"/>
  <c r="O728" i="17"/>
  <c r="O729" i="17"/>
  <c r="O730" i="17"/>
  <c r="O731" i="17"/>
  <c r="O732" i="17"/>
  <c r="O733" i="17"/>
  <c r="O734" i="17"/>
  <c r="O735" i="17"/>
  <c r="O736" i="17"/>
  <c r="O737" i="17"/>
  <c r="O738" i="17"/>
  <c r="O739" i="17"/>
  <c r="O740" i="17"/>
  <c r="O741" i="17"/>
  <c r="O742" i="17"/>
  <c r="O743" i="17"/>
  <c r="O744" i="17"/>
  <c r="O745" i="17"/>
  <c r="O746" i="17"/>
  <c r="O747" i="17"/>
  <c r="O748" i="17"/>
  <c r="O749" i="17"/>
  <c r="O750" i="17"/>
  <c r="O751" i="17"/>
  <c r="O752" i="17"/>
  <c r="O753" i="17"/>
  <c r="O754" i="17"/>
  <c r="O755" i="17"/>
  <c r="O756" i="17"/>
  <c r="O757" i="17"/>
  <c r="O758" i="17"/>
  <c r="O759" i="17"/>
  <c r="O760" i="17"/>
  <c r="O761" i="17"/>
  <c r="O762" i="17"/>
  <c r="O763" i="17"/>
  <c r="O764" i="17"/>
  <c r="O765" i="17"/>
  <c r="O766" i="17"/>
  <c r="O767" i="17"/>
  <c r="O768" i="17"/>
  <c r="O769" i="17"/>
  <c r="O770" i="17"/>
  <c r="O771" i="17"/>
  <c r="O772" i="17"/>
  <c r="O773" i="17"/>
  <c r="O774" i="17"/>
  <c r="O775" i="17"/>
  <c r="O776" i="17"/>
  <c r="O777" i="17"/>
  <c r="O778" i="17"/>
  <c r="O779" i="17"/>
  <c r="O780" i="17"/>
  <c r="O781" i="17"/>
  <c r="O782" i="17"/>
  <c r="O783" i="17"/>
  <c r="O784" i="17"/>
  <c r="O785" i="17"/>
  <c r="O786" i="17"/>
  <c r="O787" i="17"/>
  <c r="O788" i="17"/>
  <c r="O789" i="17"/>
  <c r="O790" i="17"/>
  <c r="O791" i="17"/>
  <c r="O792" i="17"/>
  <c r="O793" i="17"/>
  <c r="O794" i="17"/>
  <c r="O795" i="17"/>
  <c r="O796" i="17"/>
  <c r="O797" i="17"/>
  <c r="O798" i="17"/>
  <c r="O799" i="17"/>
  <c r="O800" i="17"/>
  <c r="O801" i="17"/>
  <c r="O802" i="17"/>
  <c r="O803" i="17"/>
  <c r="O804" i="17"/>
  <c r="O805" i="17"/>
  <c r="O806" i="17"/>
  <c r="O807" i="17"/>
  <c r="O808" i="17"/>
  <c r="O809" i="17"/>
  <c r="O810" i="17"/>
  <c r="O811" i="17"/>
  <c r="O812" i="17"/>
  <c r="O813" i="17"/>
  <c r="O814" i="17"/>
  <c r="O815" i="17"/>
  <c r="O816" i="17"/>
  <c r="O817" i="17"/>
  <c r="O818" i="17"/>
  <c r="O819" i="17"/>
  <c r="O820" i="17"/>
  <c r="O821" i="17"/>
  <c r="O822" i="17"/>
  <c r="O823" i="17"/>
  <c r="O824" i="17"/>
  <c r="O825" i="17"/>
  <c r="O826" i="17"/>
  <c r="O827" i="17"/>
  <c r="O828" i="17"/>
  <c r="O829" i="17"/>
  <c r="O830" i="17"/>
  <c r="O831" i="17"/>
  <c r="O832" i="17"/>
  <c r="O833" i="17"/>
  <c r="O834" i="17"/>
  <c r="O835" i="17"/>
  <c r="O836" i="17"/>
  <c r="O837" i="17"/>
  <c r="O838" i="17"/>
  <c r="O839" i="17"/>
  <c r="O840" i="17"/>
  <c r="O841" i="17"/>
  <c r="O842" i="17"/>
  <c r="O843" i="17"/>
  <c r="O844" i="17"/>
  <c r="O845" i="17"/>
  <c r="O846" i="17"/>
  <c r="O847" i="17"/>
  <c r="O848" i="17"/>
  <c r="O849" i="17"/>
  <c r="O850" i="17"/>
  <c r="O851" i="17"/>
  <c r="O852" i="17"/>
  <c r="O853" i="17"/>
  <c r="O854" i="17"/>
  <c r="O855" i="17"/>
  <c r="O856" i="17"/>
  <c r="O857" i="17"/>
  <c r="O858" i="17"/>
  <c r="O859" i="17"/>
  <c r="O860" i="17"/>
  <c r="O861" i="17"/>
  <c r="O862" i="17"/>
  <c r="O863" i="17"/>
  <c r="O864" i="17"/>
  <c r="O865" i="17"/>
  <c r="O866" i="17"/>
  <c r="O867" i="17"/>
  <c r="O868" i="17"/>
  <c r="O869" i="17"/>
  <c r="O870" i="17"/>
  <c r="O871" i="17"/>
  <c r="O872" i="17"/>
  <c r="O873" i="17"/>
  <c r="O874" i="17"/>
  <c r="O875" i="17"/>
  <c r="O876" i="17"/>
  <c r="O877" i="17"/>
  <c r="O878" i="17"/>
  <c r="O879" i="17"/>
  <c r="O880" i="17"/>
  <c r="O881" i="17"/>
  <c r="O882" i="17"/>
  <c r="O883" i="17"/>
  <c r="O884" i="17"/>
  <c r="O885" i="17"/>
  <c r="O886" i="17"/>
  <c r="O887" i="17"/>
  <c r="O888" i="17"/>
  <c r="O889" i="17"/>
  <c r="O890" i="17"/>
  <c r="O891" i="17"/>
  <c r="O892" i="17"/>
  <c r="O893" i="17"/>
  <c r="O894" i="17"/>
  <c r="O895" i="17"/>
  <c r="O896" i="17"/>
  <c r="O897" i="17"/>
  <c r="O898" i="17"/>
  <c r="O899" i="17"/>
  <c r="O900" i="17"/>
  <c r="O901" i="17"/>
  <c r="O902" i="17"/>
  <c r="O903" i="17"/>
  <c r="O904" i="17"/>
  <c r="O905" i="17"/>
  <c r="O906" i="17"/>
  <c r="O907" i="17"/>
  <c r="O908" i="17"/>
  <c r="O909" i="17"/>
  <c r="O910" i="17"/>
  <c r="O911" i="17"/>
  <c r="O912" i="17"/>
  <c r="O913" i="17"/>
  <c r="O914" i="17"/>
  <c r="O915" i="17"/>
  <c r="O916" i="17"/>
  <c r="O917" i="17"/>
  <c r="O918" i="17"/>
  <c r="O919" i="17"/>
  <c r="O920" i="17"/>
  <c r="O921" i="17"/>
  <c r="O922" i="17"/>
  <c r="O923" i="17"/>
  <c r="O924" i="17"/>
  <c r="O925" i="17"/>
  <c r="O926" i="17"/>
  <c r="O927" i="17"/>
  <c r="O928" i="17"/>
  <c r="O929" i="17"/>
  <c r="O930" i="17"/>
  <c r="O931" i="17"/>
  <c r="O932" i="17"/>
  <c r="O933" i="17"/>
  <c r="O934" i="17"/>
  <c r="O935" i="17"/>
  <c r="O936" i="17"/>
  <c r="O937" i="17"/>
  <c r="O938" i="17"/>
  <c r="O939" i="17"/>
  <c r="O940" i="17"/>
  <c r="O941" i="17"/>
  <c r="O942" i="17"/>
  <c r="O943" i="17"/>
  <c r="O944" i="17"/>
  <c r="O945" i="17"/>
  <c r="O946" i="17"/>
  <c r="O947" i="17"/>
  <c r="O948" i="17"/>
  <c r="O949" i="17"/>
  <c r="O950" i="17"/>
  <c r="O951" i="17"/>
  <c r="O952" i="17"/>
  <c r="O953" i="17"/>
  <c r="O954" i="17"/>
  <c r="O955" i="17"/>
  <c r="O956" i="17"/>
  <c r="O957" i="17"/>
  <c r="O958" i="17"/>
  <c r="O959" i="17"/>
  <c r="O960" i="17"/>
  <c r="O961" i="17"/>
  <c r="O962" i="17"/>
  <c r="O963" i="17"/>
  <c r="O964" i="17"/>
  <c r="O965" i="17"/>
  <c r="O966" i="17"/>
  <c r="O967" i="17"/>
  <c r="O968" i="17"/>
  <c r="O969" i="17"/>
  <c r="O970" i="17"/>
  <c r="O971" i="17"/>
  <c r="O972" i="17"/>
  <c r="O973" i="17"/>
  <c r="O974" i="17"/>
  <c r="O975" i="17"/>
  <c r="O976" i="17"/>
  <c r="O977" i="17"/>
  <c r="O978" i="17"/>
  <c r="O979" i="17"/>
  <c r="O980" i="17"/>
  <c r="O981" i="17"/>
  <c r="O982" i="17"/>
  <c r="O983" i="17"/>
  <c r="O984" i="17"/>
  <c r="O985" i="17"/>
  <c r="O986" i="17"/>
  <c r="O987" i="17"/>
  <c r="O988" i="17"/>
  <c r="O989" i="17"/>
  <c r="O990" i="17"/>
  <c r="O991" i="17"/>
  <c r="O992" i="17"/>
  <c r="O993" i="17"/>
  <c r="O994" i="17"/>
  <c r="O995" i="17"/>
  <c r="O996" i="17"/>
  <c r="O997" i="17"/>
  <c r="O998" i="17"/>
  <c r="O999" i="17"/>
  <c r="O1000" i="17"/>
  <c r="O1001" i="17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M53" i="17"/>
  <c r="M54" i="17"/>
  <c r="M55" i="17"/>
  <c r="M56" i="17"/>
  <c r="M57" i="17"/>
  <c r="M58" i="17"/>
  <c r="M59" i="17"/>
  <c r="M60" i="17"/>
  <c r="M61" i="17"/>
  <c r="M62" i="17"/>
  <c r="M63" i="17"/>
  <c r="M64" i="17"/>
  <c r="M65" i="17"/>
  <c r="M66" i="17"/>
  <c r="M67" i="17"/>
  <c r="M68" i="17"/>
  <c r="M69" i="17"/>
  <c r="M70" i="17"/>
  <c r="M71" i="17"/>
  <c r="M72" i="17"/>
  <c r="M73" i="17"/>
  <c r="M74" i="17"/>
  <c r="M75" i="17"/>
  <c r="M76" i="17"/>
  <c r="M77" i="17"/>
  <c r="M78" i="17"/>
  <c r="M79" i="17"/>
  <c r="M80" i="17"/>
  <c r="M81" i="17"/>
  <c r="M82" i="17"/>
  <c r="M83" i="17"/>
  <c r="M84" i="17"/>
  <c r="M85" i="17"/>
  <c r="M86" i="17"/>
  <c r="M87" i="17"/>
  <c r="M88" i="17"/>
  <c r="M89" i="17"/>
  <c r="M90" i="17"/>
  <c r="M91" i="17"/>
  <c r="M92" i="17"/>
  <c r="M93" i="17"/>
  <c r="M94" i="17"/>
  <c r="M95" i="17"/>
  <c r="M96" i="17"/>
  <c r="M97" i="17"/>
  <c r="M98" i="17"/>
  <c r="M99" i="17"/>
  <c r="M100" i="17"/>
  <c r="M101" i="17"/>
  <c r="M102" i="17"/>
  <c r="M103" i="17"/>
  <c r="M104" i="17"/>
  <c r="M105" i="17"/>
  <c r="M106" i="17"/>
  <c r="M107" i="17"/>
  <c r="M108" i="17"/>
  <c r="M109" i="17"/>
  <c r="M110" i="17"/>
  <c r="M111" i="17"/>
  <c r="M112" i="17"/>
  <c r="M113" i="17"/>
  <c r="M114" i="17"/>
  <c r="M115" i="17"/>
  <c r="M116" i="17"/>
  <c r="M117" i="17"/>
  <c r="M118" i="17"/>
  <c r="M119" i="17"/>
  <c r="M120" i="17"/>
  <c r="M121" i="17"/>
  <c r="M122" i="17"/>
  <c r="M123" i="17"/>
  <c r="M124" i="17"/>
  <c r="M125" i="17"/>
  <c r="M126" i="17"/>
  <c r="M127" i="17"/>
  <c r="M128" i="17"/>
  <c r="M129" i="17"/>
  <c r="M130" i="17"/>
  <c r="M131" i="17"/>
  <c r="M132" i="17"/>
  <c r="M133" i="17"/>
  <c r="M134" i="17"/>
  <c r="M135" i="17"/>
  <c r="M136" i="17"/>
  <c r="M137" i="17"/>
  <c r="M138" i="17"/>
  <c r="M139" i="17"/>
  <c r="M140" i="17"/>
  <c r="M141" i="17"/>
  <c r="M142" i="17"/>
  <c r="M143" i="17"/>
  <c r="M144" i="17"/>
  <c r="M145" i="17"/>
  <c r="M146" i="17"/>
  <c r="M147" i="17"/>
  <c r="M148" i="17"/>
  <c r="M149" i="17"/>
  <c r="M150" i="17"/>
  <c r="M151" i="17"/>
  <c r="M152" i="17"/>
  <c r="M153" i="17"/>
  <c r="M154" i="17"/>
  <c r="M155" i="17"/>
  <c r="M156" i="17"/>
  <c r="M157" i="17"/>
  <c r="M158" i="17"/>
  <c r="M159" i="17"/>
  <c r="M160" i="17"/>
  <c r="M161" i="17"/>
  <c r="M162" i="17"/>
  <c r="M163" i="17"/>
  <c r="M164" i="17"/>
  <c r="M165" i="17"/>
  <c r="M166" i="17"/>
  <c r="M167" i="17"/>
  <c r="M168" i="17"/>
  <c r="M169" i="17"/>
  <c r="M170" i="17"/>
  <c r="M171" i="17"/>
  <c r="M172" i="17"/>
  <c r="M173" i="17"/>
  <c r="M174" i="17"/>
  <c r="M175" i="17"/>
  <c r="M176" i="17"/>
  <c r="M177" i="17"/>
  <c r="M178" i="17"/>
  <c r="M179" i="17"/>
  <c r="M180" i="17"/>
  <c r="M181" i="17"/>
  <c r="M182" i="17"/>
  <c r="M183" i="17"/>
  <c r="M184" i="17"/>
  <c r="M185" i="17"/>
  <c r="M186" i="17"/>
  <c r="M187" i="17"/>
  <c r="M188" i="17"/>
  <c r="M189" i="17"/>
  <c r="M190" i="17"/>
  <c r="M191" i="17"/>
  <c r="M192" i="17"/>
  <c r="M193" i="17"/>
  <c r="M194" i="17"/>
  <c r="M195" i="17"/>
  <c r="M196" i="17"/>
  <c r="M197" i="17"/>
  <c r="M198" i="17"/>
  <c r="M199" i="17"/>
  <c r="M200" i="17"/>
  <c r="M201" i="17"/>
  <c r="M202" i="17"/>
  <c r="M203" i="17"/>
  <c r="M204" i="17"/>
  <c r="M205" i="17"/>
  <c r="M206" i="17"/>
  <c r="M207" i="17"/>
  <c r="M208" i="17"/>
  <c r="M209" i="17"/>
  <c r="M210" i="17"/>
  <c r="M211" i="17"/>
  <c r="M212" i="17"/>
  <c r="M213" i="17"/>
  <c r="M214" i="17"/>
  <c r="M215" i="17"/>
  <c r="M216" i="17"/>
  <c r="M217" i="17"/>
  <c r="M218" i="17"/>
  <c r="M219" i="17"/>
  <c r="M220" i="17"/>
  <c r="M221" i="17"/>
  <c r="M222" i="17"/>
  <c r="M223" i="17"/>
  <c r="M224" i="17"/>
  <c r="M225" i="17"/>
  <c r="M226" i="17"/>
  <c r="M227" i="17"/>
  <c r="M228" i="17"/>
  <c r="M229" i="17"/>
  <c r="M230" i="17"/>
  <c r="M231" i="17"/>
  <c r="M232" i="17"/>
  <c r="M233" i="17"/>
  <c r="M234" i="17"/>
  <c r="M235" i="17"/>
  <c r="M236" i="17"/>
  <c r="M237" i="17"/>
  <c r="M238" i="17"/>
  <c r="M239" i="17"/>
  <c r="M240" i="17"/>
  <c r="M241" i="17"/>
  <c r="M242" i="17"/>
  <c r="M243" i="17"/>
  <c r="M244" i="17"/>
  <c r="M245" i="17"/>
  <c r="M246" i="17"/>
  <c r="M247" i="17"/>
  <c r="M248" i="17"/>
  <c r="M249" i="17"/>
  <c r="M250" i="17"/>
  <c r="M251" i="17"/>
  <c r="M252" i="17"/>
  <c r="M253" i="17"/>
  <c r="M254" i="17"/>
  <c r="M255" i="17"/>
  <c r="M256" i="17"/>
  <c r="M257" i="17"/>
  <c r="M258" i="17"/>
  <c r="M259" i="17"/>
  <c r="M260" i="17"/>
  <c r="M261" i="17"/>
  <c r="M262" i="17"/>
  <c r="M263" i="17"/>
  <c r="M264" i="17"/>
  <c r="M265" i="17"/>
  <c r="M266" i="17"/>
  <c r="M267" i="17"/>
  <c r="M268" i="17"/>
  <c r="M269" i="17"/>
  <c r="M270" i="17"/>
  <c r="M271" i="17"/>
  <c r="M272" i="17"/>
  <c r="M273" i="17"/>
  <c r="M274" i="17"/>
  <c r="M275" i="17"/>
  <c r="M276" i="17"/>
  <c r="M277" i="17"/>
  <c r="M278" i="17"/>
  <c r="M279" i="17"/>
  <c r="M280" i="17"/>
  <c r="M281" i="17"/>
  <c r="M282" i="17"/>
  <c r="M283" i="17"/>
  <c r="M284" i="17"/>
  <c r="M285" i="17"/>
  <c r="M286" i="17"/>
  <c r="M287" i="17"/>
  <c r="M288" i="17"/>
  <c r="M289" i="17"/>
  <c r="M290" i="17"/>
  <c r="M291" i="17"/>
  <c r="M292" i="17"/>
  <c r="M293" i="17"/>
  <c r="M294" i="17"/>
  <c r="M295" i="17"/>
  <c r="M296" i="17"/>
  <c r="M297" i="17"/>
  <c r="M298" i="17"/>
  <c r="M299" i="17"/>
  <c r="M300" i="17"/>
  <c r="M301" i="17"/>
  <c r="M302" i="17"/>
  <c r="M303" i="17"/>
  <c r="M304" i="17"/>
  <c r="M305" i="17"/>
  <c r="M306" i="17"/>
  <c r="M307" i="17"/>
  <c r="M308" i="17"/>
  <c r="M309" i="17"/>
  <c r="M310" i="17"/>
  <c r="M311" i="17"/>
  <c r="M312" i="17"/>
  <c r="M313" i="17"/>
  <c r="M314" i="17"/>
  <c r="M315" i="17"/>
  <c r="M316" i="17"/>
  <c r="M317" i="17"/>
  <c r="M318" i="17"/>
  <c r="M319" i="17"/>
  <c r="M320" i="17"/>
  <c r="M321" i="17"/>
  <c r="M322" i="17"/>
  <c r="M323" i="17"/>
  <c r="M324" i="17"/>
  <c r="M325" i="17"/>
  <c r="M326" i="17"/>
  <c r="M327" i="17"/>
  <c r="M328" i="17"/>
  <c r="M329" i="17"/>
  <c r="M330" i="17"/>
  <c r="M331" i="17"/>
  <c r="M332" i="17"/>
  <c r="M333" i="17"/>
  <c r="M334" i="17"/>
  <c r="M335" i="17"/>
  <c r="M336" i="17"/>
  <c r="M337" i="17"/>
  <c r="M338" i="17"/>
  <c r="M339" i="17"/>
  <c r="M340" i="17"/>
  <c r="M341" i="17"/>
  <c r="M342" i="17"/>
  <c r="M343" i="17"/>
  <c r="M344" i="17"/>
  <c r="M345" i="17"/>
  <c r="M346" i="17"/>
  <c r="M347" i="17"/>
  <c r="M348" i="17"/>
  <c r="M349" i="17"/>
  <c r="M350" i="17"/>
  <c r="M351" i="17"/>
  <c r="M352" i="17"/>
  <c r="M353" i="17"/>
  <c r="M354" i="17"/>
  <c r="M355" i="17"/>
  <c r="M356" i="17"/>
  <c r="M357" i="17"/>
  <c r="M358" i="17"/>
  <c r="M359" i="17"/>
  <c r="M360" i="17"/>
  <c r="M361" i="17"/>
  <c r="M362" i="17"/>
  <c r="M363" i="17"/>
  <c r="M364" i="17"/>
  <c r="M365" i="17"/>
  <c r="M366" i="17"/>
  <c r="M367" i="17"/>
  <c r="M368" i="17"/>
  <c r="M369" i="17"/>
  <c r="M370" i="17"/>
  <c r="M371" i="17"/>
  <c r="M372" i="17"/>
  <c r="M373" i="17"/>
  <c r="M374" i="17"/>
  <c r="M375" i="17"/>
  <c r="M376" i="17"/>
  <c r="M377" i="17"/>
  <c r="M378" i="17"/>
  <c r="M379" i="17"/>
  <c r="M380" i="17"/>
  <c r="M381" i="17"/>
  <c r="M382" i="17"/>
  <c r="M383" i="17"/>
  <c r="M384" i="17"/>
  <c r="M385" i="17"/>
  <c r="M386" i="17"/>
  <c r="M387" i="17"/>
  <c r="M388" i="17"/>
  <c r="M389" i="17"/>
  <c r="M390" i="17"/>
  <c r="M391" i="17"/>
  <c r="M392" i="17"/>
  <c r="M393" i="17"/>
  <c r="M394" i="17"/>
  <c r="M395" i="17"/>
  <c r="M396" i="17"/>
  <c r="M397" i="17"/>
  <c r="M398" i="17"/>
  <c r="M399" i="17"/>
  <c r="M400" i="17"/>
  <c r="M401" i="17"/>
  <c r="M402" i="17"/>
  <c r="M403" i="17"/>
  <c r="M404" i="17"/>
  <c r="M405" i="17"/>
  <c r="M406" i="17"/>
  <c r="M407" i="17"/>
  <c r="M408" i="17"/>
  <c r="M409" i="17"/>
  <c r="M410" i="17"/>
  <c r="M411" i="17"/>
  <c r="M412" i="17"/>
  <c r="M413" i="17"/>
  <c r="M414" i="17"/>
  <c r="M415" i="17"/>
  <c r="M416" i="17"/>
  <c r="M417" i="17"/>
  <c r="M418" i="17"/>
  <c r="M419" i="17"/>
  <c r="M420" i="17"/>
  <c r="M421" i="17"/>
  <c r="M422" i="17"/>
  <c r="M423" i="17"/>
  <c r="M424" i="17"/>
  <c r="M425" i="17"/>
  <c r="M426" i="17"/>
  <c r="M427" i="17"/>
  <c r="M428" i="17"/>
  <c r="M429" i="17"/>
  <c r="M430" i="17"/>
  <c r="M431" i="17"/>
  <c r="M432" i="17"/>
  <c r="M433" i="17"/>
  <c r="M434" i="17"/>
  <c r="M435" i="17"/>
  <c r="M436" i="17"/>
  <c r="M437" i="17"/>
  <c r="M438" i="17"/>
  <c r="M439" i="17"/>
  <c r="M440" i="17"/>
  <c r="M441" i="17"/>
  <c r="M442" i="17"/>
  <c r="M443" i="17"/>
  <c r="M444" i="17"/>
  <c r="M445" i="17"/>
  <c r="M446" i="17"/>
  <c r="M447" i="17"/>
  <c r="M448" i="17"/>
  <c r="M449" i="17"/>
  <c r="M450" i="17"/>
  <c r="M451" i="17"/>
  <c r="M452" i="17"/>
  <c r="M453" i="17"/>
  <c r="M454" i="17"/>
  <c r="M455" i="17"/>
  <c r="M456" i="17"/>
  <c r="M457" i="17"/>
  <c r="M458" i="17"/>
  <c r="M459" i="17"/>
  <c r="M460" i="17"/>
  <c r="M461" i="17"/>
  <c r="M462" i="17"/>
  <c r="M463" i="17"/>
  <c r="M464" i="17"/>
  <c r="M465" i="17"/>
  <c r="M466" i="17"/>
  <c r="M467" i="17"/>
  <c r="M468" i="17"/>
  <c r="M469" i="17"/>
  <c r="M470" i="17"/>
  <c r="M471" i="17"/>
  <c r="M472" i="17"/>
  <c r="M473" i="17"/>
  <c r="M474" i="17"/>
  <c r="M475" i="17"/>
  <c r="M476" i="17"/>
  <c r="M477" i="17"/>
  <c r="M478" i="17"/>
  <c r="M479" i="17"/>
  <c r="M480" i="17"/>
  <c r="M481" i="17"/>
  <c r="M482" i="17"/>
  <c r="M483" i="17"/>
  <c r="M484" i="17"/>
  <c r="M485" i="17"/>
  <c r="M486" i="17"/>
  <c r="M487" i="17"/>
  <c r="M488" i="17"/>
  <c r="M489" i="17"/>
  <c r="M490" i="17"/>
  <c r="M491" i="17"/>
  <c r="M492" i="17"/>
  <c r="M493" i="17"/>
  <c r="M494" i="17"/>
  <c r="M495" i="17"/>
  <c r="M496" i="17"/>
  <c r="M497" i="17"/>
  <c r="M498" i="17"/>
  <c r="M499" i="17"/>
  <c r="M500" i="17"/>
  <c r="M501" i="17"/>
  <c r="M502" i="17"/>
  <c r="M503" i="17"/>
  <c r="M504" i="17"/>
  <c r="M505" i="17"/>
  <c r="M506" i="17"/>
  <c r="M507" i="17"/>
  <c r="M508" i="17"/>
  <c r="M509" i="17"/>
  <c r="M510" i="17"/>
  <c r="M511" i="17"/>
  <c r="M512" i="17"/>
  <c r="M513" i="17"/>
  <c r="M514" i="17"/>
  <c r="M515" i="17"/>
  <c r="M516" i="17"/>
  <c r="M517" i="17"/>
  <c r="M518" i="17"/>
  <c r="M519" i="17"/>
  <c r="M520" i="17"/>
  <c r="M521" i="17"/>
  <c r="M522" i="17"/>
  <c r="M523" i="17"/>
  <c r="M524" i="17"/>
  <c r="M525" i="17"/>
  <c r="M526" i="17"/>
  <c r="M527" i="17"/>
  <c r="M528" i="17"/>
  <c r="M529" i="17"/>
  <c r="M530" i="17"/>
  <c r="M531" i="17"/>
  <c r="M532" i="17"/>
  <c r="M533" i="17"/>
  <c r="M534" i="17"/>
  <c r="M535" i="17"/>
  <c r="M536" i="17"/>
  <c r="M537" i="17"/>
  <c r="M538" i="17"/>
  <c r="M539" i="17"/>
  <c r="M540" i="17"/>
  <c r="M541" i="17"/>
  <c r="M542" i="17"/>
  <c r="M543" i="17"/>
  <c r="M544" i="17"/>
  <c r="M545" i="17"/>
  <c r="M546" i="17"/>
  <c r="M547" i="17"/>
  <c r="M548" i="17"/>
  <c r="M549" i="17"/>
  <c r="M550" i="17"/>
  <c r="M551" i="17"/>
  <c r="M552" i="17"/>
  <c r="M553" i="17"/>
  <c r="M554" i="17"/>
  <c r="M555" i="17"/>
  <c r="M556" i="17"/>
  <c r="M557" i="17"/>
  <c r="M558" i="17"/>
  <c r="M559" i="17"/>
  <c r="M560" i="17"/>
  <c r="M561" i="17"/>
  <c r="M562" i="17"/>
  <c r="M563" i="17"/>
  <c r="M564" i="17"/>
  <c r="M565" i="17"/>
  <c r="M566" i="17"/>
  <c r="M567" i="17"/>
  <c r="M568" i="17"/>
  <c r="M569" i="17"/>
  <c r="M570" i="17"/>
  <c r="M571" i="17"/>
  <c r="M572" i="17"/>
  <c r="M573" i="17"/>
  <c r="M574" i="17"/>
  <c r="M575" i="17"/>
  <c r="M576" i="17"/>
  <c r="M577" i="17"/>
  <c r="M578" i="17"/>
  <c r="M579" i="17"/>
  <c r="M580" i="17"/>
  <c r="M581" i="17"/>
  <c r="M582" i="17"/>
  <c r="M583" i="17"/>
  <c r="M584" i="17"/>
  <c r="M585" i="17"/>
  <c r="M586" i="17"/>
  <c r="M587" i="17"/>
  <c r="M588" i="17"/>
  <c r="M589" i="17"/>
  <c r="M590" i="17"/>
  <c r="M591" i="17"/>
  <c r="M592" i="17"/>
  <c r="M593" i="17"/>
  <c r="M594" i="17"/>
  <c r="M595" i="17"/>
  <c r="M596" i="17"/>
  <c r="M597" i="17"/>
  <c r="M598" i="17"/>
  <c r="M599" i="17"/>
  <c r="M600" i="17"/>
  <c r="M601" i="17"/>
  <c r="M602" i="17"/>
  <c r="M603" i="17"/>
  <c r="M604" i="17"/>
  <c r="M605" i="17"/>
  <c r="M606" i="17"/>
  <c r="M607" i="17"/>
  <c r="M608" i="17"/>
  <c r="M609" i="17"/>
  <c r="M610" i="17"/>
  <c r="M611" i="17"/>
  <c r="M612" i="17"/>
  <c r="M613" i="17"/>
  <c r="M614" i="17"/>
  <c r="M615" i="17"/>
  <c r="M616" i="17"/>
  <c r="M617" i="17"/>
  <c r="M618" i="17"/>
  <c r="M619" i="17"/>
  <c r="M620" i="17"/>
  <c r="M621" i="17"/>
  <c r="M622" i="17"/>
  <c r="M623" i="17"/>
  <c r="M624" i="17"/>
  <c r="M625" i="17"/>
  <c r="M626" i="17"/>
  <c r="M627" i="17"/>
  <c r="M628" i="17"/>
  <c r="M629" i="17"/>
  <c r="M630" i="17"/>
  <c r="M631" i="17"/>
  <c r="M632" i="17"/>
  <c r="M633" i="17"/>
  <c r="M634" i="17"/>
  <c r="M635" i="17"/>
  <c r="M636" i="17"/>
  <c r="M637" i="17"/>
  <c r="M638" i="17"/>
  <c r="M639" i="17"/>
  <c r="M640" i="17"/>
  <c r="M641" i="17"/>
  <c r="M642" i="17"/>
  <c r="M643" i="17"/>
  <c r="M644" i="17"/>
  <c r="M645" i="17"/>
  <c r="M646" i="17"/>
  <c r="M647" i="17"/>
  <c r="M648" i="17"/>
  <c r="M649" i="17"/>
  <c r="M650" i="17"/>
  <c r="M651" i="17"/>
  <c r="M652" i="17"/>
  <c r="M653" i="17"/>
  <c r="M654" i="17"/>
  <c r="M655" i="17"/>
  <c r="M656" i="17"/>
  <c r="M657" i="17"/>
  <c r="M658" i="17"/>
  <c r="M659" i="17"/>
  <c r="M660" i="17"/>
  <c r="M661" i="17"/>
  <c r="M662" i="17"/>
  <c r="M663" i="17"/>
  <c r="M664" i="17"/>
  <c r="M665" i="17"/>
  <c r="M666" i="17"/>
  <c r="M667" i="17"/>
  <c r="M668" i="17"/>
  <c r="M669" i="17"/>
  <c r="M670" i="17"/>
  <c r="M671" i="17"/>
  <c r="M672" i="17"/>
  <c r="M673" i="17"/>
  <c r="M674" i="17"/>
  <c r="M675" i="17"/>
  <c r="M676" i="17"/>
  <c r="M677" i="17"/>
  <c r="M678" i="17"/>
  <c r="M679" i="17"/>
  <c r="M680" i="17"/>
  <c r="M681" i="17"/>
  <c r="M682" i="17"/>
  <c r="M683" i="17"/>
  <c r="M684" i="17"/>
  <c r="M685" i="17"/>
  <c r="M686" i="17"/>
  <c r="M687" i="17"/>
  <c r="M688" i="17"/>
  <c r="M689" i="17"/>
  <c r="M690" i="17"/>
  <c r="M691" i="17"/>
  <c r="M692" i="17"/>
  <c r="M693" i="17"/>
  <c r="M694" i="17"/>
  <c r="M695" i="17"/>
  <c r="M696" i="17"/>
  <c r="M697" i="17"/>
  <c r="M698" i="17"/>
  <c r="M699" i="17"/>
  <c r="M700" i="17"/>
  <c r="M701" i="17"/>
  <c r="M702" i="17"/>
  <c r="M703" i="17"/>
  <c r="M704" i="17"/>
  <c r="M705" i="17"/>
  <c r="M706" i="17"/>
  <c r="M707" i="17"/>
  <c r="M708" i="17"/>
  <c r="M709" i="17"/>
  <c r="M710" i="17"/>
  <c r="M711" i="17"/>
  <c r="M712" i="17"/>
  <c r="M713" i="17"/>
  <c r="M714" i="17"/>
  <c r="M715" i="17"/>
  <c r="M716" i="17"/>
  <c r="M717" i="17"/>
  <c r="M718" i="17"/>
  <c r="M719" i="17"/>
  <c r="M720" i="17"/>
  <c r="M721" i="17"/>
  <c r="M722" i="17"/>
  <c r="M723" i="17"/>
  <c r="M724" i="17"/>
  <c r="M725" i="17"/>
  <c r="M726" i="17"/>
  <c r="M727" i="17"/>
  <c r="M728" i="17"/>
  <c r="M729" i="17"/>
  <c r="M730" i="17"/>
  <c r="M731" i="17"/>
  <c r="M732" i="17"/>
  <c r="M733" i="17"/>
  <c r="M734" i="17"/>
  <c r="M735" i="17"/>
  <c r="M736" i="17"/>
  <c r="M737" i="17"/>
  <c r="M738" i="17"/>
  <c r="M739" i="17"/>
  <c r="M740" i="17"/>
  <c r="M741" i="17"/>
  <c r="M742" i="17"/>
  <c r="M743" i="17"/>
  <c r="M744" i="17"/>
  <c r="M745" i="17"/>
  <c r="M746" i="17"/>
  <c r="M747" i="17"/>
  <c r="M748" i="17"/>
  <c r="M749" i="17"/>
  <c r="M750" i="17"/>
  <c r="M751" i="17"/>
  <c r="M752" i="17"/>
  <c r="M753" i="17"/>
  <c r="M754" i="17"/>
  <c r="M755" i="17"/>
  <c r="M756" i="17"/>
  <c r="M757" i="17"/>
  <c r="M758" i="17"/>
  <c r="M759" i="17"/>
  <c r="M760" i="17"/>
  <c r="M761" i="17"/>
  <c r="M762" i="17"/>
  <c r="M763" i="17"/>
  <c r="M764" i="17"/>
  <c r="M765" i="17"/>
  <c r="M766" i="17"/>
  <c r="M767" i="17"/>
  <c r="M768" i="17"/>
  <c r="M769" i="17"/>
  <c r="M770" i="17"/>
  <c r="M771" i="17"/>
  <c r="M772" i="17"/>
  <c r="M773" i="17"/>
  <c r="M774" i="17"/>
  <c r="M775" i="17"/>
  <c r="M776" i="17"/>
  <c r="M777" i="17"/>
  <c r="M778" i="17"/>
  <c r="M779" i="17"/>
  <c r="M780" i="17"/>
  <c r="M781" i="17"/>
  <c r="M782" i="17"/>
  <c r="M783" i="17"/>
  <c r="M784" i="17"/>
  <c r="M785" i="17"/>
  <c r="M786" i="17"/>
  <c r="M787" i="17"/>
  <c r="M788" i="17"/>
  <c r="M789" i="17"/>
  <c r="M790" i="17"/>
  <c r="M791" i="17"/>
  <c r="M792" i="17"/>
  <c r="M793" i="17"/>
  <c r="M794" i="17"/>
  <c r="M795" i="17"/>
  <c r="M796" i="17"/>
  <c r="M797" i="17"/>
  <c r="M798" i="17"/>
  <c r="M799" i="17"/>
  <c r="M800" i="17"/>
  <c r="M801" i="17"/>
  <c r="M802" i="17"/>
  <c r="M803" i="17"/>
  <c r="M804" i="17"/>
  <c r="M805" i="17"/>
  <c r="M806" i="17"/>
  <c r="M807" i="17"/>
  <c r="M808" i="17"/>
  <c r="M809" i="17"/>
  <c r="M810" i="17"/>
  <c r="M811" i="17"/>
  <c r="M812" i="17"/>
  <c r="M813" i="17"/>
  <c r="M814" i="17"/>
  <c r="M815" i="17"/>
  <c r="M816" i="17"/>
  <c r="M817" i="17"/>
  <c r="M818" i="17"/>
  <c r="M819" i="17"/>
  <c r="M820" i="17"/>
  <c r="M821" i="17"/>
  <c r="M822" i="17"/>
  <c r="M823" i="17"/>
  <c r="M824" i="17"/>
  <c r="M825" i="17"/>
  <c r="M826" i="17"/>
  <c r="M827" i="17"/>
  <c r="M828" i="17"/>
  <c r="M829" i="17"/>
  <c r="M830" i="17"/>
  <c r="M831" i="17"/>
  <c r="M832" i="17"/>
  <c r="M833" i="17"/>
  <c r="M834" i="17"/>
  <c r="M835" i="17"/>
  <c r="M836" i="17"/>
  <c r="M837" i="17"/>
  <c r="M838" i="17"/>
  <c r="M839" i="17"/>
  <c r="M840" i="17"/>
  <c r="M841" i="17"/>
  <c r="M842" i="17"/>
  <c r="M843" i="17"/>
  <c r="M844" i="17"/>
  <c r="M845" i="17"/>
  <c r="M846" i="17"/>
  <c r="M847" i="17"/>
  <c r="M848" i="17"/>
  <c r="M849" i="17"/>
  <c r="M850" i="17"/>
  <c r="M851" i="17"/>
  <c r="M852" i="17"/>
  <c r="M853" i="17"/>
  <c r="M854" i="17"/>
  <c r="M855" i="17"/>
  <c r="M856" i="17"/>
  <c r="M857" i="17"/>
  <c r="M858" i="17"/>
  <c r="M859" i="17"/>
  <c r="M860" i="17"/>
  <c r="M861" i="17"/>
  <c r="M862" i="17"/>
  <c r="M863" i="17"/>
  <c r="M864" i="17"/>
  <c r="M865" i="17"/>
  <c r="M866" i="17"/>
  <c r="M867" i="17"/>
  <c r="M868" i="17"/>
  <c r="M869" i="17"/>
  <c r="M870" i="17"/>
  <c r="M871" i="17"/>
  <c r="M872" i="17"/>
  <c r="M873" i="17"/>
  <c r="M874" i="17"/>
  <c r="M875" i="17"/>
  <c r="M876" i="17"/>
  <c r="M877" i="17"/>
  <c r="M878" i="17"/>
  <c r="M879" i="17"/>
  <c r="M880" i="17"/>
  <c r="M881" i="17"/>
  <c r="M882" i="17"/>
  <c r="M883" i="17"/>
  <c r="M884" i="17"/>
  <c r="M885" i="17"/>
  <c r="M886" i="17"/>
  <c r="M887" i="17"/>
  <c r="M888" i="17"/>
  <c r="M889" i="17"/>
  <c r="M890" i="17"/>
  <c r="M891" i="17"/>
  <c r="M892" i="17"/>
  <c r="M893" i="17"/>
  <c r="M894" i="17"/>
  <c r="M895" i="17"/>
  <c r="M896" i="17"/>
  <c r="M897" i="17"/>
  <c r="M898" i="17"/>
  <c r="M899" i="17"/>
  <c r="M900" i="17"/>
  <c r="M901" i="17"/>
  <c r="M902" i="17"/>
  <c r="M903" i="17"/>
  <c r="M904" i="17"/>
  <c r="M905" i="17"/>
  <c r="M906" i="17"/>
  <c r="M907" i="17"/>
  <c r="M908" i="17"/>
  <c r="M909" i="17"/>
  <c r="M910" i="17"/>
  <c r="M911" i="17"/>
  <c r="M912" i="17"/>
  <c r="M913" i="17"/>
  <c r="M914" i="17"/>
  <c r="M915" i="17"/>
  <c r="M916" i="17"/>
  <c r="M917" i="17"/>
  <c r="M918" i="17"/>
  <c r="M919" i="17"/>
  <c r="M920" i="17"/>
  <c r="M921" i="17"/>
  <c r="M922" i="17"/>
  <c r="M923" i="17"/>
  <c r="M924" i="17"/>
  <c r="M925" i="17"/>
  <c r="M926" i="17"/>
  <c r="M927" i="17"/>
  <c r="M928" i="17"/>
  <c r="M929" i="17"/>
  <c r="M930" i="17"/>
  <c r="M931" i="17"/>
  <c r="M932" i="17"/>
  <c r="M933" i="17"/>
  <c r="M934" i="17"/>
  <c r="M935" i="17"/>
  <c r="M936" i="17"/>
  <c r="M937" i="17"/>
  <c r="M938" i="17"/>
  <c r="M939" i="17"/>
  <c r="M940" i="17"/>
  <c r="M941" i="17"/>
  <c r="M942" i="17"/>
  <c r="M943" i="17"/>
  <c r="M944" i="17"/>
  <c r="M945" i="17"/>
  <c r="M946" i="17"/>
  <c r="M947" i="17"/>
  <c r="M948" i="17"/>
  <c r="M949" i="17"/>
  <c r="M950" i="17"/>
  <c r="M951" i="17"/>
  <c r="M952" i="17"/>
  <c r="M953" i="17"/>
  <c r="M954" i="17"/>
  <c r="M955" i="17"/>
  <c r="M956" i="17"/>
  <c r="M957" i="17"/>
  <c r="M958" i="17"/>
  <c r="M959" i="17"/>
  <c r="M960" i="17"/>
  <c r="M961" i="17"/>
  <c r="M962" i="17"/>
  <c r="M963" i="17"/>
  <c r="M964" i="17"/>
  <c r="M965" i="17"/>
  <c r="M966" i="17"/>
  <c r="M967" i="17"/>
  <c r="M968" i="17"/>
  <c r="M969" i="17"/>
  <c r="M970" i="17"/>
  <c r="M971" i="17"/>
  <c r="M972" i="17"/>
  <c r="M973" i="17"/>
  <c r="M974" i="17"/>
  <c r="M975" i="17"/>
  <c r="M976" i="17"/>
  <c r="M977" i="17"/>
  <c r="M978" i="17"/>
  <c r="M979" i="17"/>
  <c r="M980" i="17"/>
  <c r="M981" i="17"/>
  <c r="M982" i="17"/>
  <c r="M983" i="17"/>
  <c r="M984" i="17"/>
  <c r="M985" i="17"/>
  <c r="M986" i="17"/>
  <c r="M987" i="17"/>
  <c r="M988" i="17"/>
  <c r="M989" i="17"/>
  <c r="M990" i="17"/>
  <c r="M991" i="17"/>
  <c r="M992" i="17"/>
  <c r="M993" i="17"/>
  <c r="M994" i="17"/>
  <c r="M995" i="17"/>
  <c r="M996" i="17"/>
  <c r="M997" i="17"/>
  <c r="M998" i="17"/>
  <c r="M999" i="17"/>
  <c r="M1000" i="17"/>
  <c r="M1001" i="17"/>
  <c r="M2" i="17"/>
  <c r="I3" i="17" a="1"/>
  <c r="I3" i="17" s="1"/>
  <c r="K3" i="17"/>
  <c r="L3" i="17"/>
  <c r="I4" i="17" a="1"/>
  <c r="I4" i="17" s="1"/>
  <c r="J4" i="17"/>
  <c r="K4" i="17"/>
  <c r="L4" i="17"/>
  <c r="I5" i="17" a="1"/>
  <c r="I5" i="17"/>
  <c r="J5" i="17"/>
  <c r="K5" i="17"/>
  <c r="L5" i="17"/>
  <c r="I6" i="17" a="1"/>
  <c r="L6" i="17" s="1"/>
  <c r="I7" i="17" a="1"/>
  <c r="I7" i="17" s="1"/>
  <c r="K7" i="17"/>
  <c r="L7" i="17"/>
  <c r="I8" i="17" a="1"/>
  <c r="I8" i="17" s="1"/>
  <c r="J8" i="17"/>
  <c r="K8" i="17"/>
  <c r="L8" i="17"/>
  <c r="I9" i="17" a="1"/>
  <c r="I9" i="17"/>
  <c r="J9" i="17"/>
  <c r="K9" i="17"/>
  <c r="L9" i="17"/>
  <c r="I10" i="17" a="1"/>
  <c r="L10" i="17"/>
  <c r="I11" i="17" a="1"/>
  <c r="I11" i="17" s="1"/>
  <c r="K11" i="17"/>
  <c r="L11" i="17"/>
  <c r="I12" i="17" a="1"/>
  <c r="I12" i="17" s="1"/>
  <c r="J12" i="17"/>
  <c r="K12" i="17"/>
  <c r="L12" i="17"/>
  <c r="I13" i="17" a="1"/>
  <c r="K13" i="17" s="1"/>
  <c r="I13" i="17"/>
  <c r="J13" i="17"/>
  <c r="L13" i="17"/>
  <c r="I14" i="17" a="1"/>
  <c r="I15" i="17" a="1"/>
  <c r="I15" i="17" s="1"/>
  <c r="K15" i="17"/>
  <c r="L15" i="17"/>
  <c r="I16" i="17" a="1"/>
  <c r="I16" i="17" s="1"/>
  <c r="J16" i="17"/>
  <c r="K16" i="17"/>
  <c r="L16" i="17"/>
  <c r="I17" i="17" a="1"/>
  <c r="K17" i="17" s="1"/>
  <c r="I17" i="17"/>
  <c r="J17" i="17"/>
  <c r="L17" i="17"/>
  <c r="I18" i="17" a="1"/>
  <c r="L18" i="17" s="1"/>
  <c r="I19" i="17" a="1"/>
  <c r="I19" i="17" s="1"/>
  <c r="K19" i="17"/>
  <c r="L19" i="17"/>
  <c r="I20" i="17" a="1"/>
  <c r="I20" i="17" s="1"/>
  <c r="J20" i="17"/>
  <c r="K20" i="17"/>
  <c r="L20" i="17"/>
  <c r="I21" i="17" a="1"/>
  <c r="K21" i="17" s="1"/>
  <c r="I21" i="17"/>
  <c r="J21" i="17"/>
  <c r="L21" i="17"/>
  <c r="I22" i="17" a="1"/>
  <c r="L22" i="17"/>
  <c r="I23" i="17" a="1"/>
  <c r="I23" i="17" s="1"/>
  <c r="K23" i="17"/>
  <c r="L23" i="17"/>
  <c r="I24" i="17" a="1"/>
  <c r="K24" i="17" s="1"/>
  <c r="J24" i="17"/>
  <c r="L24" i="17"/>
  <c r="I25" i="17" a="1"/>
  <c r="I25" i="17"/>
  <c r="J25" i="17"/>
  <c r="K25" i="17"/>
  <c r="L25" i="17"/>
  <c r="I26" i="17" a="1"/>
  <c r="L26" i="17"/>
  <c r="I27" i="17" a="1"/>
  <c r="I27" i="17" s="1"/>
  <c r="K27" i="17"/>
  <c r="L27" i="17"/>
  <c r="I28" i="17" a="1"/>
  <c r="I28" i="17" s="1"/>
  <c r="J28" i="17"/>
  <c r="K28" i="17"/>
  <c r="L28" i="17"/>
  <c r="I29" i="17" a="1"/>
  <c r="K29" i="17" s="1"/>
  <c r="I29" i="17"/>
  <c r="J29" i="17"/>
  <c r="L29" i="17"/>
  <c r="I30" i="17" a="1"/>
  <c r="I31" i="17" a="1"/>
  <c r="I31" i="17" s="1"/>
  <c r="K31" i="17"/>
  <c r="L31" i="17"/>
  <c r="I32" i="17" a="1"/>
  <c r="I32" i="17" s="1"/>
  <c r="J32" i="17"/>
  <c r="K32" i="17"/>
  <c r="L32" i="17"/>
  <c r="I33" i="17" a="1"/>
  <c r="I33" i="17"/>
  <c r="J33" i="17"/>
  <c r="K33" i="17"/>
  <c r="L33" i="17"/>
  <c r="I34" i="17" a="1"/>
  <c r="L34" i="17"/>
  <c r="I35" i="17" a="1"/>
  <c r="I35" i="17" s="1"/>
  <c r="K35" i="17"/>
  <c r="L35" i="17"/>
  <c r="I36" i="17" a="1"/>
  <c r="I36" i="17" s="1"/>
  <c r="J36" i="17"/>
  <c r="K36" i="17"/>
  <c r="L36" i="17"/>
  <c r="I37" i="17" a="1"/>
  <c r="I37" i="17"/>
  <c r="J37" i="17"/>
  <c r="K37" i="17"/>
  <c r="L37" i="17"/>
  <c r="I38" i="17" a="1"/>
  <c r="I39" i="17" a="1"/>
  <c r="I39" i="17" s="1"/>
  <c r="K39" i="17"/>
  <c r="L39" i="17"/>
  <c r="I40" i="17" a="1"/>
  <c r="I40" i="17" s="1"/>
  <c r="J40" i="17"/>
  <c r="K40" i="17"/>
  <c r="L40" i="17"/>
  <c r="I41" i="17" a="1"/>
  <c r="I41" i="17"/>
  <c r="J41" i="17"/>
  <c r="K41" i="17"/>
  <c r="L41" i="17"/>
  <c r="I42" i="17" a="1"/>
  <c r="L42" i="17" s="1"/>
  <c r="I43" i="17" a="1"/>
  <c r="I43" i="17" s="1"/>
  <c r="K43" i="17"/>
  <c r="L43" i="17"/>
  <c r="I44" i="17" a="1"/>
  <c r="I44" i="17" s="1"/>
  <c r="J44" i="17"/>
  <c r="K44" i="17"/>
  <c r="L44" i="17"/>
  <c r="I45" i="17" a="1"/>
  <c r="K45" i="17" s="1"/>
  <c r="I45" i="17"/>
  <c r="J45" i="17"/>
  <c r="L45" i="17"/>
  <c r="I46" i="17" a="1"/>
  <c r="L46" i="17"/>
  <c r="I47" i="17" a="1"/>
  <c r="I47" i="17" s="1"/>
  <c r="K47" i="17"/>
  <c r="L47" i="17"/>
  <c r="I48" i="17" a="1"/>
  <c r="I48" i="17" s="1"/>
  <c r="J48" i="17"/>
  <c r="K48" i="17"/>
  <c r="L48" i="17"/>
  <c r="I49" i="17" a="1"/>
  <c r="I49" i="17"/>
  <c r="J49" i="17"/>
  <c r="K49" i="17"/>
  <c r="L49" i="17"/>
  <c r="I50" i="17" a="1"/>
  <c r="L50" i="17"/>
  <c r="I51" i="17" a="1"/>
  <c r="I51" i="17" s="1"/>
  <c r="K51" i="17"/>
  <c r="L51" i="17"/>
  <c r="I52" i="17" a="1"/>
  <c r="I52" i="17" s="1"/>
  <c r="J52" i="17"/>
  <c r="K52" i="17"/>
  <c r="L52" i="17"/>
  <c r="I53" i="17" a="1"/>
  <c r="I53" i="17"/>
  <c r="J53" i="17"/>
  <c r="K53" i="17"/>
  <c r="L53" i="17"/>
  <c r="I54" i="17" a="1"/>
  <c r="L54" i="17"/>
  <c r="I55" i="17" a="1"/>
  <c r="I55" i="17" s="1"/>
  <c r="K55" i="17"/>
  <c r="L55" i="17"/>
  <c r="I56" i="17" a="1"/>
  <c r="I56" i="17" s="1"/>
  <c r="J56" i="17"/>
  <c r="K56" i="17"/>
  <c r="L56" i="17"/>
  <c r="I57" i="17" a="1"/>
  <c r="K57" i="17" s="1"/>
  <c r="I57" i="17"/>
  <c r="J57" i="17"/>
  <c r="L57" i="17"/>
  <c r="I58" i="17" a="1"/>
  <c r="I59" i="17" a="1"/>
  <c r="I59" i="17" s="1"/>
  <c r="K59" i="17"/>
  <c r="L59" i="17"/>
  <c r="I60" i="17" a="1"/>
  <c r="I60" i="17" s="1"/>
  <c r="J60" i="17"/>
  <c r="K60" i="17"/>
  <c r="L60" i="17"/>
  <c r="I61" i="17" a="1"/>
  <c r="K61" i="17" s="1"/>
  <c r="I61" i="17"/>
  <c r="J61" i="17"/>
  <c r="L61" i="17"/>
  <c r="I62" i="17" a="1"/>
  <c r="L62" i="17" s="1"/>
  <c r="I63" i="17" a="1"/>
  <c r="I63" i="17" s="1"/>
  <c r="K63" i="17"/>
  <c r="L63" i="17"/>
  <c r="I64" i="17" a="1"/>
  <c r="I64" i="17"/>
  <c r="J64" i="17"/>
  <c r="K64" i="17"/>
  <c r="L64" i="17"/>
  <c r="I65" i="17" a="1"/>
  <c r="K65" i="17" s="1"/>
  <c r="I65" i="17"/>
  <c r="J65" i="17"/>
  <c r="L65" i="17"/>
  <c r="I66" i="17" a="1"/>
  <c r="L66" i="17"/>
  <c r="I67" i="17" a="1"/>
  <c r="I67" i="17" s="1"/>
  <c r="K67" i="17"/>
  <c r="L67" i="17"/>
  <c r="I68" i="17" a="1"/>
  <c r="I68" i="17"/>
  <c r="J68" i="17"/>
  <c r="K68" i="17"/>
  <c r="L68" i="17"/>
  <c r="I69" i="17" a="1"/>
  <c r="K69" i="17" s="1"/>
  <c r="I69" i="17"/>
  <c r="J69" i="17"/>
  <c r="L69" i="17"/>
  <c r="I70" i="17" a="1"/>
  <c r="L70" i="17" s="1"/>
  <c r="I71" i="17" a="1"/>
  <c r="I71" i="17" s="1"/>
  <c r="K71" i="17"/>
  <c r="L71" i="17"/>
  <c r="I72" i="17" a="1"/>
  <c r="I72" i="17" s="1"/>
  <c r="J72" i="17"/>
  <c r="K72" i="17"/>
  <c r="L72" i="17"/>
  <c r="I73" i="17" a="1"/>
  <c r="K73" i="17" s="1"/>
  <c r="I73" i="17"/>
  <c r="J73" i="17"/>
  <c r="L73" i="17"/>
  <c r="I74" i="17" a="1"/>
  <c r="L74" i="17"/>
  <c r="I75" i="17" a="1"/>
  <c r="I75" i="17" s="1"/>
  <c r="K75" i="17"/>
  <c r="L75" i="17"/>
  <c r="I76" i="17" a="1"/>
  <c r="I76" i="17" s="1"/>
  <c r="J76" i="17"/>
  <c r="K76" i="17"/>
  <c r="L76" i="17"/>
  <c r="I77" i="17" a="1"/>
  <c r="K77" i="17" s="1"/>
  <c r="I77" i="17"/>
  <c r="J77" i="17"/>
  <c r="L77" i="17"/>
  <c r="I78" i="17" a="1"/>
  <c r="L78" i="17"/>
  <c r="I79" i="17" a="1"/>
  <c r="I79" i="17" s="1"/>
  <c r="K79" i="17"/>
  <c r="L79" i="17"/>
  <c r="I80" i="17" a="1"/>
  <c r="I80" i="17" s="1"/>
  <c r="J80" i="17"/>
  <c r="K80" i="17"/>
  <c r="L80" i="17"/>
  <c r="I81" i="17" a="1"/>
  <c r="K81" i="17" s="1"/>
  <c r="I81" i="17"/>
  <c r="J81" i="17"/>
  <c r="L81" i="17"/>
  <c r="I82" i="17" a="1"/>
  <c r="I83" i="17" a="1"/>
  <c r="I83" i="17" s="1"/>
  <c r="K83" i="17"/>
  <c r="L83" i="17"/>
  <c r="I84" i="17" a="1"/>
  <c r="I84" i="17" s="1"/>
  <c r="J84" i="17"/>
  <c r="K84" i="17"/>
  <c r="L84" i="17"/>
  <c r="I85" i="17" a="1"/>
  <c r="K85" i="17" s="1"/>
  <c r="I85" i="17"/>
  <c r="J85" i="17"/>
  <c r="L85" i="17"/>
  <c r="I86" i="17" a="1"/>
  <c r="L86" i="17" s="1"/>
  <c r="I87" i="17" a="1"/>
  <c r="I87" i="17" s="1"/>
  <c r="K87" i="17"/>
  <c r="L87" i="17"/>
  <c r="I88" i="17" a="1"/>
  <c r="I88" i="17" s="1"/>
  <c r="J88" i="17"/>
  <c r="K88" i="17"/>
  <c r="L88" i="17"/>
  <c r="I89" i="17" a="1"/>
  <c r="K89" i="17" s="1"/>
  <c r="I89" i="17"/>
  <c r="J89" i="17"/>
  <c r="L89" i="17"/>
  <c r="I90" i="17" a="1"/>
  <c r="L90" i="17"/>
  <c r="I91" i="17" a="1"/>
  <c r="I91" i="17" s="1"/>
  <c r="K91" i="17"/>
  <c r="L91" i="17"/>
  <c r="I92" i="17" a="1"/>
  <c r="I92" i="17" s="1"/>
  <c r="J92" i="17"/>
  <c r="K92" i="17"/>
  <c r="L92" i="17"/>
  <c r="I93" i="17" a="1"/>
  <c r="K93" i="17" s="1"/>
  <c r="I93" i="17"/>
  <c r="J93" i="17"/>
  <c r="L93" i="17"/>
  <c r="I94" i="17" a="1"/>
  <c r="L94" i="17"/>
  <c r="I95" i="17" a="1"/>
  <c r="I95" i="17" s="1"/>
  <c r="K95" i="17"/>
  <c r="L95" i="17"/>
  <c r="I96" i="17" a="1"/>
  <c r="I96" i="17" s="1"/>
  <c r="J96" i="17"/>
  <c r="K96" i="17"/>
  <c r="L96" i="17"/>
  <c r="I97" i="17" a="1"/>
  <c r="K97" i="17" s="1"/>
  <c r="I97" i="17"/>
  <c r="J97" i="17"/>
  <c r="L97" i="17"/>
  <c r="I98" i="17" a="1"/>
  <c r="I99" i="17" a="1"/>
  <c r="I99" i="17" s="1"/>
  <c r="K99" i="17"/>
  <c r="L99" i="17"/>
  <c r="I100" i="17" a="1"/>
  <c r="I100" i="17" s="1"/>
  <c r="J100" i="17"/>
  <c r="K100" i="17"/>
  <c r="L100" i="17"/>
  <c r="I101" i="17" a="1"/>
  <c r="K101" i="17" s="1"/>
  <c r="I101" i="17"/>
  <c r="J101" i="17"/>
  <c r="L101" i="17"/>
  <c r="I102" i="17" a="1"/>
  <c r="L102" i="17" s="1"/>
  <c r="I103" i="17" a="1"/>
  <c r="I103" i="17" s="1"/>
  <c r="K103" i="17"/>
  <c r="L103" i="17"/>
  <c r="I104" i="17" a="1"/>
  <c r="I104" i="17" s="1"/>
  <c r="J104" i="17"/>
  <c r="K104" i="17"/>
  <c r="L104" i="17"/>
  <c r="I105" i="17" a="1"/>
  <c r="K105" i="17" s="1"/>
  <c r="I105" i="17"/>
  <c r="J105" i="17"/>
  <c r="L105" i="17"/>
  <c r="I106" i="17" a="1"/>
  <c r="L106" i="17"/>
  <c r="I107" i="17" a="1"/>
  <c r="I107" i="17" s="1"/>
  <c r="K107" i="17"/>
  <c r="L107" i="17"/>
  <c r="I108" i="17" a="1"/>
  <c r="I108" i="17" s="1"/>
  <c r="J108" i="17"/>
  <c r="K108" i="17"/>
  <c r="L108" i="17"/>
  <c r="I109" i="17" a="1"/>
  <c r="K109" i="17" s="1"/>
  <c r="I109" i="17"/>
  <c r="J109" i="17"/>
  <c r="L109" i="17"/>
  <c r="I110" i="17" a="1"/>
  <c r="L110" i="17"/>
  <c r="I111" i="17" a="1"/>
  <c r="I111" i="17" s="1"/>
  <c r="K111" i="17"/>
  <c r="L111" i="17"/>
  <c r="I112" i="17" a="1"/>
  <c r="I112" i="17" s="1"/>
  <c r="J112" i="17"/>
  <c r="K112" i="17"/>
  <c r="L112" i="17"/>
  <c r="I113" i="17" a="1"/>
  <c r="I113" i="17"/>
  <c r="J113" i="17"/>
  <c r="K113" i="17"/>
  <c r="L113" i="17"/>
  <c r="I114" i="17" a="1"/>
  <c r="I114" i="17" s="1"/>
  <c r="L114" i="17"/>
  <c r="I115" i="17" a="1"/>
  <c r="I116" i="17" a="1"/>
  <c r="I116" i="17" s="1"/>
  <c r="J116" i="17"/>
  <c r="K116" i="17"/>
  <c r="L116" i="17"/>
  <c r="I117" i="17" a="1"/>
  <c r="K117" i="17" s="1"/>
  <c r="I117" i="17"/>
  <c r="J117" i="17"/>
  <c r="L117" i="17"/>
  <c r="I118" i="17" a="1"/>
  <c r="I118" i="17"/>
  <c r="I119" i="17" a="1"/>
  <c r="I119" i="17" s="1"/>
  <c r="J119" i="17"/>
  <c r="K119" i="17"/>
  <c r="L119" i="17"/>
  <c r="I120" i="17" a="1"/>
  <c r="I120" i="17"/>
  <c r="J120" i="17"/>
  <c r="K120" i="17"/>
  <c r="L120" i="17"/>
  <c r="I121" i="17" a="1"/>
  <c r="J121" i="17" s="1"/>
  <c r="I121" i="17"/>
  <c r="L121" i="17"/>
  <c r="I122" i="17" a="1"/>
  <c r="L122" i="17"/>
  <c r="I123" i="17" a="1"/>
  <c r="I123" i="17" s="1"/>
  <c r="J123" i="17"/>
  <c r="K123" i="17"/>
  <c r="L123" i="17"/>
  <c r="I124" i="17" a="1"/>
  <c r="I124" i="17"/>
  <c r="J124" i="17"/>
  <c r="K124" i="17"/>
  <c r="L124" i="17"/>
  <c r="I125" i="17" a="1"/>
  <c r="J125" i="17" s="1"/>
  <c r="I125" i="17"/>
  <c r="L125" i="17"/>
  <c r="I126" i="17" a="1"/>
  <c r="L126" i="17"/>
  <c r="I127" i="17" a="1"/>
  <c r="I127" i="17" s="1"/>
  <c r="J127" i="17"/>
  <c r="K127" i="17"/>
  <c r="L127" i="17"/>
  <c r="I128" i="17" a="1"/>
  <c r="I128" i="17"/>
  <c r="J128" i="17"/>
  <c r="K128" i="17"/>
  <c r="L128" i="17"/>
  <c r="I129" i="17" a="1"/>
  <c r="J129" i="17" s="1"/>
  <c r="I129" i="17"/>
  <c r="L129" i="17"/>
  <c r="I130" i="17" a="1"/>
  <c r="L130" i="17"/>
  <c r="I131" i="17" a="1"/>
  <c r="I131" i="17" s="1"/>
  <c r="J131" i="17"/>
  <c r="K131" i="17"/>
  <c r="L131" i="17"/>
  <c r="I132" i="17" a="1"/>
  <c r="I132" i="17"/>
  <c r="J132" i="17"/>
  <c r="K132" i="17"/>
  <c r="L132" i="17"/>
  <c r="I133" i="17" a="1"/>
  <c r="J133" i="17" s="1"/>
  <c r="I133" i="17"/>
  <c r="L133" i="17"/>
  <c r="I134" i="17" a="1"/>
  <c r="L134" i="17"/>
  <c r="I135" i="17" a="1"/>
  <c r="I135" i="17" s="1"/>
  <c r="J135" i="17"/>
  <c r="K135" i="17"/>
  <c r="L135" i="17"/>
  <c r="I136" i="17" a="1"/>
  <c r="I136" i="17"/>
  <c r="J136" i="17"/>
  <c r="K136" i="17"/>
  <c r="L136" i="17"/>
  <c r="I137" i="17" a="1"/>
  <c r="J137" i="17" s="1"/>
  <c r="I137" i="17"/>
  <c r="L137" i="17"/>
  <c r="I138" i="17" a="1"/>
  <c r="L138" i="17" s="1"/>
  <c r="I139" i="17" a="1"/>
  <c r="I139" i="17" s="1"/>
  <c r="J139" i="17"/>
  <c r="K139" i="17"/>
  <c r="L139" i="17"/>
  <c r="I140" i="17" a="1"/>
  <c r="I140" i="17"/>
  <c r="J140" i="17"/>
  <c r="K140" i="17"/>
  <c r="L140" i="17"/>
  <c r="I141" i="17" a="1"/>
  <c r="J141" i="17" s="1"/>
  <c r="I141" i="17"/>
  <c r="L141" i="17"/>
  <c r="I142" i="17" a="1"/>
  <c r="L142" i="17"/>
  <c r="I143" i="17" a="1"/>
  <c r="I143" i="17" s="1"/>
  <c r="J143" i="17"/>
  <c r="K143" i="17"/>
  <c r="L143" i="17"/>
  <c r="I144" i="17" a="1"/>
  <c r="I144" i="17"/>
  <c r="J144" i="17"/>
  <c r="K144" i="17"/>
  <c r="L144" i="17"/>
  <c r="I145" i="17" a="1"/>
  <c r="J145" i="17" s="1"/>
  <c r="I145" i="17"/>
  <c r="L145" i="17"/>
  <c r="I146" i="17" a="1"/>
  <c r="L146" i="17" s="1"/>
  <c r="I147" i="17" a="1"/>
  <c r="I147" i="17" s="1"/>
  <c r="J147" i="17"/>
  <c r="K147" i="17"/>
  <c r="L147" i="17"/>
  <c r="I148" i="17" a="1"/>
  <c r="I148" i="17"/>
  <c r="J148" i="17"/>
  <c r="K148" i="17"/>
  <c r="L148" i="17"/>
  <c r="I149" i="17" a="1"/>
  <c r="J149" i="17" s="1"/>
  <c r="I149" i="17"/>
  <c r="L149" i="17"/>
  <c r="I150" i="17" a="1"/>
  <c r="L150" i="17"/>
  <c r="I151" i="17" a="1"/>
  <c r="I151" i="17" s="1"/>
  <c r="J151" i="17"/>
  <c r="K151" i="17"/>
  <c r="L151" i="17"/>
  <c r="I152" i="17" a="1"/>
  <c r="K152" i="17" s="1"/>
  <c r="I152" i="17"/>
  <c r="J152" i="17"/>
  <c r="L152" i="17"/>
  <c r="I153" i="17" a="1"/>
  <c r="J153" i="17" s="1"/>
  <c r="I153" i="17"/>
  <c r="L153" i="17"/>
  <c r="I154" i="17" a="1"/>
  <c r="I155" i="17" a="1"/>
  <c r="I155" i="17" s="1"/>
  <c r="J155" i="17"/>
  <c r="K155" i="17"/>
  <c r="L155" i="17"/>
  <c r="I156" i="17" a="1"/>
  <c r="K156" i="17" s="1"/>
  <c r="I156" i="17"/>
  <c r="J156" i="17"/>
  <c r="L156" i="17"/>
  <c r="I157" i="17" a="1"/>
  <c r="J157" i="17" s="1"/>
  <c r="I157" i="17"/>
  <c r="L157" i="17"/>
  <c r="I158" i="17" a="1"/>
  <c r="L158" i="17" s="1"/>
  <c r="I159" i="17" a="1"/>
  <c r="I159" i="17" s="1"/>
  <c r="J159" i="17"/>
  <c r="K159" i="17"/>
  <c r="L159" i="17"/>
  <c r="I160" i="17" a="1"/>
  <c r="K160" i="17" s="1"/>
  <c r="I160" i="17"/>
  <c r="J160" i="17"/>
  <c r="L160" i="17"/>
  <c r="I161" i="17" a="1"/>
  <c r="J161" i="17" s="1"/>
  <c r="I161" i="17"/>
  <c r="L161" i="17"/>
  <c r="I162" i="17" a="1"/>
  <c r="L162" i="17"/>
  <c r="I163" i="17" a="1"/>
  <c r="I163" i="17" s="1"/>
  <c r="J163" i="17"/>
  <c r="K163" i="17"/>
  <c r="L163" i="17"/>
  <c r="I164" i="17" a="1"/>
  <c r="K164" i="17" s="1"/>
  <c r="I164" i="17"/>
  <c r="J164" i="17"/>
  <c r="L164" i="17"/>
  <c r="I165" i="17" a="1"/>
  <c r="J165" i="17" s="1"/>
  <c r="I165" i="17"/>
  <c r="L165" i="17"/>
  <c r="I166" i="17" a="1"/>
  <c r="L166" i="17"/>
  <c r="I167" i="17" a="1"/>
  <c r="I167" i="17" s="1"/>
  <c r="J167" i="17"/>
  <c r="K167" i="17"/>
  <c r="L167" i="17"/>
  <c r="I168" i="17" a="1"/>
  <c r="I168" i="17"/>
  <c r="J168" i="17"/>
  <c r="K168" i="17"/>
  <c r="L168" i="17"/>
  <c r="I169" i="17" a="1"/>
  <c r="J169" i="17" s="1"/>
  <c r="I169" i="17"/>
  <c r="L169" i="17"/>
  <c r="I170" i="17" a="1"/>
  <c r="L170" i="17" s="1"/>
  <c r="I171" i="17" a="1"/>
  <c r="I171" i="17" s="1"/>
  <c r="J171" i="17"/>
  <c r="K171" i="17"/>
  <c r="L171" i="17"/>
  <c r="I172" i="17" a="1"/>
  <c r="K172" i="17" s="1"/>
  <c r="I172" i="17"/>
  <c r="J172" i="17"/>
  <c r="L172" i="17"/>
  <c r="I173" i="17" a="1"/>
  <c r="J173" i="17" s="1"/>
  <c r="I173" i="17"/>
  <c r="L173" i="17"/>
  <c r="I174" i="17" a="1"/>
  <c r="L174" i="17"/>
  <c r="I175" i="17" a="1"/>
  <c r="I175" i="17" s="1"/>
  <c r="J175" i="17"/>
  <c r="K175" i="17"/>
  <c r="L175" i="17"/>
  <c r="I176" i="17" a="1"/>
  <c r="K176" i="17" s="1"/>
  <c r="I176" i="17"/>
  <c r="J176" i="17"/>
  <c r="L176" i="17"/>
  <c r="I177" i="17" a="1"/>
  <c r="J177" i="17" s="1"/>
  <c r="I177" i="17"/>
  <c r="L177" i="17"/>
  <c r="I178" i="17" a="1"/>
  <c r="L178" i="17"/>
  <c r="I179" i="17" a="1"/>
  <c r="I179" i="17"/>
  <c r="J179" i="17"/>
  <c r="K179" i="17"/>
  <c r="L179" i="17"/>
  <c r="I180" i="17" a="1"/>
  <c r="K180" i="17" s="1"/>
  <c r="I180" i="17"/>
  <c r="J180" i="17"/>
  <c r="L180" i="17"/>
  <c r="I181" i="17" a="1"/>
  <c r="J181" i="17" s="1"/>
  <c r="I181" i="17"/>
  <c r="L181" i="17"/>
  <c r="I182" i="17" a="1"/>
  <c r="L182" i="17" s="1"/>
  <c r="I183" i="17" a="1"/>
  <c r="I183" i="17"/>
  <c r="J183" i="17"/>
  <c r="K183" i="17"/>
  <c r="L183" i="17"/>
  <c r="I184" i="17" a="1"/>
  <c r="K184" i="17" s="1"/>
  <c r="I184" i="17"/>
  <c r="J184" i="17"/>
  <c r="L184" i="17"/>
  <c r="I185" i="17" a="1"/>
  <c r="J185" i="17" s="1"/>
  <c r="I185" i="17"/>
  <c r="L185" i="17"/>
  <c r="I186" i="17" a="1"/>
  <c r="L186" i="17"/>
  <c r="I187" i="17" a="1"/>
  <c r="I187" i="17"/>
  <c r="J187" i="17"/>
  <c r="K187" i="17"/>
  <c r="L187" i="17"/>
  <c r="I188" i="17" a="1"/>
  <c r="K188" i="17" s="1"/>
  <c r="I188" i="17"/>
  <c r="J188" i="17"/>
  <c r="L188" i="17"/>
  <c r="I189" i="17" a="1"/>
  <c r="J189" i="17" s="1"/>
  <c r="I189" i="17"/>
  <c r="L189" i="17"/>
  <c r="I190" i="17" a="1"/>
  <c r="L190" i="17" s="1"/>
  <c r="I191" i="17" a="1"/>
  <c r="I191" i="17" s="1"/>
  <c r="J191" i="17"/>
  <c r="K191" i="17"/>
  <c r="L191" i="17"/>
  <c r="I192" i="17" a="1"/>
  <c r="K192" i="17" s="1"/>
  <c r="I192" i="17"/>
  <c r="J192" i="17"/>
  <c r="L192" i="17"/>
  <c r="I193" i="17" a="1"/>
  <c r="J193" i="17" s="1"/>
  <c r="I193" i="17"/>
  <c r="L193" i="17"/>
  <c r="I194" i="17" a="1"/>
  <c r="L194" i="17"/>
  <c r="I195" i="17" a="1"/>
  <c r="I195" i="17" s="1"/>
  <c r="J195" i="17"/>
  <c r="K195" i="17"/>
  <c r="L195" i="17"/>
  <c r="I196" i="17" a="1"/>
  <c r="K196" i="17" s="1"/>
  <c r="I196" i="17"/>
  <c r="J196" i="17"/>
  <c r="L196" i="17"/>
  <c r="I197" i="17" a="1"/>
  <c r="J197" i="17" s="1"/>
  <c r="I197" i="17"/>
  <c r="L197" i="17"/>
  <c r="I198" i="17" a="1"/>
  <c r="L198" i="17"/>
  <c r="I199" i="17" a="1"/>
  <c r="I199" i="17"/>
  <c r="J199" i="17"/>
  <c r="K199" i="17"/>
  <c r="L199" i="17"/>
  <c r="I200" i="17" a="1"/>
  <c r="K200" i="17" s="1"/>
  <c r="I200" i="17"/>
  <c r="J200" i="17"/>
  <c r="L200" i="17"/>
  <c r="I201" i="17" a="1"/>
  <c r="J201" i="17" s="1"/>
  <c r="I201" i="17"/>
  <c r="L201" i="17"/>
  <c r="I202" i="17" a="1"/>
  <c r="L202" i="17" s="1"/>
  <c r="I203" i="17" a="1"/>
  <c r="I203" i="17"/>
  <c r="J203" i="17"/>
  <c r="K203" i="17"/>
  <c r="L203" i="17"/>
  <c r="I204" i="17" a="1"/>
  <c r="K204" i="17" s="1"/>
  <c r="I204" i="17"/>
  <c r="J204" i="17"/>
  <c r="L204" i="17"/>
  <c r="I205" i="17" a="1"/>
  <c r="J205" i="17" s="1"/>
  <c r="I205" i="17"/>
  <c r="L205" i="17"/>
  <c r="I206" i="17" a="1"/>
  <c r="L206" i="17"/>
  <c r="I207" i="17" a="1"/>
  <c r="I207" i="17"/>
  <c r="J207" i="17"/>
  <c r="K207" i="17"/>
  <c r="L207" i="17"/>
  <c r="I208" i="17" a="1"/>
  <c r="K208" i="17" s="1"/>
  <c r="I208" i="17"/>
  <c r="J208" i="17"/>
  <c r="L208" i="17"/>
  <c r="I209" i="17" a="1"/>
  <c r="J209" i="17" s="1"/>
  <c r="I209" i="17"/>
  <c r="L209" i="17"/>
  <c r="I210" i="17" a="1"/>
  <c r="L210" i="17" s="1"/>
  <c r="I211" i="17" a="1"/>
  <c r="I211" i="17"/>
  <c r="J211" i="17"/>
  <c r="K211" i="17"/>
  <c r="L211" i="17"/>
  <c r="I212" i="17" a="1"/>
  <c r="K212" i="17" s="1"/>
  <c r="I212" i="17"/>
  <c r="J212" i="17"/>
  <c r="L212" i="17"/>
  <c r="I213" i="17" a="1"/>
  <c r="J213" i="17" s="1"/>
  <c r="I213" i="17"/>
  <c r="L213" i="17"/>
  <c r="I214" i="17" a="1"/>
  <c r="L214" i="17"/>
  <c r="I215" i="17" a="1"/>
  <c r="I215" i="17"/>
  <c r="J215" i="17"/>
  <c r="K215" i="17"/>
  <c r="L215" i="17"/>
  <c r="I216" i="17" a="1"/>
  <c r="K216" i="17" s="1"/>
  <c r="I216" i="17"/>
  <c r="J216" i="17"/>
  <c r="L216" i="17"/>
  <c r="I217" i="17" a="1"/>
  <c r="J217" i="17" s="1"/>
  <c r="I217" i="17"/>
  <c r="L217" i="17"/>
  <c r="I218" i="17" a="1"/>
  <c r="K218" i="17" s="1"/>
  <c r="L218" i="17"/>
  <c r="I219" i="17" a="1"/>
  <c r="I219" i="17" s="1"/>
  <c r="J219" i="17"/>
  <c r="K219" i="17"/>
  <c r="L219" i="17"/>
  <c r="I220" i="17" a="1"/>
  <c r="K220" i="17" s="1"/>
  <c r="I220" i="17"/>
  <c r="J220" i="17"/>
  <c r="L220" i="17"/>
  <c r="I221" i="17" a="1"/>
  <c r="I222" i="17" a="1"/>
  <c r="K222" i="17"/>
  <c r="I223" i="17" a="1"/>
  <c r="I223" i="17"/>
  <c r="J223" i="17"/>
  <c r="K223" i="17"/>
  <c r="L223" i="17"/>
  <c r="I224" i="17" a="1"/>
  <c r="K224" i="17" s="1"/>
  <c r="I224" i="17"/>
  <c r="J224" i="17"/>
  <c r="L224" i="17"/>
  <c r="I225" i="17" a="1"/>
  <c r="I225" i="17"/>
  <c r="I226" i="17" a="1"/>
  <c r="I226" i="17" s="1"/>
  <c r="J226" i="17"/>
  <c r="K226" i="17"/>
  <c r="L226" i="17"/>
  <c r="I227" i="17" a="1"/>
  <c r="I227" i="17"/>
  <c r="J227" i="17"/>
  <c r="K227" i="17"/>
  <c r="L227" i="17"/>
  <c r="I228" i="17" a="1"/>
  <c r="K228" i="17" s="1"/>
  <c r="I228" i="17"/>
  <c r="I229" i="17" a="1"/>
  <c r="J229" i="17" s="1"/>
  <c r="I229" i="17"/>
  <c r="I230" i="17" a="1"/>
  <c r="J230" i="17" s="1"/>
  <c r="I230" i="17"/>
  <c r="L230" i="17"/>
  <c r="I231" i="17" a="1"/>
  <c r="I232" i="17" a="1"/>
  <c r="I232" i="17" s="1"/>
  <c r="J232" i="17"/>
  <c r="K232" i="17"/>
  <c r="L232" i="17"/>
  <c r="I233" i="17" a="1"/>
  <c r="I233" i="17"/>
  <c r="J233" i="17"/>
  <c r="K233" i="17"/>
  <c r="L233" i="17"/>
  <c r="I234" i="17" a="1"/>
  <c r="J234" i="17" s="1"/>
  <c r="I234" i="17"/>
  <c r="L234" i="17"/>
  <c r="I235" i="17" a="1"/>
  <c r="L235" i="17" s="1"/>
  <c r="I236" i="17" a="1"/>
  <c r="I236" i="17" s="1"/>
  <c r="J236" i="17"/>
  <c r="K236" i="17"/>
  <c r="L236" i="17"/>
  <c r="I237" i="17" a="1"/>
  <c r="I237" i="17"/>
  <c r="J237" i="17"/>
  <c r="K237" i="17"/>
  <c r="L237" i="17"/>
  <c r="I238" i="17" a="1"/>
  <c r="J238" i="17" s="1"/>
  <c r="I238" i="17"/>
  <c r="L238" i="17"/>
  <c r="I239" i="17" a="1"/>
  <c r="I240" i="17" a="1"/>
  <c r="I240" i="17" s="1"/>
  <c r="J240" i="17"/>
  <c r="K240" i="17"/>
  <c r="L240" i="17"/>
  <c r="I241" i="17" a="1"/>
  <c r="I241" i="17"/>
  <c r="J241" i="17"/>
  <c r="K241" i="17"/>
  <c r="L241" i="17"/>
  <c r="I242" i="17" a="1"/>
  <c r="J242" i="17" s="1"/>
  <c r="I242" i="17"/>
  <c r="L242" i="17"/>
  <c r="I243" i="17" a="1"/>
  <c r="L243" i="17" s="1"/>
  <c r="I244" i="17" a="1"/>
  <c r="I244" i="17" s="1"/>
  <c r="J244" i="17"/>
  <c r="K244" i="17"/>
  <c r="L244" i="17"/>
  <c r="I245" i="17" a="1"/>
  <c r="I245" i="17"/>
  <c r="J245" i="17"/>
  <c r="K245" i="17"/>
  <c r="L245" i="17"/>
  <c r="I246" i="17" a="1"/>
  <c r="J246" i="17" s="1"/>
  <c r="I246" i="17"/>
  <c r="L246" i="17"/>
  <c r="I247" i="17" a="1"/>
  <c r="I248" i="17" a="1"/>
  <c r="I248" i="17" s="1"/>
  <c r="J248" i="17"/>
  <c r="K248" i="17"/>
  <c r="L248" i="17"/>
  <c r="I249" i="17" a="1"/>
  <c r="I249" i="17"/>
  <c r="J249" i="17"/>
  <c r="K249" i="17"/>
  <c r="L249" i="17"/>
  <c r="I250" i="17" a="1"/>
  <c r="J250" i="17" s="1"/>
  <c r="I250" i="17"/>
  <c r="L250" i="17"/>
  <c r="I251" i="17" a="1"/>
  <c r="L251" i="17" s="1"/>
  <c r="I252" i="17" a="1"/>
  <c r="I252" i="17" s="1"/>
  <c r="J252" i="17"/>
  <c r="K252" i="17"/>
  <c r="L252" i="17"/>
  <c r="I253" i="17" a="1"/>
  <c r="I253" i="17"/>
  <c r="J253" i="17"/>
  <c r="K253" i="17"/>
  <c r="L253" i="17"/>
  <c r="I254" i="17" a="1"/>
  <c r="J254" i="17" s="1"/>
  <c r="I254" i="17"/>
  <c r="L254" i="17"/>
  <c r="I255" i="17" a="1"/>
  <c r="I256" i="17" a="1"/>
  <c r="I256" i="17" s="1"/>
  <c r="J256" i="17"/>
  <c r="K256" i="17"/>
  <c r="L256" i="17"/>
  <c r="I257" i="17" a="1"/>
  <c r="I257" i="17"/>
  <c r="J257" i="17"/>
  <c r="K257" i="17"/>
  <c r="L257" i="17"/>
  <c r="I258" i="17" a="1"/>
  <c r="J258" i="17" s="1"/>
  <c r="I258" i="17"/>
  <c r="L258" i="17"/>
  <c r="I259" i="17" a="1"/>
  <c r="L259" i="17" s="1"/>
  <c r="I260" i="17" a="1"/>
  <c r="I260" i="17" s="1"/>
  <c r="J260" i="17"/>
  <c r="K260" i="17"/>
  <c r="L260" i="17"/>
  <c r="I261" i="17" a="1"/>
  <c r="I261" i="17"/>
  <c r="J261" i="17"/>
  <c r="K261" i="17"/>
  <c r="L261" i="17"/>
  <c r="I262" i="17" a="1"/>
  <c r="J262" i="17" s="1"/>
  <c r="I262" i="17"/>
  <c r="L262" i="17"/>
  <c r="I263" i="17" a="1"/>
  <c r="I264" i="17" a="1"/>
  <c r="I264" i="17" s="1"/>
  <c r="J264" i="17"/>
  <c r="K264" i="17"/>
  <c r="L264" i="17"/>
  <c r="I265" i="17" a="1"/>
  <c r="I265" i="17"/>
  <c r="J265" i="17"/>
  <c r="K265" i="17"/>
  <c r="L265" i="17"/>
  <c r="I266" i="17" a="1"/>
  <c r="J266" i="17" s="1"/>
  <c r="I266" i="17"/>
  <c r="L266" i="17"/>
  <c r="I267" i="17" a="1"/>
  <c r="L267" i="17" s="1"/>
  <c r="I268" i="17" a="1"/>
  <c r="I268" i="17" s="1"/>
  <c r="J268" i="17"/>
  <c r="K268" i="17"/>
  <c r="L268" i="17"/>
  <c r="I269" i="17" a="1"/>
  <c r="I269" i="17"/>
  <c r="J269" i="17"/>
  <c r="K269" i="17"/>
  <c r="L269" i="17"/>
  <c r="I270" i="17" a="1"/>
  <c r="J270" i="17" s="1"/>
  <c r="I270" i="17"/>
  <c r="L270" i="17"/>
  <c r="I271" i="17" a="1"/>
  <c r="I272" i="17" a="1"/>
  <c r="I272" i="17" s="1"/>
  <c r="J272" i="17"/>
  <c r="K272" i="17"/>
  <c r="L272" i="17"/>
  <c r="I273" i="17" a="1"/>
  <c r="I273" i="17"/>
  <c r="J273" i="17"/>
  <c r="K273" i="17"/>
  <c r="L273" i="17"/>
  <c r="I274" i="17" a="1"/>
  <c r="J274" i="17" s="1"/>
  <c r="I274" i="17"/>
  <c r="L274" i="17"/>
  <c r="I275" i="17" a="1"/>
  <c r="L275" i="17" s="1"/>
  <c r="I276" i="17" a="1"/>
  <c r="I276" i="17" s="1"/>
  <c r="J276" i="17"/>
  <c r="K276" i="17"/>
  <c r="L276" i="17"/>
  <c r="I277" i="17" a="1"/>
  <c r="I277" i="17"/>
  <c r="J277" i="17"/>
  <c r="K277" i="17"/>
  <c r="L277" i="17"/>
  <c r="I278" i="17" a="1"/>
  <c r="J278" i="17" s="1"/>
  <c r="I278" i="17"/>
  <c r="L278" i="17"/>
  <c r="I279" i="17" a="1"/>
  <c r="I280" i="17" a="1"/>
  <c r="I280" i="17" s="1"/>
  <c r="J280" i="17"/>
  <c r="K280" i="17"/>
  <c r="L280" i="17"/>
  <c r="I281" i="17" a="1"/>
  <c r="I281" i="17"/>
  <c r="J281" i="17"/>
  <c r="K281" i="17"/>
  <c r="L281" i="17"/>
  <c r="I282" i="17" a="1"/>
  <c r="J282" i="17" s="1"/>
  <c r="I282" i="17"/>
  <c r="L282" i="17"/>
  <c r="I283" i="17" a="1"/>
  <c r="L283" i="17" s="1"/>
  <c r="I284" i="17" a="1"/>
  <c r="I284" i="17" s="1"/>
  <c r="J284" i="17"/>
  <c r="K284" i="17"/>
  <c r="L284" i="17"/>
  <c r="I285" i="17" a="1"/>
  <c r="I285" i="17"/>
  <c r="J285" i="17"/>
  <c r="K285" i="17"/>
  <c r="L285" i="17"/>
  <c r="I286" i="17" a="1"/>
  <c r="J286" i="17" s="1"/>
  <c r="I286" i="17"/>
  <c r="L286" i="17"/>
  <c r="I287" i="17" a="1"/>
  <c r="I288" i="17" a="1"/>
  <c r="I288" i="17" s="1"/>
  <c r="J288" i="17"/>
  <c r="K288" i="17"/>
  <c r="L288" i="17"/>
  <c r="I289" i="17" a="1"/>
  <c r="I289" i="17"/>
  <c r="J289" i="17"/>
  <c r="K289" i="17"/>
  <c r="L289" i="17"/>
  <c r="I290" i="17" a="1"/>
  <c r="J290" i="17" s="1"/>
  <c r="I290" i="17"/>
  <c r="L290" i="17"/>
  <c r="I291" i="17" a="1"/>
  <c r="L291" i="17" s="1"/>
  <c r="I292" i="17" a="1"/>
  <c r="I292" i="17" s="1"/>
  <c r="J292" i="17"/>
  <c r="K292" i="17"/>
  <c r="L292" i="17"/>
  <c r="I293" i="17" a="1"/>
  <c r="I293" i="17"/>
  <c r="J293" i="17"/>
  <c r="K293" i="17"/>
  <c r="L293" i="17"/>
  <c r="I294" i="17" a="1"/>
  <c r="J294" i="17" s="1"/>
  <c r="I294" i="17"/>
  <c r="L294" i="17"/>
  <c r="I295" i="17" a="1"/>
  <c r="I296" i="17" a="1"/>
  <c r="I296" i="17" s="1"/>
  <c r="J296" i="17"/>
  <c r="K296" i="17"/>
  <c r="L296" i="17"/>
  <c r="I297" i="17" a="1"/>
  <c r="I297" i="17"/>
  <c r="J297" i="17"/>
  <c r="K297" i="17"/>
  <c r="L297" i="17"/>
  <c r="I298" i="17" a="1"/>
  <c r="J298" i="17" s="1"/>
  <c r="I298" i="17"/>
  <c r="L298" i="17"/>
  <c r="I299" i="17" a="1"/>
  <c r="L299" i="17" s="1"/>
  <c r="I300" i="17" a="1"/>
  <c r="I300" i="17" s="1"/>
  <c r="J300" i="17"/>
  <c r="K300" i="17"/>
  <c r="L300" i="17"/>
  <c r="I301" i="17" a="1"/>
  <c r="I301" i="17"/>
  <c r="J301" i="17"/>
  <c r="K301" i="17"/>
  <c r="L301" i="17"/>
  <c r="I302" i="17" a="1"/>
  <c r="J302" i="17" s="1"/>
  <c r="I302" i="17"/>
  <c r="L302" i="17"/>
  <c r="I303" i="17" a="1"/>
  <c r="I304" i="17" a="1"/>
  <c r="I304" i="17" s="1"/>
  <c r="J304" i="17"/>
  <c r="K304" i="17"/>
  <c r="L304" i="17"/>
  <c r="I305" i="17" a="1"/>
  <c r="I305" i="17"/>
  <c r="J305" i="17"/>
  <c r="K305" i="17"/>
  <c r="L305" i="17"/>
  <c r="I306" i="17" a="1"/>
  <c r="J306" i="17" s="1"/>
  <c r="I306" i="17"/>
  <c r="L306" i="17"/>
  <c r="I307" i="17" a="1"/>
  <c r="L307" i="17" s="1"/>
  <c r="I308" i="17" a="1"/>
  <c r="I308" i="17" s="1"/>
  <c r="J308" i="17"/>
  <c r="K308" i="17"/>
  <c r="L308" i="17"/>
  <c r="I309" i="17" a="1"/>
  <c r="I309" i="17"/>
  <c r="J309" i="17"/>
  <c r="K309" i="17"/>
  <c r="L309" i="17"/>
  <c r="I310" i="17" a="1"/>
  <c r="J310" i="17" s="1"/>
  <c r="I310" i="17"/>
  <c r="L310" i="17"/>
  <c r="I311" i="17" a="1"/>
  <c r="I312" i="17" a="1"/>
  <c r="I312" i="17" s="1"/>
  <c r="J312" i="17"/>
  <c r="K312" i="17"/>
  <c r="L312" i="17"/>
  <c r="I313" i="17" a="1"/>
  <c r="I313" i="17"/>
  <c r="J313" i="17"/>
  <c r="K313" i="17"/>
  <c r="L313" i="17"/>
  <c r="I314" i="17" a="1"/>
  <c r="J314" i="17" s="1"/>
  <c r="I314" i="17"/>
  <c r="L314" i="17"/>
  <c r="I315" i="17" a="1"/>
  <c r="L315" i="17" s="1"/>
  <c r="I316" i="17" a="1"/>
  <c r="I316" i="17" s="1"/>
  <c r="J316" i="17"/>
  <c r="K316" i="17"/>
  <c r="L316" i="17"/>
  <c r="I317" i="17" a="1"/>
  <c r="I317" i="17"/>
  <c r="J317" i="17"/>
  <c r="K317" i="17"/>
  <c r="L317" i="17"/>
  <c r="I318" i="17" a="1"/>
  <c r="J318" i="17" s="1"/>
  <c r="I318" i="17"/>
  <c r="L318" i="17"/>
  <c r="I319" i="17" a="1"/>
  <c r="I320" i="17" a="1"/>
  <c r="I320" i="17" s="1"/>
  <c r="J320" i="17"/>
  <c r="K320" i="17"/>
  <c r="L320" i="17"/>
  <c r="I321" i="17" a="1"/>
  <c r="K321" i="17" s="1"/>
  <c r="I321" i="17"/>
  <c r="J321" i="17"/>
  <c r="L321" i="17"/>
  <c r="I322" i="17" a="1"/>
  <c r="I322" i="17"/>
  <c r="L322" i="17"/>
  <c r="I323" i="17" a="1"/>
  <c r="K323" i="17" s="1"/>
  <c r="L323" i="17"/>
  <c r="I324" i="17" a="1"/>
  <c r="I324" i="17"/>
  <c r="J324" i="17"/>
  <c r="K324" i="17"/>
  <c r="L324" i="17"/>
  <c r="I325" i="17" a="1"/>
  <c r="K325" i="17" s="1"/>
  <c r="J325" i="17"/>
  <c r="L325" i="17"/>
  <c r="I326" i="17" a="1"/>
  <c r="J326" i="17" s="1"/>
  <c r="I326" i="17"/>
  <c r="K326" i="17"/>
  <c r="L326" i="17"/>
  <c r="I327" i="17" a="1"/>
  <c r="I328" i="17" a="1"/>
  <c r="J328" i="17" s="1"/>
  <c r="I328" i="17"/>
  <c r="K328" i="17"/>
  <c r="L328" i="17"/>
  <c r="I329" i="17" a="1"/>
  <c r="K329" i="17" s="1"/>
  <c r="J329" i="17"/>
  <c r="L329" i="17"/>
  <c r="I330" i="17" a="1"/>
  <c r="I330" i="17"/>
  <c r="J330" i="17"/>
  <c r="K330" i="17"/>
  <c r="L330" i="17"/>
  <c r="I331" i="17" a="1"/>
  <c r="L331" i="17" s="1"/>
  <c r="I332" i="17" a="1"/>
  <c r="J332" i="17" s="1"/>
  <c r="I332" i="17"/>
  <c r="K332" i="17"/>
  <c r="L332" i="17"/>
  <c r="I333" i="17" a="1"/>
  <c r="K333" i="17" s="1"/>
  <c r="J333" i="17"/>
  <c r="L333" i="17"/>
  <c r="I334" i="17" a="1"/>
  <c r="I334" i="17"/>
  <c r="J334" i="17"/>
  <c r="K334" i="17"/>
  <c r="L334" i="17"/>
  <c r="I335" i="17" a="1"/>
  <c r="I336" i="17" a="1"/>
  <c r="J336" i="17" s="1"/>
  <c r="I336" i="17"/>
  <c r="K336" i="17"/>
  <c r="L336" i="17"/>
  <c r="I337" i="17" a="1"/>
  <c r="K337" i="17" s="1"/>
  <c r="J337" i="17"/>
  <c r="L337" i="17"/>
  <c r="I338" i="17" a="1"/>
  <c r="I338" i="17"/>
  <c r="J338" i="17"/>
  <c r="K338" i="17"/>
  <c r="L338" i="17"/>
  <c r="I339" i="17" a="1"/>
  <c r="L339" i="17" s="1"/>
  <c r="I340" i="17" a="1"/>
  <c r="J340" i="17" s="1"/>
  <c r="I340" i="17"/>
  <c r="K340" i="17"/>
  <c r="L340" i="17"/>
  <c r="I341" i="17" a="1"/>
  <c r="K341" i="17" s="1"/>
  <c r="J341" i="17"/>
  <c r="L341" i="17"/>
  <c r="I342" i="17" a="1"/>
  <c r="I342" i="17"/>
  <c r="J342" i="17"/>
  <c r="K342" i="17"/>
  <c r="L342" i="17"/>
  <c r="I343" i="17" a="1"/>
  <c r="I344" i="17" a="1"/>
  <c r="J344" i="17" s="1"/>
  <c r="I344" i="17"/>
  <c r="K344" i="17"/>
  <c r="L344" i="17"/>
  <c r="I345" i="17" a="1"/>
  <c r="K345" i="17" s="1"/>
  <c r="J345" i="17"/>
  <c r="L345" i="17"/>
  <c r="I346" i="17" a="1"/>
  <c r="I346" i="17"/>
  <c r="J346" i="17"/>
  <c r="K346" i="17"/>
  <c r="L346" i="17"/>
  <c r="I347" i="17" a="1"/>
  <c r="L347" i="17" s="1"/>
  <c r="I348" i="17" a="1"/>
  <c r="J348" i="17" s="1"/>
  <c r="I348" i="17"/>
  <c r="K348" i="17"/>
  <c r="L348" i="17"/>
  <c r="I349" i="17" a="1"/>
  <c r="K349" i="17" s="1"/>
  <c r="J349" i="17"/>
  <c r="L349" i="17"/>
  <c r="I350" i="17" a="1"/>
  <c r="I350" i="17"/>
  <c r="J350" i="17"/>
  <c r="K350" i="17"/>
  <c r="L350" i="17"/>
  <c r="I351" i="17" a="1"/>
  <c r="I352" i="17" a="1"/>
  <c r="J352" i="17" s="1"/>
  <c r="I352" i="17"/>
  <c r="K352" i="17"/>
  <c r="L352" i="17"/>
  <c r="I353" i="17" a="1"/>
  <c r="K353" i="17" s="1"/>
  <c r="J353" i="17"/>
  <c r="L353" i="17"/>
  <c r="I354" i="17" a="1"/>
  <c r="J354" i="17" s="1"/>
  <c r="I354" i="17"/>
  <c r="K354" i="17"/>
  <c r="L354" i="17"/>
  <c r="I355" i="17" a="1"/>
  <c r="L355" i="17"/>
  <c r="I356" i="17" a="1"/>
  <c r="J356" i="17" s="1"/>
  <c r="I356" i="17"/>
  <c r="K356" i="17"/>
  <c r="L356" i="17"/>
  <c r="I357" i="17" a="1"/>
  <c r="K357" i="17" s="1"/>
  <c r="J357" i="17"/>
  <c r="L357" i="17"/>
  <c r="I358" i="17" a="1"/>
  <c r="J358" i="17" s="1"/>
  <c r="I358" i="17"/>
  <c r="K358" i="17"/>
  <c r="L358" i="17"/>
  <c r="I359" i="17" a="1"/>
  <c r="L359" i="17" s="1"/>
  <c r="I360" i="17" a="1"/>
  <c r="J360" i="17" s="1"/>
  <c r="I360" i="17"/>
  <c r="K360" i="17"/>
  <c r="L360" i="17"/>
  <c r="I361" i="17" a="1"/>
  <c r="K361" i="17" s="1"/>
  <c r="J361" i="17"/>
  <c r="L361" i="17"/>
  <c r="I362" i="17" a="1"/>
  <c r="J362" i="17" s="1"/>
  <c r="I362" i="17"/>
  <c r="K362" i="17"/>
  <c r="L362" i="17"/>
  <c r="I363" i="17" a="1"/>
  <c r="L363" i="17"/>
  <c r="I364" i="17" a="1"/>
  <c r="J364" i="17" s="1"/>
  <c r="I364" i="17"/>
  <c r="K364" i="17"/>
  <c r="L364" i="17"/>
  <c r="I365" i="17" a="1"/>
  <c r="K365" i="17" s="1"/>
  <c r="J365" i="17"/>
  <c r="L365" i="17"/>
  <c r="I366" i="17" a="1"/>
  <c r="J366" i="17" s="1"/>
  <c r="I366" i="17"/>
  <c r="K366" i="17"/>
  <c r="L366" i="17"/>
  <c r="I367" i="17" a="1"/>
  <c r="I368" i="17" a="1"/>
  <c r="J368" i="17" s="1"/>
  <c r="I368" i="17"/>
  <c r="K368" i="17"/>
  <c r="L368" i="17"/>
  <c r="I369" i="17" a="1"/>
  <c r="K369" i="17" s="1"/>
  <c r="J369" i="17"/>
  <c r="L369" i="17"/>
  <c r="I370" i="17" a="1"/>
  <c r="J370" i="17" s="1"/>
  <c r="I370" i="17"/>
  <c r="K370" i="17"/>
  <c r="L370" i="17"/>
  <c r="I371" i="17" a="1"/>
  <c r="L371" i="17"/>
  <c r="I372" i="17" a="1"/>
  <c r="J372" i="17" s="1"/>
  <c r="I372" i="17"/>
  <c r="K372" i="17"/>
  <c r="L372" i="17"/>
  <c r="I373" i="17" a="1"/>
  <c r="K373" i="17" s="1"/>
  <c r="J373" i="17"/>
  <c r="L373" i="17"/>
  <c r="I374" i="17" a="1"/>
  <c r="I374" i="17"/>
  <c r="J374" i="17"/>
  <c r="K374" i="17"/>
  <c r="L374" i="17"/>
  <c r="I375" i="17" a="1"/>
  <c r="L375" i="17"/>
  <c r="I376" i="17" a="1"/>
  <c r="J376" i="17" s="1"/>
  <c r="I376" i="17"/>
  <c r="K376" i="17"/>
  <c r="L376" i="17"/>
  <c r="I377" i="17" a="1"/>
  <c r="K377" i="17" s="1"/>
  <c r="J377" i="17"/>
  <c r="L377" i="17"/>
  <c r="I378" i="17" a="1"/>
  <c r="I378" i="17"/>
  <c r="J378" i="17"/>
  <c r="K378" i="17"/>
  <c r="L378" i="17"/>
  <c r="I379" i="17" a="1"/>
  <c r="L379" i="17"/>
  <c r="I380" i="17" a="1"/>
  <c r="J380" i="17" s="1"/>
  <c r="I380" i="17"/>
  <c r="K380" i="17"/>
  <c r="L380" i="17"/>
  <c r="I381" i="17" a="1"/>
  <c r="K381" i="17" s="1"/>
  <c r="J381" i="17"/>
  <c r="L381" i="17"/>
  <c r="I382" i="17" a="1"/>
  <c r="I382" i="17"/>
  <c r="J382" i="17"/>
  <c r="K382" i="17"/>
  <c r="L382" i="17"/>
  <c r="I383" i="17" a="1"/>
  <c r="L383" i="17"/>
  <c r="I384" i="17" a="1"/>
  <c r="J384" i="17" s="1"/>
  <c r="I384" i="17"/>
  <c r="K384" i="17"/>
  <c r="L384" i="17"/>
  <c r="I385" i="17" a="1"/>
  <c r="K385" i="17" s="1"/>
  <c r="J385" i="17"/>
  <c r="L385" i="17"/>
  <c r="I386" i="17" a="1"/>
  <c r="I386" i="17"/>
  <c r="J386" i="17"/>
  <c r="K386" i="17"/>
  <c r="L386" i="17"/>
  <c r="I387" i="17" a="1"/>
  <c r="L387" i="17"/>
  <c r="I388" i="17" a="1"/>
  <c r="J388" i="17" s="1"/>
  <c r="I388" i="17"/>
  <c r="K388" i="17"/>
  <c r="L388" i="17"/>
  <c r="I389" i="17" a="1"/>
  <c r="K389" i="17" s="1"/>
  <c r="J389" i="17"/>
  <c r="L389" i="17"/>
  <c r="I390" i="17" a="1"/>
  <c r="I390" i="17"/>
  <c r="J390" i="17"/>
  <c r="K390" i="17"/>
  <c r="L390" i="17"/>
  <c r="I391" i="17" a="1"/>
  <c r="L391" i="17"/>
  <c r="I392" i="17" a="1"/>
  <c r="J392" i="17" s="1"/>
  <c r="I392" i="17"/>
  <c r="K392" i="17"/>
  <c r="L392" i="17"/>
  <c r="I393" i="17" a="1"/>
  <c r="K393" i="17" s="1"/>
  <c r="J393" i="17"/>
  <c r="L393" i="17"/>
  <c r="I394" i="17" a="1"/>
  <c r="I394" i="17"/>
  <c r="J394" i="17"/>
  <c r="K394" i="17"/>
  <c r="L394" i="17"/>
  <c r="I395" i="17" a="1"/>
  <c r="L395" i="17"/>
  <c r="I396" i="17" a="1"/>
  <c r="J396" i="17" s="1"/>
  <c r="I396" i="17"/>
  <c r="K396" i="17"/>
  <c r="L396" i="17"/>
  <c r="I397" i="17" a="1"/>
  <c r="K397" i="17" s="1"/>
  <c r="J397" i="17"/>
  <c r="L397" i="17"/>
  <c r="I398" i="17" a="1"/>
  <c r="I398" i="17"/>
  <c r="J398" i="17"/>
  <c r="K398" i="17"/>
  <c r="L398" i="17"/>
  <c r="I399" i="17" a="1"/>
  <c r="L399" i="17"/>
  <c r="I400" i="17" a="1"/>
  <c r="J400" i="17" s="1"/>
  <c r="I400" i="17"/>
  <c r="K400" i="17"/>
  <c r="L400" i="17"/>
  <c r="I401" i="17" a="1"/>
  <c r="K401" i="17" s="1"/>
  <c r="J401" i="17"/>
  <c r="L401" i="17"/>
  <c r="I402" i="17" a="1"/>
  <c r="I402" i="17"/>
  <c r="J402" i="17"/>
  <c r="K402" i="17"/>
  <c r="L402" i="17"/>
  <c r="I403" i="17" a="1"/>
  <c r="L403" i="17"/>
  <c r="I404" i="17" a="1"/>
  <c r="J404" i="17" s="1"/>
  <c r="I404" i="17"/>
  <c r="K404" i="17"/>
  <c r="L404" i="17"/>
  <c r="I405" i="17" a="1"/>
  <c r="K405" i="17" s="1"/>
  <c r="J405" i="17"/>
  <c r="L405" i="17"/>
  <c r="I406" i="17" a="1"/>
  <c r="I406" i="17"/>
  <c r="J406" i="17"/>
  <c r="K406" i="17"/>
  <c r="L406" i="17"/>
  <c r="I407" i="17" a="1"/>
  <c r="L407" i="17"/>
  <c r="I408" i="17" a="1"/>
  <c r="J408" i="17" s="1"/>
  <c r="I408" i="17"/>
  <c r="K408" i="17"/>
  <c r="L408" i="17"/>
  <c r="I409" i="17" a="1"/>
  <c r="K409" i="17" s="1"/>
  <c r="J409" i="17"/>
  <c r="L409" i="17"/>
  <c r="I410" i="17" a="1"/>
  <c r="I410" i="17"/>
  <c r="J410" i="17"/>
  <c r="K410" i="17"/>
  <c r="L410" i="17"/>
  <c r="I411" i="17" a="1"/>
  <c r="L411" i="17"/>
  <c r="I412" i="17" a="1"/>
  <c r="J412" i="17" s="1"/>
  <c r="I412" i="17"/>
  <c r="K412" i="17"/>
  <c r="L412" i="17"/>
  <c r="I413" i="17" a="1"/>
  <c r="K413" i="17" s="1"/>
  <c r="J413" i="17"/>
  <c r="L413" i="17"/>
  <c r="I414" i="17" a="1"/>
  <c r="I414" i="17"/>
  <c r="J414" i="17"/>
  <c r="K414" i="17"/>
  <c r="L414" i="17"/>
  <c r="I415" i="17" a="1"/>
  <c r="L415" i="17"/>
  <c r="I416" i="17" a="1"/>
  <c r="J416" i="17" s="1"/>
  <c r="I416" i="17"/>
  <c r="K416" i="17"/>
  <c r="L416" i="17"/>
  <c r="I417" i="17" a="1"/>
  <c r="K417" i="17" s="1"/>
  <c r="J417" i="17"/>
  <c r="L417" i="17"/>
  <c r="I418" i="17" a="1"/>
  <c r="I418" i="17"/>
  <c r="J418" i="17"/>
  <c r="K418" i="17"/>
  <c r="L418" i="17"/>
  <c r="I419" i="17" a="1"/>
  <c r="L419" i="17"/>
  <c r="I420" i="17" a="1"/>
  <c r="J420" i="17" s="1"/>
  <c r="I420" i="17"/>
  <c r="K420" i="17"/>
  <c r="L420" i="17"/>
  <c r="I421" i="17" a="1"/>
  <c r="K421" i="17" s="1"/>
  <c r="J421" i="17"/>
  <c r="L421" i="17"/>
  <c r="I422" i="17" a="1"/>
  <c r="I422" i="17"/>
  <c r="J422" i="17"/>
  <c r="K422" i="17"/>
  <c r="L422" i="17"/>
  <c r="I423" i="17" a="1"/>
  <c r="L423" i="17"/>
  <c r="I424" i="17" a="1"/>
  <c r="J424" i="17" s="1"/>
  <c r="I424" i="17"/>
  <c r="K424" i="17"/>
  <c r="L424" i="17"/>
  <c r="I425" i="17" a="1"/>
  <c r="K425" i="17" s="1"/>
  <c r="J425" i="17"/>
  <c r="L425" i="17"/>
  <c r="I426" i="17" a="1"/>
  <c r="I426" i="17"/>
  <c r="J426" i="17"/>
  <c r="K426" i="17"/>
  <c r="L426" i="17"/>
  <c r="I427" i="17" a="1"/>
  <c r="L427" i="17"/>
  <c r="I428" i="17" a="1"/>
  <c r="J428" i="17" s="1"/>
  <c r="I428" i="17"/>
  <c r="K428" i="17"/>
  <c r="L428" i="17"/>
  <c r="I429" i="17" a="1"/>
  <c r="K429" i="17" s="1"/>
  <c r="J429" i="17"/>
  <c r="L429" i="17"/>
  <c r="I430" i="17" a="1"/>
  <c r="I430" i="17"/>
  <c r="J430" i="17"/>
  <c r="K430" i="17"/>
  <c r="L430" i="17"/>
  <c r="I431" i="17" a="1"/>
  <c r="L431" i="17"/>
  <c r="I432" i="17" a="1"/>
  <c r="J432" i="17" s="1"/>
  <c r="I432" i="17"/>
  <c r="K432" i="17"/>
  <c r="L432" i="17"/>
  <c r="I433" i="17" a="1"/>
  <c r="K433" i="17" s="1"/>
  <c r="J433" i="17"/>
  <c r="L433" i="17"/>
  <c r="I434" i="17" a="1"/>
  <c r="I434" i="17"/>
  <c r="J434" i="17"/>
  <c r="K434" i="17"/>
  <c r="L434" i="17"/>
  <c r="I435" i="17" a="1"/>
  <c r="L435" i="17" s="1"/>
  <c r="I436" i="17" a="1"/>
  <c r="J436" i="17" s="1"/>
  <c r="I436" i="17"/>
  <c r="K436" i="17"/>
  <c r="L436" i="17"/>
  <c r="I437" i="17" a="1"/>
  <c r="K437" i="17" s="1"/>
  <c r="J437" i="17"/>
  <c r="L437" i="17"/>
  <c r="I438" i="17" a="1"/>
  <c r="I438" i="17"/>
  <c r="J438" i="17"/>
  <c r="K438" i="17"/>
  <c r="L438" i="17"/>
  <c r="I439" i="17" a="1"/>
  <c r="L439" i="17"/>
  <c r="I440" i="17" a="1"/>
  <c r="J440" i="17" s="1"/>
  <c r="I440" i="17"/>
  <c r="K440" i="17"/>
  <c r="L440" i="17"/>
  <c r="I441" i="17" a="1"/>
  <c r="K441" i="17" s="1"/>
  <c r="J441" i="17"/>
  <c r="L441" i="17"/>
  <c r="I442" i="17" a="1"/>
  <c r="I442" i="17"/>
  <c r="J442" i="17"/>
  <c r="K442" i="17"/>
  <c r="L442" i="17"/>
  <c r="I443" i="17" a="1"/>
  <c r="L443" i="17" s="1"/>
  <c r="I444" i="17" a="1"/>
  <c r="J444" i="17" s="1"/>
  <c r="I444" i="17"/>
  <c r="K444" i="17"/>
  <c r="L444" i="17"/>
  <c r="I445" i="17" a="1"/>
  <c r="K445" i="17" s="1"/>
  <c r="J445" i="17"/>
  <c r="L445" i="17"/>
  <c r="I446" i="17" a="1"/>
  <c r="I446" i="17"/>
  <c r="J446" i="17"/>
  <c r="K446" i="17"/>
  <c r="L446" i="17"/>
  <c r="I447" i="17" a="1"/>
  <c r="L447" i="17"/>
  <c r="I448" i="17" a="1"/>
  <c r="J448" i="17" s="1"/>
  <c r="I448" i="17"/>
  <c r="K448" i="17"/>
  <c r="L448" i="17"/>
  <c r="I449" i="17" a="1"/>
  <c r="K449" i="17" s="1"/>
  <c r="J449" i="17"/>
  <c r="L449" i="17"/>
  <c r="I450" i="17" a="1"/>
  <c r="I450" i="17"/>
  <c r="J450" i="17"/>
  <c r="K450" i="17"/>
  <c r="L450" i="17"/>
  <c r="I451" i="17" a="1"/>
  <c r="L451" i="17" s="1"/>
  <c r="I452" i="17" a="1"/>
  <c r="J452" i="17" s="1"/>
  <c r="I452" i="17"/>
  <c r="K452" i="17"/>
  <c r="L452" i="17"/>
  <c r="I453" i="17" a="1"/>
  <c r="K453" i="17" s="1"/>
  <c r="J453" i="17"/>
  <c r="L453" i="17"/>
  <c r="I454" i="17" a="1"/>
  <c r="I454" i="17"/>
  <c r="J454" i="17"/>
  <c r="K454" i="17"/>
  <c r="L454" i="17"/>
  <c r="I455" i="17" a="1"/>
  <c r="L455" i="17"/>
  <c r="I456" i="17" a="1"/>
  <c r="J456" i="17" s="1"/>
  <c r="I456" i="17"/>
  <c r="K456" i="17"/>
  <c r="L456" i="17"/>
  <c r="I457" i="17" a="1"/>
  <c r="K457" i="17" s="1"/>
  <c r="J457" i="17"/>
  <c r="L457" i="17"/>
  <c r="I458" i="17" a="1"/>
  <c r="I458" i="17"/>
  <c r="J458" i="17"/>
  <c r="K458" i="17"/>
  <c r="L458" i="17"/>
  <c r="I459" i="17" a="1"/>
  <c r="L459" i="17" s="1"/>
  <c r="I460" i="17" a="1"/>
  <c r="J460" i="17" s="1"/>
  <c r="I460" i="17"/>
  <c r="K460" i="17"/>
  <c r="L460" i="17"/>
  <c r="I461" i="17" a="1"/>
  <c r="K461" i="17" s="1"/>
  <c r="J461" i="17"/>
  <c r="L461" i="17"/>
  <c r="I462" i="17" a="1"/>
  <c r="I462" i="17"/>
  <c r="J462" i="17"/>
  <c r="K462" i="17"/>
  <c r="L462" i="17"/>
  <c r="I463" i="17" a="1"/>
  <c r="L463" i="17"/>
  <c r="I464" i="17" a="1"/>
  <c r="J464" i="17" s="1"/>
  <c r="I464" i="17"/>
  <c r="K464" i="17"/>
  <c r="L464" i="17"/>
  <c r="I465" i="17" a="1"/>
  <c r="K465" i="17" s="1"/>
  <c r="J465" i="17"/>
  <c r="L465" i="17"/>
  <c r="I466" i="17" a="1"/>
  <c r="I466" i="17"/>
  <c r="J466" i="17"/>
  <c r="K466" i="17"/>
  <c r="L466" i="17"/>
  <c r="I467" i="17" a="1"/>
  <c r="L467" i="17" s="1"/>
  <c r="I468" i="17" a="1"/>
  <c r="J468" i="17" s="1"/>
  <c r="I468" i="17"/>
  <c r="K468" i="17"/>
  <c r="L468" i="17"/>
  <c r="I469" i="17" a="1"/>
  <c r="K469" i="17" s="1"/>
  <c r="J469" i="17"/>
  <c r="L469" i="17"/>
  <c r="I470" i="17" a="1"/>
  <c r="J470" i="17" s="1"/>
  <c r="I470" i="17"/>
  <c r="K470" i="17"/>
  <c r="L470" i="17"/>
  <c r="I471" i="17" a="1"/>
  <c r="L471" i="17" s="1"/>
  <c r="I472" i="17" a="1"/>
  <c r="J472" i="17" s="1"/>
  <c r="I472" i="17"/>
  <c r="K472" i="17"/>
  <c r="L472" i="17"/>
  <c r="I473" i="17" a="1"/>
  <c r="K473" i="17" s="1"/>
  <c r="J473" i="17"/>
  <c r="L473" i="17"/>
  <c r="I474" i="17" a="1"/>
  <c r="J474" i="17" s="1"/>
  <c r="I474" i="17"/>
  <c r="K474" i="17"/>
  <c r="L474" i="17"/>
  <c r="I475" i="17" a="1"/>
  <c r="L475" i="17"/>
  <c r="I476" i="17" a="1"/>
  <c r="J476" i="17" s="1"/>
  <c r="I476" i="17"/>
  <c r="K476" i="17"/>
  <c r="L476" i="17"/>
  <c r="I477" i="17" a="1"/>
  <c r="K477" i="17" s="1"/>
  <c r="J477" i="17"/>
  <c r="L477" i="17"/>
  <c r="I478" i="17" a="1"/>
  <c r="J478" i="17" s="1"/>
  <c r="I478" i="17"/>
  <c r="K478" i="17"/>
  <c r="L478" i="17"/>
  <c r="I479" i="17" a="1"/>
  <c r="I480" i="17" a="1"/>
  <c r="J480" i="17" s="1"/>
  <c r="I480" i="17"/>
  <c r="K480" i="17"/>
  <c r="L480" i="17"/>
  <c r="I481" i="17" a="1"/>
  <c r="K481" i="17" s="1"/>
  <c r="J481" i="17"/>
  <c r="L481" i="17"/>
  <c r="I482" i="17" a="1"/>
  <c r="J482" i="17" s="1"/>
  <c r="I482" i="17"/>
  <c r="K482" i="17"/>
  <c r="L482" i="17"/>
  <c r="I483" i="17" a="1"/>
  <c r="L483" i="17" s="1"/>
  <c r="I484" i="17" a="1"/>
  <c r="J484" i="17" s="1"/>
  <c r="I484" i="17"/>
  <c r="K484" i="17"/>
  <c r="L484" i="17"/>
  <c r="I485" i="17" a="1"/>
  <c r="K485" i="17" s="1"/>
  <c r="J485" i="17"/>
  <c r="L485" i="17"/>
  <c r="I486" i="17" a="1"/>
  <c r="I486" i="17"/>
  <c r="J486" i="17"/>
  <c r="K486" i="17"/>
  <c r="L486" i="17"/>
  <c r="I487" i="17" a="1"/>
  <c r="L487" i="17"/>
  <c r="I488" i="17" a="1"/>
  <c r="J488" i="17" s="1"/>
  <c r="I488" i="17"/>
  <c r="K488" i="17"/>
  <c r="L488" i="17"/>
  <c r="I489" i="17" a="1"/>
  <c r="K489" i="17" s="1"/>
  <c r="J489" i="17"/>
  <c r="L489" i="17"/>
  <c r="I490" i="17" a="1"/>
  <c r="I490" i="17"/>
  <c r="J490" i="17"/>
  <c r="K490" i="17"/>
  <c r="L490" i="17"/>
  <c r="I491" i="17" a="1"/>
  <c r="L491" i="17" s="1"/>
  <c r="I492" i="17" a="1"/>
  <c r="J492" i="17" s="1"/>
  <c r="I492" i="17"/>
  <c r="K492" i="17"/>
  <c r="L492" i="17"/>
  <c r="I493" i="17" a="1"/>
  <c r="K493" i="17" s="1"/>
  <c r="J493" i="17"/>
  <c r="L493" i="17"/>
  <c r="I494" i="17" a="1"/>
  <c r="I494" i="17"/>
  <c r="J494" i="17"/>
  <c r="K494" i="17"/>
  <c r="L494" i="17"/>
  <c r="I495" i="17" a="1"/>
  <c r="L495" i="17"/>
  <c r="I496" i="17" a="1"/>
  <c r="J496" i="17" s="1"/>
  <c r="I496" i="17"/>
  <c r="K496" i="17"/>
  <c r="L496" i="17"/>
  <c r="I497" i="17" a="1"/>
  <c r="K497" i="17" s="1"/>
  <c r="J497" i="17"/>
  <c r="L497" i="17"/>
  <c r="I498" i="17" a="1"/>
  <c r="I498" i="17"/>
  <c r="J498" i="17"/>
  <c r="K498" i="17"/>
  <c r="L498" i="17"/>
  <c r="I499" i="17" a="1"/>
  <c r="L499" i="17" s="1"/>
  <c r="I500" i="17" a="1"/>
  <c r="J500" i="17" s="1"/>
  <c r="I500" i="17"/>
  <c r="K500" i="17"/>
  <c r="L500" i="17"/>
  <c r="I501" i="17" a="1"/>
  <c r="K501" i="17" s="1"/>
  <c r="J501" i="17"/>
  <c r="L501" i="17"/>
  <c r="I502" i="17" a="1"/>
  <c r="I502" i="17"/>
  <c r="J502" i="17"/>
  <c r="K502" i="17"/>
  <c r="L502" i="17"/>
  <c r="I503" i="17" a="1"/>
  <c r="L503" i="17"/>
  <c r="I504" i="17" a="1"/>
  <c r="J504" i="17" s="1"/>
  <c r="I504" i="17"/>
  <c r="K504" i="17"/>
  <c r="L504" i="17"/>
  <c r="I505" i="17" a="1"/>
  <c r="K505" i="17" s="1"/>
  <c r="J505" i="17"/>
  <c r="L505" i="17"/>
  <c r="I506" i="17" a="1"/>
  <c r="I506" i="17"/>
  <c r="J506" i="17"/>
  <c r="K506" i="17"/>
  <c r="L506" i="17"/>
  <c r="I507" i="17" a="1"/>
  <c r="J507" i="17" s="1"/>
  <c r="I508" i="17" a="1"/>
  <c r="J508" i="17" s="1"/>
  <c r="I508" i="17"/>
  <c r="K508" i="17"/>
  <c r="L508" i="17"/>
  <c r="I509" i="17" a="1"/>
  <c r="I510" i="17" a="1"/>
  <c r="J510" i="17" s="1"/>
  <c r="I510" i="17"/>
  <c r="K510" i="17"/>
  <c r="L510" i="17"/>
  <c r="I511" i="17" a="1"/>
  <c r="J511" i="17"/>
  <c r="L511" i="17"/>
  <c r="I512" i="17" a="1"/>
  <c r="J512" i="17" s="1"/>
  <c r="I512" i="17"/>
  <c r="K512" i="17"/>
  <c r="L512" i="17"/>
  <c r="I513" i="17" a="1"/>
  <c r="J513" i="17"/>
  <c r="L513" i="17"/>
  <c r="I514" i="17" a="1"/>
  <c r="J514" i="17" s="1"/>
  <c r="I514" i="17"/>
  <c r="K514" i="17"/>
  <c r="L514" i="17"/>
  <c r="I515" i="17" a="1"/>
  <c r="J515" i="17" s="1"/>
  <c r="I516" i="17" a="1"/>
  <c r="J516" i="17" s="1"/>
  <c r="I516" i="17"/>
  <c r="K516" i="17"/>
  <c r="L516" i="17"/>
  <c r="I517" i="17" a="1"/>
  <c r="I518" i="17" a="1"/>
  <c r="J518" i="17" s="1"/>
  <c r="I518" i="17"/>
  <c r="K518" i="17"/>
  <c r="L518" i="17"/>
  <c r="I519" i="17" a="1"/>
  <c r="J519" i="17"/>
  <c r="L519" i="17"/>
  <c r="I520" i="17" a="1"/>
  <c r="J520" i="17" s="1"/>
  <c r="I520" i="17"/>
  <c r="K520" i="17"/>
  <c r="L520" i="17"/>
  <c r="I521" i="17" a="1"/>
  <c r="J521" i="17"/>
  <c r="L521" i="17"/>
  <c r="I522" i="17" a="1"/>
  <c r="I522" i="17"/>
  <c r="J522" i="17"/>
  <c r="K522" i="17"/>
  <c r="L522" i="17"/>
  <c r="I523" i="17" a="1"/>
  <c r="J523" i="17"/>
  <c r="L523" i="17"/>
  <c r="I524" i="17" a="1"/>
  <c r="J524" i="17" s="1"/>
  <c r="I524" i="17"/>
  <c r="K524" i="17"/>
  <c r="L524" i="17"/>
  <c r="I525" i="17" a="1"/>
  <c r="J525" i="17" s="1"/>
  <c r="I526" i="17" a="1"/>
  <c r="I526" i="17"/>
  <c r="J526" i="17"/>
  <c r="K526" i="17"/>
  <c r="L526" i="17"/>
  <c r="I527" i="17" a="1"/>
  <c r="J527" i="17" s="1"/>
  <c r="I528" i="17" a="1"/>
  <c r="J528" i="17" s="1"/>
  <c r="I528" i="17"/>
  <c r="K528" i="17"/>
  <c r="L528" i="17"/>
  <c r="I529" i="17" a="1"/>
  <c r="I530" i="17" a="1"/>
  <c r="I530" i="17"/>
  <c r="J530" i="17"/>
  <c r="K530" i="17"/>
  <c r="L530" i="17"/>
  <c r="I531" i="17" a="1"/>
  <c r="I532" i="17" a="1"/>
  <c r="J532" i="17" s="1"/>
  <c r="I532" i="17"/>
  <c r="K532" i="17"/>
  <c r="L532" i="17"/>
  <c r="I533" i="17" a="1"/>
  <c r="I533" i="17" s="1"/>
  <c r="J533" i="17"/>
  <c r="K533" i="17"/>
  <c r="I534" i="17" a="1"/>
  <c r="I534" i="17"/>
  <c r="J534" i="17"/>
  <c r="K534" i="17"/>
  <c r="L534" i="17"/>
  <c r="I535" i="17" a="1"/>
  <c r="I536" i="17" a="1"/>
  <c r="L536" i="17" s="1"/>
  <c r="I537" i="17" a="1"/>
  <c r="I537" i="17" s="1"/>
  <c r="K537" i="17"/>
  <c r="L537" i="17"/>
  <c r="I538" i="17" a="1"/>
  <c r="I538" i="17"/>
  <c r="J538" i="17"/>
  <c r="K538" i="17"/>
  <c r="L538" i="17"/>
  <c r="I539" i="17" a="1"/>
  <c r="K539" i="17" s="1"/>
  <c r="I539" i="17"/>
  <c r="J539" i="17"/>
  <c r="L539" i="17"/>
  <c r="I540" i="17" a="1"/>
  <c r="L540" i="17"/>
  <c r="I541" i="17" a="1"/>
  <c r="I541" i="17" s="1"/>
  <c r="K541" i="17"/>
  <c r="L541" i="17"/>
  <c r="I542" i="17" a="1"/>
  <c r="I542" i="17"/>
  <c r="J542" i="17"/>
  <c r="K542" i="17"/>
  <c r="L542" i="17"/>
  <c r="I543" i="17" a="1"/>
  <c r="K543" i="17" s="1"/>
  <c r="I543" i="17"/>
  <c r="J543" i="17"/>
  <c r="L543" i="17"/>
  <c r="I544" i="17" a="1"/>
  <c r="L544" i="17" s="1"/>
  <c r="I545" i="17" a="1"/>
  <c r="I545" i="17" s="1"/>
  <c r="K545" i="17"/>
  <c r="L545" i="17"/>
  <c r="I546" i="17" a="1"/>
  <c r="I546" i="17"/>
  <c r="J546" i="17"/>
  <c r="K546" i="17"/>
  <c r="L546" i="17"/>
  <c r="I547" i="17" a="1"/>
  <c r="K547" i="17" s="1"/>
  <c r="I547" i="17"/>
  <c r="J547" i="17"/>
  <c r="L547" i="17"/>
  <c r="I548" i="17" a="1"/>
  <c r="L548" i="17"/>
  <c r="I549" i="17" a="1"/>
  <c r="I549" i="17" s="1"/>
  <c r="K549" i="17"/>
  <c r="L549" i="17"/>
  <c r="I550" i="17" a="1"/>
  <c r="I550" i="17"/>
  <c r="J550" i="17"/>
  <c r="K550" i="17"/>
  <c r="L550" i="17"/>
  <c r="I551" i="17" a="1"/>
  <c r="K551" i="17" s="1"/>
  <c r="I551" i="17"/>
  <c r="J551" i="17"/>
  <c r="L551" i="17"/>
  <c r="I552" i="17" a="1"/>
  <c r="L552" i="17" s="1"/>
  <c r="I553" i="17" a="1"/>
  <c r="I553" i="17" s="1"/>
  <c r="K553" i="17"/>
  <c r="L553" i="17"/>
  <c r="I554" i="17" a="1"/>
  <c r="I554" i="17"/>
  <c r="J554" i="17"/>
  <c r="K554" i="17"/>
  <c r="L554" i="17"/>
  <c r="I555" i="17" a="1"/>
  <c r="K555" i="17" s="1"/>
  <c r="I555" i="17"/>
  <c r="J555" i="17"/>
  <c r="L555" i="17"/>
  <c r="I556" i="17" a="1"/>
  <c r="L556" i="17"/>
  <c r="I557" i="17" a="1"/>
  <c r="I557" i="17" s="1"/>
  <c r="K557" i="17"/>
  <c r="L557" i="17"/>
  <c r="I558" i="17" a="1"/>
  <c r="I558" i="17"/>
  <c r="J558" i="17"/>
  <c r="K558" i="17"/>
  <c r="L558" i="17"/>
  <c r="I559" i="17" a="1"/>
  <c r="K559" i="17" s="1"/>
  <c r="I559" i="17"/>
  <c r="J559" i="17"/>
  <c r="L559" i="17"/>
  <c r="I560" i="17" a="1"/>
  <c r="L560" i="17" s="1"/>
  <c r="I561" i="17" a="1"/>
  <c r="I561" i="17" s="1"/>
  <c r="K561" i="17"/>
  <c r="L561" i="17"/>
  <c r="I562" i="17" a="1"/>
  <c r="I562" i="17"/>
  <c r="J562" i="17"/>
  <c r="K562" i="17"/>
  <c r="L562" i="17"/>
  <c r="I563" i="17" a="1"/>
  <c r="K563" i="17" s="1"/>
  <c r="I563" i="17"/>
  <c r="J563" i="17"/>
  <c r="L563" i="17"/>
  <c r="I564" i="17" a="1"/>
  <c r="L564" i="17"/>
  <c r="I565" i="17" a="1"/>
  <c r="I565" i="17" s="1"/>
  <c r="K565" i="17"/>
  <c r="L565" i="17"/>
  <c r="I566" i="17" a="1"/>
  <c r="I566" i="17"/>
  <c r="J566" i="17"/>
  <c r="K566" i="17"/>
  <c r="L566" i="17"/>
  <c r="I567" i="17" a="1"/>
  <c r="K567" i="17" s="1"/>
  <c r="I567" i="17"/>
  <c r="J567" i="17"/>
  <c r="L567" i="17"/>
  <c r="I568" i="17" a="1"/>
  <c r="L568" i="17" s="1"/>
  <c r="I569" i="17" a="1"/>
  <c r="I569" i="17" s="1"/>
  <c r="K569" i="17"/>
  <c r="L569" i="17"/>
  <c r="I570" i="17" a="1"/>
  <c r="I570" i="17"/>
  <c r="J570" i="17"/>
  <c r="K570" i="17"/>
  <c r="L570" i="17"/>
  <c r="I571" i="17" a="1"/>
  <c r="K571" i="17" s="1"/>
  <c r="I571" i="17"/>
  <c r="J571" i="17"/>
  <c r="L571" i="17"/>
  <c r="I572" i="17" a="1"/>
  <c r="L572" i="17"/>
  <c r="I573" i="17" a="1"/>
  <c r="I573" i="17" s="1"/>
  <c r="K573" i="17"/>
  <c r="L573" i="17"/>
  <c r="I574" i="17" a="1"/>
  <c r="I574" i="17"/>
  <c r="J574" i="17"/>
  <c r="K574" i="17"/>
  <c r="L574" i="17"/>
  <c r="I575" i="17" a="1"/>
  <c r="K575" i="17" s="1"/>
  <c r="I575" i="17"/>
  <c r="J575" i="17"/>
  <c r="L575" i="17"/>
  <c r="I576" i="17" a="1"/>
  <c r="L576" i="17" s="1"/>
  <c r="I577" i="17" a="1"/>
  <c r="I577" i="17" s="1"/>
  <c r="K577" i="17"/>
  <c r="L577" i="17"/>
  <c r="I578" i="17" a="1"/>
  <c r="I578" i="17"/>
  <c r="J578" i="17"/>
  <c r="K578" i="17"/>
  <c r="L578" i="17"/>
  <c r="I579" i="17" a="1"/>
  <c r="K579" i="17" s="1"/>
  <c r="I579" i="17"/>
  <c r="J579" i="17"/>
  <c r="L579" i="17"/>
  <c r="I580" i="17" a="1"/>
  <c r="L580" i="17"/>
  <c r="I581" i="17" a="1"/>
  <c r="I581" i="17" s="1"/>
  <c r="K581" i="17"/>
  <c r="L581" i="17"/>
  <c r="I582" i="17" a="1"/>
  <c r="I582" i="17"/>
  <c r="J582" i="17"/>
  <c r="K582" i="17"/>
  <c r="L582" i="17"/>
  <c r="I583" i="17" a="1"/>
  <c r="K583" i="17" s="1"/>
  <c r="I583" i="17"/>
  <c r="J583" i="17"/>
  <c r="L583" i="17"/>
  <c r="I584" i="17" a="1"/>
  <c r="L584" i="17" s="1"/>
  <c r="I585" i="17" a="1"/>
  <c r="I585" i="17" s="1"/>
  <c r="K585" i="17"/>
  <c r="L585" i="17"/>
  <c r="I586" i="17" a="1"/>
  <c r="I586" i="17"/>
  <c r="J586" i="17"/>
  <c r="K586" i="17"/>
  <c r="L586" i="17"/>
  <c r="I587" i="17" a="1"/>
  <c r="K587" i="17" s="1"/>
  <c r="I587" i="17"/>
  <c r="J587" i="17"/>
  <c r="L587" i="17"/>
  <c r="I588" i="17" a="1"/>
  <c r="L588" i="17"/>
  <c r="I589" i="17" a="1"/>
  <c r="I589" i="17" s="1"/>
  <c r="K589" i="17"/>
  <c r="L589" i="17"/>
  <c r="I590" i="17" a="1"/>
  <c r="I590" i="17"/>
  <c r="J590" i="17"/>
  <c r="K590" i="17"/>
  <c r="L590" i="17"/>
  <c r="I591" i="17" a="1"/>
  <c r="K591" i="17" s="1"/>
  <c r="I591" i="17"/>
  <c r="J591" i="17"/>
  <c r="L591" i="17"/>
  <c r="I592" i="17" a="1"/>
  <c r="L592" i="17" s="1"/>
  <c r="I593" i="17" a="1"/>
  <c r="I593" i="17" s="1"/>
  <c r="K593" i="17"/>
  <c r="L593" i="17"/>
  <c r="I594" i="17" a="1"/>
  <c r="I594" i="17"/>
  <c r="J594" i="17"/>
  <c r="K594" i="17"/>
  <c r="L594" i="17"/>
  <c r="I595" i="17" a="1"/>
  <c r="K595" i="17" s="1"/>
  <c r="I595" i="17"/>
  <c r="J595" i="17"/>
  <c r="L595" i="17"/>
  <c r="I596" i="17" a="1"/>
  <c r="L596" i="17"/>
  <c r="I597" i="17" a="1"/>
  <c r="I597" i="17" s="1"/>
  <c r="K597" i="17"/>
  <c r="L597" i="17"/>
  <c r="I598" i="17" a="1"/>
  <c r="I598" i="17"/>
  <c r="J598" i="17"/>
  <c r="K598" i="17"/>
  <c r="L598" i="17"/>
  <c r="I599" i="17" a="1"/>
  <c r="K599" i="17" s="1"/>
  <c r="I599" i="17"/>
  <c r="J599" i="17"/>
  <c r="L599" i="17"/>
  <c r="I600" i="17" a="1"/>
  <c r="L600" i="17" s="1"/>
  <c r="I601" i="17" a="1"/>
  <c r="I601" i="17" s="1"/>
  <c r="K601" i="17"/>
  <c r="L601" i="17"/>
  <c r="I602" i="17" a="1"/>
  <c r="I602" i="17"/>
  <c r="J602" i="17"/>
  <c r="K602" i="17"/>
  <c r="L602" i="17"/>
  <c r="I603" i="17" a="1"/>
  <c r="K603" i="17" s="1"/>
  <c r="I603" i="17"/>
  <c r="J603" i="17"/>
  <c r="L603" i="17"/>
  <c r="I604" i="17" a="1"/>
  <c r="L604" i="17"/>
  <c r="I605" i="17" a="1"/>
  <c r="I605" i="17" s="1"/>
  <c r="K605" i="17"/>
  <c r="L605" i="17"/>
  <c r="I606" i="17" a="1"/>
  <c r="I606" i="17"/>
  <c r="J606" i="17"/>
  <c r="K606" i="17"/>
  <c r="L606" i="17"/>
  <c r="I607" i="17" a="1"/>
  <c r="K607" i="17" s="1"/>
  <c r="I607" i="17"/>
  <c r="J607" i="17"/>
  <c r="L607" i="17"/>
  <c r="I608" i="17" a="1"/>
  <c r="L608" i="17" s="1"/>
  <c r="I609" i="17" a="1"/>
  <c r="I609" i="17" s="1"/>
  <c r="K609" i="17"/>
  <c r="L609" i="17"/>
  <c r="I610" i="17" a="1"/>
  <c r="I610" i="17"/>
  <c r="J610" i="17"/>
  <c r="K610" i="17"/>
  <c r="L610" i="17"/>
  <c r="I611" i="17" a="1"/>
  <c r="K611" i="17" s="1"/>
  <c r="I611" i="17"/>
  <c r="J611" i="17"/>
  <c r="L611" i="17"/>
  <c r="I612" i="17" a="1"/>
  <c r="L612" i="17"/>
  <c r="I613" i="17" a="1"/>
  <c r="I613" i="17" s="1"/>
  <c r="K613" i="17"/>
  <c r="L613" i="17"/>
  <c r="I614" i="17" a="1"/>
  <c r="I614" i="17"/>
  <c r="J614" i="17"/>
  <c r="K614" i="17"/>
  <c r="L614" i="17"/>
  <c r="I615" i="17" a="1"/>
  <c r="K615" i="17" s="1"/>
  <c r="I615" i="17"/>
  <c r="J615" i="17"/>
  <c r="L615" i="17"/>
  <c r="I616" i="17" a="1"/>
  <c r="L616" i="17" s="1"/>
  <c r="I617" i="17" a="1"/>
  <c r="I617" i="17" s="1"/>
  <c r="K617" i="17"/>
  <c r="L617" i="17"/>
  <c r="I618" i="17" a="1"/>
  <c r="I618" i="17"/>
  <c r="J618" i="17"/>
  <c r="K618" i="17"/>
  <c r="L618" i="17"/>
  <c r="I619" i="17" a="1"/>
  <c r="K619" i="17" s="1"/>
  <c r="I619" i="17"/>
  <c r="J619" i="17"/>
  <c r="L619" i="17"/>
  <c r="I620" i="17" a="1"/>
  <c r="L620" i="17"/>
  <c r="I621" i="17" a="1"/>
  <c r="I621" i="17" s="1"/>
  <c r="K621" i="17"/>
  <c r="L621" i="17"/>
  <c r="I622" i="17" a="1"/>
  <c r="I622" i="17"/>
  <c r="J622" i="17"/>
  <c r="K622" i="17"/>
  <c r="L622" i="17"/>
  <c r="I623" i="17" a="1"/>
  <c r="K623" i="17" s="1"/>
  <c r="I623" i="17"/>
  <c r="J623" i="17"/>
  <c r="L623" i="17"/>
  <c r="I624" i="17" a="1"/>
  <c r="L624" i="17" s="1"/>
  <c r="I625" i="17" a="1"/>
  <c r="I625" i="17" s="1"/>
  <c r="K625" i="17"/>
  <c r="L625" i="17"/>
  <c r="I626" i="17" a="1"/>
  <c r="I626" i="17"/>
  <c r="J626" i="17"/>
  <c r="K626" i="17"/>
  <c r="L626" i="17"/>
  <c r="I627" i="17" a="1"/>
  <c r="K627" i="17" s="1"/>
  <c r="I627" i="17"/>
  <c r="J627" i="17"/>
  <c r="L627" i="17"/>
  <c r="I628" i="17" a="1"/>
  <c r="L628" i="17"/>
  <c r="I629" i="17" a="1"/>
  <c r="I629" i="17" s="1"/>
  <c r="K629" i="17"/>
  <c r="L629" i="17"/>
  <c r="I630" i="17" a="1"/>
  <c r="I630" i="17" s="1"/>
  <c r="J630" i="17"/>
  <c r="K630" i="17"/>
  <c r="L630" i="17"/>
  <c r="I631" i="17" a="1"/>
  <c r="K631" i="17" s="1"/>
  <c r="I631" i="17"/>
  <c r="J631" i="17"/>
  <c r="L631" i="17"/>
  <c r="I632" i="17" a="1"/>
  <c r="I633" i="17" a="1"/>
  <c r="I633" i="17" s="1"/>
  <c r="K633" i="17"/>
  <c r="L633" i="17"/>
  <c r="I634" i="17" a="1"/>
  <c r="I634" i="17" s="1"/>
  <c r="J634" i="17"/>
  <c r="K634" i="17"/>
  <c r="L634" i="17"/>
  <c r="I635" i="17" a="1"/>
  <c r="K635" i="17" s="1"/>
  <c r="I635" i="17"/>
  <c r="J635" i="17"/>
  <c r="L635" i="17"/>
  <c r="I636" i="17" a="1"/>
  <c r="L636" i="17" s="1"/>
  <c r="I637" i="17" a="1"/>
  <c r="I637" i="17" s="1"/>
  <c r="K637" i="17"/>
  <c r="L637" i="17"/>
  <c r="I638" i="17" a="1"/>
  <c r="I638" i="17" s="1"/>
  <c r="J638" i="17"/>
  <c r="K638" i="17"/>
  <c r="L638" i="17"/>
  <c r="I639" i="17" a="1"/>
  <c r="K639" i="17" s="1"/>
  <c r="I639" i="17"/>
  <c r="J639" i="17"/>
  <c r="L639" i="17"/>
  <c r="I640" i="17" a="1"/>
  <c r="L640" i="17"/>
  <c r="I641" i="17" a="1"/>
  <c r="I641" i="17" s="1"/>
  <c r="K641" i="17"/>
  <c r="L641" i="17"/>
  <c r="I642" i="17" a="1"/>
  <c r="I642" i="17" s="1"/>
  <c r="J642" i="17"/>
  <c r="K642" i="17"/>
  <c r="L642" i="17"/>
  <c r="I643" i="17" a="1"/>
  <c r="K643" i="17" s="1"/>
  <c r="I643" i="17"/>
  <c r="J643" i="17"/>
  <c r="L643" i="17"/>
  <c r="I644" i="17" a="1"/>
  <c r="L644" i="17"/>
  <c r="I645" i="17" a="1"/>
  <c r="I645" i="17" s="1"/>
  <c r="K645" i="17"/>
  <c r="L645" i="17"/>
  <c r="I646" i="17" a="1"/>
  <c r="I646" i="17" s="1"/>
  <c r="J646" i="17"/>
  <c r="K646" i="17"/>
  <c r="L646" i="17"/>
  <c r="I647" i="17" a="1"/>
  <c r="K647" i="17" s="1"/>
  <c r="I647" i="17"/>
  <c r="J647" i="17"/>
  <c r="L647" i="17"/>
  <c r="I648" i="17" a="1"/>
  <c r="I649" i="17" a="1"/>
  <c r="I649" i="17" s="1"/>
  <c r="K649" i="17"/>
  <c r="L649" i="17"/>
  <c r="I650" i="17" a="1"/>
  <c r="I650" i="17" s="1"/>
  <c r="J650" i="17"/>
  <c r="K650" i="17"/>
  <c r="L650" i="17"/>
  <c r="I651" i="17" a="1"/>
  <c r="K651" i="17" s="1"/>
  <c r="I651" i="17"/>
  <c r="J651" i="17"/>
  <c r="L651" i="17"/>
  <c r="I652" i="17" a="1"/>
  <c r="L652" i="17" s="1"/>
  <c r="I653" i="17" a="1"/>
  <c r="I653" i="17" s="1"/>
  <c r="K653" i="17"/>
  <c r="L653" i="17"/>
  <c r="I654" i="17" a="1"/>
  <c r="I654" i="17"/>
  <c r="J654" i="17"/>
  <c r="K654" i="17"/>
  <c r="L654" i="17"/>
  <c r="I655" i="17" a="1"/>
  <c r="K655" i="17" s="1"/>
  <c r="I655" i="17"/>
  <c r="J655" i="17"/>
  <c r="L655" i="17"/>
  <c r="I656" i="17" a="1"/>
  <c r="L656" i="17"/>
  <c r="I657" i="17" a="1"/>
  <c r="I657" i="17" s="1"/>
  <c r="K657" i="17"/>
  <c r="L657" i="17"/>
  <c r="I658" i="17" a="1"/>
  <c r="I658" i="17"/>
  <c r="J658" i="17"/>
  <c r="K658" i="17"/>
  <c r="L658" i="17"/>
  <c r="I659" i="17" a="1"/>
  <c r="K659" i="17" s="1"/>
  <c r="I659" i="17"/>
  <c r="J659" i="17"/>
  <c r="L659" i="17"/>
  <c r="I660" i="17" a="1"/>
  <c r="L660" i="17" s="1"/>
  <c r="I661" i="17" a="1"/>
  <c r="I661" i="17" s="1"/>
  <c r="K661" i="17"/>
  <c r="L661" i="17"/>
  <c r="I662" i="17" a="1"/>
  <c r="I662" i="17"/>
  <c r="J662" i="17"/>
  <c r="K662" i="17"/>
  <c r="L662" i="17"/>
  <c r="I663" i="17" a="1"/>
  <c r="K663" i="17" s="1"/>
  <c r="I663" i="17"/>
  <c r="J663" i="17"/>
  <c r="L663" i="17"/>
  <c r="I664" i="17" a="1"/>
  <c r="L664" i="17"/>
  <c r="I665" i="17" a="1"/>
  <c r="I665" i="17" s="1"/>
  <c r="K665" i="17"/>
  <c r="L665" i="17"/>
  <c r="I666" i="17" a="1"/>
  <c r="I666" i="17"/>
  <c r="J666" i="17"/>
  <c r="K666" i="17"/>
  <c r="L666" i="17"/>
  <c r="I667" i="17" a="1"/>
  <c r="K667" i="17" s="1"/>
  <c r="I667" i="17"/>
  <c r="J667" i="17"/>
  <c r="L667" i="17"/>
  <c r="I668" i="17" a="1"/>
  <c r="L668" i="17" s="1"/>
  <c r="I669" i="17" a="1"/>
  <c r="I669" i="17" s="1"/>
  <c r="K669" i="17"/>
  <c r="L669" i="17"/>
  <c r="I670" i="17" a="1"/>
  <c r="I670" i="17"/>
  <c r="J670" i="17"/>
  <c r="K670" i="17"/>
  <c r="L670" i="17"/>
  <c r="I671" i="17" a="1"/>
  <c r="K671" i="17" s="1"/>
  <c r="I671" i="17"/>
  <c r="J671" i="17"/>
  <c r="L671" i="17"/>
  <c r="I672" i="17" a="1"/>
  <c r="L672" i="17"/>
  <c r="I673" i="17" a="1"/>
  <c r="I673" i="17" s="1"/>
  <c r="K673" i="17"/>
  <c r="L673" i="17"/>
  <c r="I674" i="17" a="1"/>
  <c r="I674" i="17"/>
  <c r="J674" i="17"/>
  <c r="K674" i="17"/>
  <c r="L674" i="17"/>
  <c r="I675" i="17" a="1"/>
  <c r="K675" i="17" s="1"/>
  <c r="I675" i="17"/>
  <c r="J675" i="17"/>
  <c r="L675" i="17"/>
  <c r="I676" i="17" a="1"/>
  <c r="L676" i="17" s="1"/>
  <c r="I677" i="17" a="1"/>
  <c r="I677" i="17" s="1"/>
  <c r="K677" i="17"/>
  <c r="L677" i="17"/>
  <c r="I678" i="17" a="1"/>
  <c r="I678" i="17"/>
  <c r="J678" i="17"/>
  <c r="K678" i="17"/>
  <c r="L678" i="17"/>
  <c r="I679" i="17" a="1"/>
  <c r="K679" i="17" s="1"/>
  <c r="I679" i="17"/>
  <c r="J679" i="17"/>
  <c r="L679" i="17"/>
  <c r="I680" i="17" a="1"/>
  <c r="L680" i="17"/>
  <c r="I681" i="17" a="1"/>
  <c r="I681" i="17" s="1"/>
  <c r="K681" i="17"/>
  <c r="L681" i="17"/>
  <c r="I682" i="17" a="1"/>
  <c r="I682" i="17"/>
  <c r="J682" i="17"/>
  <c r="K682" i="17"/>
  <c r="L682" i="17"/>
  <c r="I683" i="17" a="1"/>
  <c r="K683" i="17" s="1"/>
  <c r="I683" i="17"/>
  <c r="J683" i="17"/>
  <c r="L683" i="17"/>
  <c r="I684" i="17" a="1"/>
  <c r="L684" i="17" s="1"/>
  <c r="I685" i="17" a="1"/>
  <c r="I685" i="17" s="1"/>
  <c r="K685" i="17"/>
  <c r="L685" i="17"/>
  <c r="I686" i="17" a="1"/>
  <c r="I686" i="17"/>
  <c r="J686" i="17"/>
  <c r="K686" i="17"/>
  <c r="L686" i="17"/>
  <c r="I687" i="17" a="1"/>
  <c r="K687" i="17" s="1"/>
  <c r="I687" i="17"/>
  <c r="J687" i="17"/>
  <c r="L687" i="17"/>
  <c r="I688" i="17" a="1"/>
  <c r="L688" i="17"/>
  <c r="I689" i="17" a="1"/>
  <c r="I689" i="17" s="1"/>
  <c r="K689" i="17"/>
  <c r="L689" i="17"/>
  <c r="I690" i="17" a="1"/>
  <c r="I690" i="17"/>
  <c r="J690" i="17"/>
  <c r="K690" i="17"/>
  <c r="L690" i="17"/>
  <c r="I691" i="17" a="1"/>
  <c r="K691" i="17" s="1"/>
  <c r="I691" i="17"/>
  <c r="J691" i="17"/>
  <c r="L691" i="17"/>
  <c r="I692" i="17" a="1"/>
  <c r="L692" i="17" s="1"/>
  <c r="I693" i="17" a="1"/>
  <c r="I693" i="17" s="1"/>
  <c r="K693" i="17"/>
  <c r="L693" i="17"/>
  <c r="I694" i="17" a="1"/>
  <c r="I694" i="17"/>
  <c r="J694" i="17"/>
  <c r="K694" i="17"/>
  <c r="L694" i="17"/>
  <c r="I695" i="17" a="1"/>
  <c r="K695" i="17" s="1"/>
  <c r="I695" i="17"/>
  <c r="J695" i="17"/>
  <c r="L695" i="17"/>
  <c r="I696" i="17" a="1"/>
  <c r="L696" i="17"/>
  <c r="I697" i="17" a="1"/>
  <c r="I697" i="17" s="1"/>
  <c r="K697" i="17"/>
  <c r="L697" i="17"/>
  <c r="I698" i="17" a="1"/>
  <c r="I698" i="17"/>
  <c r="J698" i="17"/>
  <c r="K698" i="17"/>
  <c r="L698" i="17"/>
  <c r="I699" i="17" a="1"/>
  <c r="K699" i="17" s="1"/>
  <c r="I699" i="17"/>
  <c r="J699" i="17"/>
  <c r="L699" i="17"/>
  <c r="I700" i="17" a="1"/>
  <c r="L700" i="17" s="1"/>
  <c r="I701" i="17" a="1"/>
  <c r="I701" i="17" s="1"/>
  <c r="K701" i="17"/>
  <c r="L701" i="17"/>
  <c r="I702" i="17" a="1"/>
  <c r="I702" i="17"/>
  <c r="J702" i="17"/>
  <c r="K702" i="17"/>
  <c r="L702" i="17"/>
  <c r="I703" i="17" a="1"/>
  <c r="K703" i="17" s="1"/>
  <c r="I703" i="17"/>
  <c r="J703" i="17"/>
  <c r="L703" i="17"/>
  <c r="I704" i="17" a="1"/>
  <c r="L704" i="17"/>
  <c r="I705" i="17" a="1"/>
  <c r="I705" i="17" s="1"/>
  <c r="K705" i="17"/>
  <c r="L705" i="17"/>
  <c r="I706" i="17" a="1"/>
  <c r="I706" i="17"/>
  <c r="J706" i="17"/>
  <c r="K706" i="17"/>
  <c r="L706" i="17"/>
  <c r="I707" i="17" a="1"/>
  <c r="K707" i="17" s="1"/>
  <c r="I707" i="17"/>
  <c r="J707" i="17"/>
  <c r="L707" i="17"/>
  <c r="I708" i="17" a="1"/>
  <c r="L708" i="17" s="1"/>
  <c r="I709" i="17" a="1"/>
  <c r="I709" i="17" s="1"/>
  <c r="K709" i="17"/>
  <c r="L709" i="17"/>
  <c r="I710" i="17" a="1"/>
  <c r="I710" i="17"/>
  <c r="J710" i="17"/>
  <c r="K710" i="17"/>
  <c r="L710" i="17"/>
  <c r="I711" i="17" a="1"/>
  <c r="K711" i="17" s="1"/>
  <c r="I711" i="17"/>
  <c r="J711" i="17"/>
  <c r="L711" i="17"/>
  <c r="I712" i="17" a="1"/>
  <c r="I712" i="17"/>
  <c r="L712" i="17"/>
  <c r="I713" i="17" a="1"/>
  <c r="K713" i="17"/>
  <c r="L713" i="17"/>
  <c r="I714" i="17" a="1"/>
  <c r="I714" i="17"/>
  <c r="J714" i="17"/>
  <c r="K714" i="17"/>
  <c r="L714" i="17"/>
  <c r="I715" i="17" a="1"/>
  <c r="K715" i="17" s="1"/>
  <c r="I715" i="17"/>
  <c r="J715" i="17"/>
  <c r="L715" i="17"/>
  <c r="I716" i="17" a="1"/>
  <c r="I716" i="17"/>
  <c r="L716" i="17"/>
  <c r="I717" i="17" a="1"/>
  <c r="K717" i="17" s="1"/>
  <c r="I718" i="17" a="1"/>
  <c r="I718" i="17"/>
  <c r="J718" i="17"/>
  <c r="K718" i="17"/>
  <c r="L718" i="17"/>
  <c r="I719" i="17" a="1"/>
  <c r="K719" i="17" s="1"/>
  <c r="I719" i="17"/>
  <c r="J719" i="17"/>
  <c r="L719" i="17"/>
  <c r="I720" i="17" a="1"/>
  <c r="I720" i="17" s="1"/>
  <c r="I721" i="17" a="1"/>
  <c r="I722" i="17" a="1"/>
  <c r="I722" i="17" s="1"/>
  <c r="J722" i="17"/>
  <c r="K722" i="17"/>
  <c r="L722" i="17"/>
  <c r="I723" i="17" a="1"/>
  <c r="K723" i="17" s="1"/>
  <c r="I723" i="17"/>
  <c r="J723" i="17"/>
  <c r="L723" i="17"/>
  <c r="I724" i="17" a="1"/>
  <c r="I724" i="17"/>
  <c r="L724" i="17"/>
  <c r="I725" i="17" a="1"/>
  <c r="K725" i="17"/>
  <c r="L725" i="17"/>
  <c r="I726" i="17" a="1"/>
  <c r="I726" i="17"/>
  <c r="J726" i="17"/>
  <c r="K726" i="17"/>
  <c r="L726" i="17"/>
  <c r="I727" i="17" a="1"/>
  <c r="K727" i="17" s="1"/>
  <c r="I727" i="17"/>
  <c r="J727" i="17"/>
  <c r="L727" i="17"/>
  <c r="I728" i="17" a="1"/>
  <c r="I728" i="17"/>
  <c r="L728" i="17"/>
  <c r="I729" i="17" a="1"/>
  <c r="K729" i="17" s="1"/>
  <c r="I730" i="17" a="1"/>
  <c r="I730" i="17" s="1"/>
  <c r="J730" i="17"/>
  <c r="K730" i="17"/>
  <c r="L730" i="17"/>
  <c r="I731" i="17" a="1"/>
  <c r="K731" i="17" s="1"/>
  <c r="I731" i="17"/>
  <c r="J731" i="17"/>
  <c r="L731" i="17"/>
  <c r="I732" i="17" a="1"/>
  <c r="J732" i="17" s="1"/>
  <c r="I733" i="17" a="1"/>
  <c r="I733" i="17" s="1"/>
  <c r="I734" i="17" a="1"/>
  <c r="I734" i="17" s="1"/>
  <c r="K734" i="17"/>
  <c r="L734" i="17"/>
  <c r="I735" i="17" a="1"/>
  <c r="I735" i="17"/>
  <c r="J735" i="17"/>
  <c r="K735" i="17"/>
  <c r="L735" i="17"/>
  <c r="I736" i="17" a="1"/>
  <c r="K736" i="17" s="1"/>
  <c r="I736" i="17"/>
  <c r="J736" i="17"/>
  <c r="L736" i="17"/>
  <c r="I737" i="17" a="1"/>
  <c r="I737" i="17" s="1"/>
  <c r="I738" i="17" a="1"/>
  <c r="I738" i="17" s="1"/>
  <c r="K738" i="17"/>
  <c r="L738" i="17"/>
  <c r="I739" i="17" a="1"/>
  <c r="I739" i="17"/>
  <c r="J739" i="17"/>
  <c r="K739" i="17"/>
  <c r="L739" i="17"/>
  <c r="I740" i="17" a="1"/>
  <c r="K740" i="17" s="1"/>
  <c r="I740" i="17"/>
  <c r="J740" i="17"/>
  <c r="L740" i="17"/>
  <c r="I741" i="17" a="1"/>
  <c r="I741" i="17" s="1"/>
  <c r="I742" i="17" a="1"/>
  <c r="I742" i="17" s="1"/>
  <c r="K742" i="17"/>
  <c r="L742" i="17"/>
  <c r="I743" i="17" a="1"/>
  <c r="I743" i="17"/>
  <c r="J743" i="17"/>
  <c r="K743" i="17"/>
  <c r="L743" i="17"/>
  <c r="I744" i="17" a="1"/>
  <c r="K744" i="17" s="1"/>
  <c r="I744" i="17"/>
  <c r="J744" i="17"/>
  <c r="L744" i="17"/>
  <c r="I745" i="17" a="1"/>
  <c r="I745" i="17" s="1"/>
  <c r="L745" i="17"/>
  <c r="I746" i="17" a="1"/>
  <c r="I746" i="17" s="1"/>
  <c r="K746" i="17"/>
  <c r="L746" i="17"/>
  <c r="I747" i="17" a="1"/>
  <c r="I747" i="17"/>
  <c r="J747" i="17"/>
  <c r="K747" i="17"/>
  <c r="L747" i="17"/>
  <c r="I748" i="17" a="1"/>
  <c r="K748" i="17" s="1"/>
  <c r="I748" i="17"/>
  <c r="J748" i="17"/>
  <c r="L748" i="17"/>
  <c r="I749" i="17" a="1"/>
  <c r="I749" i="17" s="1"/>
  <c r="I750" i="17" a="1"/>
  <c r="I750" i="17" s="1"/>
  <c r="K750" i="17"/>
  <c r="L750" i="17"/>
  <c r="I751" i="17" a="1"/>
  <c r="I751" i="17"/>
  <c r="J751" i="17"/>
  <c r="K751" i="17"/>
  <c r="L751" i="17"/>
  <c r="I752" i="17" a="1"/>
  <c r="K752" i="17" s="1"/>
  <c r="I752" i="17"/>
  <c r="J752" i="17"/>
  <c r="L752" i="17"/>
  <c r="I753" i="17" a="1"/>
  <c r="I753" i="17" s="1"/>
  <c r="I754" i="17" a="1"/>
  <c r="I754" i="17" s="1"/>
  <c r="K754" i="17"/>
  <c r="L754" i="17"/>
  <c r="I755" i="17" a="1"/>
  <c r="I755" i="17"/>
  <c r="J755" i="17"/>
  <c r="K755" i="17"/>
  <c r="L755" i="17"/>
  <c r="I756" i="17" a="1"/>
  <c r="K756" i="17" s="1"/>
  <c r="I756" i="17"/>
  <c r="J756" i="17"/>
  <c r="L756" i="17"/>
  <c r="I757" i="17" a="1"/>
  <c r="I757" i="17" s="1"/>
  <c r="I758" i="17" a="1"/>
  <c r="I758" i="17" s="1"/>
  <c r="K758" i="17"/>
  <c r="L758" i="17"/>
  <c r="I759" i="17" a="1"/>
  <c r="I759" i="17"/>
  <c r="J759" i="17"/>
  <c r="K759" i="17"/>
  <c r="L759" i="17"/>
  <c r="I760" i="17" a="1"/>
  <c r="K760" i="17" s="1"/>
  <c r="I760" i="17"/>
  <c r="J760" i="17"/>
  <c r="L760" i="17"/>
  <c r="I761" i="17" a="1"/>
  <c r="I761" i="17" s="1"/>
  <c r="I762" i="17" a="1"/>
  <c r="I762" i="17" s="1"/>
  <c r="K762" i="17"/>
  <c r="L762" i="17"/>
  <c r="I763" i="17" a="1"/>
  <c r="I763" i="17"/>
  <c r="J763" i="17"/>
  <c r="K763" i="17"/>
  <c r="L763" i="17"/>
  <c r="I764" i="17" a="1"/>
  <c r="K764" i="17" s="1"/>
  <c r="I764" i="17"/>
  <c r="J764" i="17"/>
  <c r="L764" i="17"/>
  <c r="I765" i="17" a="1"/>
  <c r="I765" i="17" s="1"/>
  <c r="L765" i="17"/>
  <c r="I766" i="17" a="1"/>
  <c r="I766" i="17" s="1"/>
  <c r="K766" i="17"/>
  <c r="L766" i="17"/>
  <c r="I767" i="17" a="1"/>
  <c r="I767" i="17"/>
  <c r="J767" i="17"/>
  <c r="K767" i="17"/>
  <c r="L767" i="17"/>
  <c r="I768" i="17" a="1"/>
  <c r="K768" i="17" s="1"/>
  <c r="I768" i="17"/>
  <c r="J768" i="17"/>
  <c r="L768" i="17"/>
  <c r="I769" i="17" a="1"/>
  <c r="I769" i="17" s="1"/>
  <c r="I770" i="17" a="1"/>
  <c r="I770" i="17" s="1"/>
  <c r="K770" i="17"/>
  <c r="L770" i="17"/>
  <c r="I771" i="17" a="1"/>
  <c r="I771" i="17"/>
  <c r="J771" i="17"/>
  <c r="K771" i="17"/>
  <c r="L771" i="17"/>
  <c r="I772" i="17" a="1"/>
  <c r="K772" i="17" s="1"/>
  <c r="I772" i="17"/>
  <c r="J772" i="17"/>
  <c r="L772" i="17"/>
  <c r="I773" i="17" a="1"/>
  <c r="I773" i="17" s="1"/>
  <c r="I774" i="17" a="1"/>
  <c r="I774" i="17" s="1"/>
  <c r="K774" i="17"/>
  <c r="L774" i="17"/>
  <c r="I775" i="17" a="1"/>
  <c r="I775" i="17"/>
  <c r="J775" i="17"/>
  <c r="K775" i="17"/>
  <c r="L775" i="17"/>
  <c r="I776" i="17" a="1"/>
  <c r="K776" i="17" s="1"/>
  <c r="I776" i="17"/>
  <c r="J776" i="17"/>
  <c r="L776" i="17"/>
  <c r="I777" i="17" a="1"/>
  <c r="I777" i="17" s="1"/>
  <c r="I778" i="17" a="1"/>
  <c r="I778" i="17" s="1"/>
  <c r="K778" i="17"/>
  <c r="L778" i="17"/>
  <c r="I779" i="17" a="1"/>
  <c r="I779" i="17"/>
  <c r="J779" i="17"/>
  <c r="K779" i="17"/>
  <c r="L779" i="17"/>
  <c r="I780" i="17" a="1"/>
  <c r="K780" i="17" s="1"/>
  <c r="I780" i="17"/>
  <c r="J780" i="17"/>
  <c r="L780" i="17"/>
  <c r="I781" i="17" a="1"/>
  <c r="I781" i="17" s="1"/>
  <c r="I782" i="17" a="1"/>
  <c r="I782" i="17" s="1"/>
  <c r="K782" i="17"/>
  <c r="L782" i="17"/>
  <c r="I783" i="17" a="1"/>
  <c r="I783" i="17"/>
  <c r="J783" i="17"/>
  <c r="K783" i="17"/>
  <c r="L783" i="17"/>
  <c r="I784" i="17" a="1"/>
  <c r="K784" i="17" s="1"/>
  <c r="I784" i="17"/>
  <c r="J784" i="17"/>
  <c r="L784" i="17"/>
  <c r="I785" i="17" a="1"/>
  <c r="I785" i="17" s="1"/>
  <c r="I786" i="17" a="1"/>
  <c r="I786" i="17" s="1"/>
  <c r="K786" i="17"/>
  <c r="L786" i="17"/>
  <c r="I787" i="17" a="1"/>
  <c r="I787" i="17"/>
  <c r="J787" i="17"/>
  <c r="K787" i="17"/>
  <c r="L787" i="17"/>
  <c r="I788" i="17" a="1"/>
  <c r="K788" i="17" s="1"/>
  <c r="I788" i="17"/>
  <c r="J788" i="17"/>
  <c r="L788" i="17"/>
  <c r="I789" i="17" a="1"/>
  <c r="I789" i="17" s="1"/>
  <c r="I790" i="17" a="1"/>
  <c r="I790" i="17" s="1"/>
  <c r="K790" i="17"/>
  <c r="L790" i="17"/>
  <c r="I791" i="17" a="1"/>
  <c r="I791" i="17"/>
  <c r="J791" i="17"/>
  <c r="K791" i="17"/>
  <c r="L791" i="17"/>
  <c r="I792" i="17" a="1"/>
  <c r="K792" i="17" s="1"/>
  <c r="I792" i="17"/>
  <c r="J792" i="17"/>
  <c r="L792" i="17"/>
  <c r="I793" i="17" a="1"/>
  <c r="I793" i="17" s="1"/>
  <c r="I794" i="17" a="1"/>
  <c r="I794" i="17" s="1"/>
  <c r="K794" i="17"/>
  <c r="L794" i="17"/>
  <c r="I795" i="17" a="1"/>
  <c r="I795" i="17"/>
  <c r="J795" i="17"/>
  <c r="K795" i="17"/>
  <c r="L795" i="17"/>
  <c r="I796" i="17" a="1"/>
  <c r="K796" i="17" s="1"/>
  <c r="I796" i="17"/>
  <c r="J796" i="17"/>
  <c r="L796" i="17"/>
  <c r="I797" i="17" a="1"/>
  <c r="I797" i="17" s="1"/>
  <c r="L797" i="17"/>
  <c r="I798" i="17" a="1"/>
  <c r="I798" i="17" s="1"/>
  <c r="K798" i="17"/>
  <c r="L798" i="17"/>
  <c r="I799" i="17" a="1"/>
  <c r="I799" i="17"/>
  <c r="J799" i="17"/>
  <c r="K799" i="17"/>
  <c r="L799" i="17"/>
  <c r="I800" i="17" a="1"/>
  <c r="K800" i="17" s="1"/>
  <c r="I800" i="17"/>
  <c r="J800" i="17"/>
  <c r="L800" i="17"/>
  <c r="I801" i="17" a="1"/>
  <c r="I801" i="17" s="1"/>
  <c r="I802" i="17" a="1"/>
  <c r="I802" i="17" s="1"/>
  <c r="K802" i="17"/>
  <c r="L802" i="17"/>
  <c r="I803" i="17" a="1"/>
  <c r="I803" i="17"/>
  <c r="J803" i="17"/>
  <c r="K803" i="17"/>
  <c r="L803" i="17"/>
  <c r="I804" i="17" a="1"/>
  <c r="K804" i="17" s="1"/>
  <c r="I804" i="17"/>
  <c r="J804" i="17"/>
  <c r="L804" i="17"/>
  <c r="I805" i="17" a="1"/>
  <c r="I805" i="17" s="1"/>
  <c r="I806" i="17" a="1"/>
  <c r="I806" i="17" s="1"/>
  <c r="K806" i="17"/>
  <c r="L806" i="17"/>
  <c r="I807" i="17" a="1"/>
  <c r="I807" i="17"/>
  <c r="J807" i="17"/>
  <c r="K807" i="17"/>
  <c r="L807" i="17"/>
  <c r="I808" i="17" a="1"/>
  <c r="K808" i="17" s="1"/>
  <c r="I808" i="17"/>
  <c r="J808" i="17"/>
  <c r="L808" i="17"/>
  <c r="I809" i="17" a="1"/>
  <c r="I809" i="17" s="1"/>
  <c r="L809" i="17"/>
  <c r="I810" i="17" a="1"/>
  <c r="I810" i="17" s="1"/>
  <c r="K810" i="17"/>
  <c r="L810" i="17"/>
  <c r="I811" i="17" a="1"/>
  <c r="I811" i="17"/>
  <c r="J811" i="17"/>
  <c r="K811" i="17"/>
  <c r="L811" i="17"/>
  <c r="I812" i="17" a="1"/>
  <c r="K812" i="17" s="1"/>
  <c r="I812" i="17"/>
  <c r="J812" i="17"/>
  <c r="L812" i="17"/>
  <c r="I813" i="17" a="1"/>
  <c r="I813" i="17" s="1"/>
  <c r="I814" i="17" a="1"/>
  <c r="I814" i="17" s="1"/>
  <c r="K814" i="17"/>
  <c r="L814" i="17"/>
  <c r="I815" i="17" a="1"/>
  <c r="I815" i="17"/>
  <c r="J815" i="17"/>
  <c r="K815" i="17"/>
  <c r="L815" i="17"/>
  <c r="I816" i="17" a="1"/>
  <c r="K816" i="17" s="1"/>
  <c r="I816" i="17"/>
  <c r="J816" i="17"/>
  <c r="L816" i="17"/>
  <c r="I817" i="17" a="1"/>
  <c r="I817" i="17" s="1"/>
  <c r="I818" i="17" a="1"/>
  <c r="I818" i="17" s="1"/>
  <c r="K818" i="17"/>
  <c r="L818" i="17"/>
  <c r="I819" i="17" a="1"/>
  <c r="I819" i="17"/>
  <c r="J819" i="17"/>
  <c r="K819" i="17"/>
  <c r="L819" i="17"/>
  <c r="I820" i="17" a="1"/>
  <c r="K820" i="17" s="1"/>
  <c r="I820" i="17"/>
  <c r="J820" i="17"/>
  <c r="L820" i="17"/>
  <c r="I821" i="17" a="1"/>
  <c r="I821" i="17" s="1"/>
  <c r="I822" i="17" a="1"/>
  <c r="I822" i="17" s="1"/>
  <c r="K822" i="17"/>
  <c r="L822" i="17"/>
  <c r="I823" i="17" a="1"/>
  <c r="I823" i="17"/>
  <c r="J823" i="17"/>
  <c r="K823" i="17"/>
  <c r="L823" i="17"/>
  <c r="I824" i="17" a="1"/>
  <c r="K824" i="17" s="1"/>
  <c r="I824" i="17"/>
  <c r="J824" i="17"/>
  <c r="L824" i="17"/>
  <c r="I825" i="17" a="1"/>
  <c r="I825" i="17" s="1"/>
  <c r="I826" i="17" a="1"/>
  <c r="I826" i="17" s="1"/>
  <c r="K826" i="17"/>
  <c r="L826" i="17"/>
  <c r="I827" i="17" a="1"/>
  <c r="I827" i="17"/>
  <c r="J827" i="17"/>
  <c r="K827" i="17"/>
  <c r="L827" i="17"/>
  <c r="I828" i="17" a="1"/>
  <c r="K828" i="17" s="1"/>
  <c r="I828" i="17"/>
  <c r="J828" i="17"/>
  <c r="L828" i="17"/>
  <c r="I829" i="17" a="1"/>
  <c r="I829" i="17" s="1"/>
  <c r="I830" i="17" a="1"/>
  <c r="I830" i="17" s="1"/>
  <c r="K830" i="17"/>
  <c r="L830" i="17"/>
  <c r="I831" i="17" a="1"/>
  <c r="I831" i="17"/>
  <c r="J831" i="17"/>
  <c r="K831" i="17"/>
  <c r="L831" i="17"/>
  <c r="I832" i="17" a="1"/>
  <c r="K832" i="17" s="1"/>
  <c r="I832" i="17"/>
  <c r="J832" i="17"/>
  <c r="L832" i="17"/>
  <c r="I833" i="17" a="1"/>
  <c r="I833" i="17" s="1"/>
  <c r="I834" i="17" a="1"/>
  <c r="I834" i="17" s="1"/>
  <c r="K834" i="17"/>
  <c r="L834" i="17"/>
  <c r="I835" i="17" a="1"/>
  <c r="I835" i="17"/>
  <c r="J835" i="17"/>
  <c r="K835" i="17"/>
  <c r="L835" i="17"/>
  <c r="I836" i="17" a="1"/>
  <c r="K836" i="17" s="1"/>
  <c r="I836" i="17"/>
  <c r="J836" i="17"/>
  <c r="L836" i="17"/>
  <c r="I837" i="17" a="1"/>
  <c r="I837" i="17" s="1"/>
  <c r="I838" i="17" a="1"/>
  <c r="I838" i="17" s="1"/>
  <c r="K838" i="17"/>
  <c r="L838" i="17"/>
  <c r="I839" i="17" a="1"/>
  <c r="I839" i="17"/>
  <c r="J839" i="17"/>
  <c r="K839" i="17"/>
  <c r="L839" i="17"/>
  <c r="I840" i="17" a="1"/>
  <c r="K840" i="17" s="1"/>
  <c r="I840" i="17"/>
  <c r="J840" i="17"/>
  <c r="L840" i="17"/>
  <c r="I841" i="17" a="1"/>
  <c r="I841" i="17" s="1"/>
  <c r="I842" i="17" a="1"/>
  <c r="I842" i="17" s="1"/>
  <c r="K842" i="17"/>
  <c r="L842" i="17"/>
  <c r="I843" i="17" a="1"/>
  <c r="I843" i="17"/>
  <c r="J843" i="17"/>
  <c r="K843" i="17"/>
  <c r="L843" i="17"/>
  <c r="I844" i="17" a="1"/>
  <c r="K844" i="17" s="1"/>
  <c r="I844" i="17"/>
  <c r="J844" i="17"/>
  <c r="L844" i="17"/>
  <c r="I845" i="17" a="1"/>
  <c r="I845" i="17" s="1"/>
  <c r="I846" i="17" a="1"/>
  <c r="I846" i="17" s="1"/>
  <c r="K846" i="17"/>
  <c r="L846" i="17"/>
  <c r="I847" i="17" a="1"/>
  <c r="I847" i="17"/>
  <c r="J847" i="17"/>
  <c r="K847" i="17"/>
  <c r="L847" i="17"/>
  <c r="I848" i="17" a="1"/>
  <c r="K848" i="17" s="1"/>
  <c r="I848" i="17"/>
  <c r="J848" i="17"/>
  <c r="L848" i="17"/>
  <c r="I849" i="17" a="1"/>
  <c r="I849" i="17" s="1"/>
  <c r="I850" i="17" a="1"/>
  <c r="I850" i="17" s="1"/>
  <c r="K850" i="17"/>
  <c r="L850" i="17"/>
  <c r="I851" i="17" a="1"/>
  <c r="I851" i="17"/>
  <c r="J851" i="17"/>
  <c r="K851" i="17"/>
  <c r="L851" i="17"/>
  <c r="I852" i="17" a="1"/>
  <c r="K852" i="17" s="1"/>
  <c r="I852" i="17"/>
  <c r="J852" i="17"/>
  <c r="L852" i="17"/>
  <c r="I853" i="17" a="1"/>
  <c r="I853" i="17" s="1"/>
  <c r="I854" i="17" a="1"/>
  <c r="I854" i="17" s="1"/>
  <c r="K854" i="17"/>
  <c r="L854" i="17"/>
  <c r="I855" i="17" a="1"/>
  <c r="I855" i="17"/>
  <c r="J855" i="17"/>
  <c r="K855" i="17"/>
  <c r="L855" i="17"/>
  <c r="I856" i="17" a="1"/>
  <c r="K856" i="17" s="1"/>
  <c r="I856" i="17"/>
  <c r="J856" i="17"/>
  <c r="L856" i="17"/>
  <c r="I857" i="17" a="1"/>
  <c r="I857" i="17" s="1"/>
  <c r="I858" i="17" a="1"/>
  <c r="I858" i="17" s="1"/>
  <c r="K858" i="17"/>
  <c r="L858" i="17"/>
  <c r="I859" i="17" a="1"/>
  <c r="I859" i="17"/>
  <c r="J859" i="17"/>
  <c r="K859" i="17"/>
  <c r="L859" i="17"/>
  <c r="I860" i="17" a="1"/>
  <c r="K860" i="17" s="1"/>
  <c r="I860" i="17"/>
  <c r="J860" i="17"/>
  <c r="L860" i="17"/>
  <c r="I861" i="17" a="1"/>
  <c r="I861" i="17" s="1"/>
  <c r="I862" i="17" a="1"/>
  <c r="I862" i="17" s="1"/>
  <c r="K862" i="17"/>
  <c r="L862" i="17"/>
  <c r="I863" i="17" a="1"/>
  <c r="I863" i="17"/>
  <c r="J863" i="17"/>
  <c r="K863" i="17"/>
  <c r="L863" i="17"/>
  <c r="I864" i="17" a="1"/>
  <c r="K864" i="17" s="1"/>
  <c r="I864" i="17"/>
  <c r="J864" i="17"/>
  <c r="L864" i="17"/>
  <c r="I865" i="17" a="1"/>
  <c r="I865" i="17" s="1"/>
  <c r="I866" i="17" a="1"/>
  <c r="I866" i="17" s="1"/>
  <c r="K866" i="17"/>
  <c r="L866" i="17"/>
  <c r="I867" i="17" a="1"/>
  <c r="I867" i="17"/>
  <c r="J867" i="17"/>
  <c r="K867" i="17"/>
  <c r="L867" i="17"/>
  <c r="I868" i="17" a="1"/>
  <c r="K868" i="17" s="1"/>
  <c r="I868" i="17"/>
  <c r="J868" i="17"/>
  <c r="L868" i="17"/>
  <c r="I869" i="17" a="1"/>
  <c r="I869" i="17" s="1"/>
  <c r="I870" i="17" a="1"/>
  <c r="I870" i="17" s="1"/>
  <c r="K870" i="17"/>
  <c r="L870" i="17"/>
  <c r="I871" i="17" a="1"/>
  <c r="I871" i="17"/>
  <c r="J871" i="17"/>
  <c r="K871" i="17"/>
  <c r="L871" i="17"/>
  <c r="I872" i="17" a="1"/>
  <c r="K872" i="17" s="1"/>
  <c r="I872" i="17"/>
  <c r="J872" i="17"/>
  <c r="L872" i="17"/>
  <c r="I873" i="17" a="1"/>
  <c r="I873" i="17" s="1"/>
  <c r="I874" i="17" a="1"/>
  <c r="I874" i="17" s="1"/>
  <c r="K874" i="17"/>
  <c r="L874" i="17"/>
  <c r="I875" i="17" a="1"/>
  <c r="I875" i="17"/>
  <c r="J875" i="17"/>
  <c r="K875" i="17"/>
  <c r="L875" i="17"/>
  <c r="I876" i="17" a="1"/>
  <c r="K876" i="17" s="1"/>
  <c r="I876" i="17"/>
  <c r="J876" i="17"/>
  <c r="L876" i="17"/>
  <c r="I877" i="17" a="1"/>
  <c r="I877" i="17" s="1"/>
  <c r="I878" i="17" a="1"/>
  <c r="I878" i="17" s="1"/>
  <c r="K878" i="17"/>
  <c r="L878" i="17"/>
  <c r="I879" i="17" a="1"/>
  <c r="I879" i="17"/>
  <c r="J879" i="17"/>
  <c r="K879" i="17"/>
  <c r="L879" i="17"/>
  <c r="I880" i="17" a="1"/>
  <c r="K880" i="17" s="1"/>
  <c r="I880" i="17"/>
  <c r="J880" i="17"/>
  <c r="L880" i="17"/>
  <c r="I881" i="17" a="1"/>
  <c r="I881" i="17" s="1"/>
  <c r="I882" i="17" a="1"/>
  <c r="I882" i="17" s="1"/>
  <c r="K882" i="17"/>
  <c r="L882" i="17"/>
  <c r="I883" i="17" a="1"/>
  <c r="I883" i="17"/>
  <c r="J883" i="17"/>
  <c r="K883" i="17"/>
  <c r="L883" i="17"/>
  <c r="I884" i="17" a="1"/>
  <c r="K884" i="17" s="1"/>
  <c r="I884" i="17"/>
  <c r="J884" i="17"/>
  <c r="L884" i="17"/>
  <c r="I885" i="17" a="1"/>
  <c r="I885" i="17" s="1"/>
  <c r="I886" i="17" a="1"/>
  <c r="I886" i="17" s="1"/>
  <c r="K886" i="17"/>
  <c r="L886" i="17"/>
  <c r="I887" i="17" a="1"/>
  <c r="I887" i="17"/>
  <c r="J887" i="17"/>
  <c r="K887" i="17"/>
  <c r="L887" i="17"/>
  <c r="I888" i="17" a="1"/>
  <c r="K888" i="17" s="1"/>
  <c r="I888" i="17"/>
  <c r="J888" i="17"/>
  <c r="L888" i="17"/>
  <c r="I889" i="17" a="1"/>
  <c r="I889" i="17" s="1"/>
  <c r="I890" i="17" a="1"/>
  <c r="I890" i="17" s="1"/>
  <c r="K890" i="17"/>
  <c r="L890" i="17"/>
  <c r="I891" i="17" a="1"/>
  <c r="I891" i="17"/>
  <c r="J891" i="17"/>
  <c r="K891" i="17"/>
  <c r="L891" i="17"/>
  <c r="I892" i="17" a="1"/>
  <c r="K892" i="17" s="1"/>
  <c r="I892" i="17"/>
  <c r="J892" i="17"/>
  <c r="L892" i="17"/>
  <c r="I893" i="17" a="1"/>
  <c r="I893" i="17" s="1"/>
  <c r="I894" i="17" a="1"/>
  <c r="I894" i="17" s="1"/>
  <c r="K894" i="17"/>
  <c r="L894" i="17"/>
  <c r="I895" i="17" a="1"/>
  <c r="I895" i="17"/>
  <c r="J895" i="17"/>
  <c r="K895" i="17"/>
  <c r="L895" i="17"/>
  <c r="I896" i="17" a="1"/>
  <c r="K896" i="17" s="1"/>
  <c r="I896" i="17"/>
  <c r="J896" i="17"/>
  <c r="L896" i="17"/>
  <c r="I897" i="17" a="1"/>
  <c r="I897" i="17" s="1"/>
  <c r="I898" i="17" a="1"/>
  <c r="I898" i="17" s="1"/>
  <c r="K898" i="17"/>
  <c r="L898" i="17"/>
  <c r="I899" i="17" a="1"/>
  <c r="I899" i="17"/>
  <c r="J899" i="17"/>
  <c r="K899" i="17"/>
  <c r="L899" i="17"/>
  <c r="I900" i="17" a="1"/>
  <c r="K900" i="17" s="1"/>
  <c r="I900" i="17"/>
  <c r="J900" i="17"/>
  <c r="L900" i="17"/>
  <c r="I901" i="17" a="1"/>
  <c r="I901" i="17" s="1"/>
  <c r="I902" i="17" a="1"/>
  <c r="I902" i="17" s="1"/>
  <c r="K902" i="17"/>
  <c r="L902" i="17"/>
  <c r="I903" i="17" a="1"/>
  <c r="I903" i="17"/>
  <c r="J903" i="17"/>
  <c r="K903" i="17"/>
  <c r="L903" i="17"/>
  <c r="I904" i="17" a="1"/>
  <c r="K904" i="17" s="1"/>
  <c r="I904" i="17"/>
  <c r="J904" i="17"/>
  <c r="L904" i="17"/>
  <c r="I905" i="17" a="1"/>
  <c r="I905" i="17" s="1"/>
  <c r="I906" i="17" a="1"/>
  <c r="I906" i="17" s="1"/>
  <c r="K906" i="17"/>
  <c r="L906" i="17"/>
  <c r="I907" i="17" a="1"/>
  <c r="I907" i="17"/>
  <c r="J907" i="17"/>
  <c r="K907" i="17"/>
  <c r="L907" i="17"/>
  <c r="I908" i="17" a="1"/>
  <c r="K908" i="17" s="1"/>
  <c r="I908" i="17"/>
  <c r="J908" i="17"/>
  <c r="L908" i="17"/>
  <c r="I909" i="17" a="1"/>
  <c r="I909" i="17" s="1"/>
  <c r="I910" i="17" a="1"/>
  <c r="I910" i="17" s="1"/>
  <c r="K910" i="17"/>
  <c r="L910" i="17"/>
  <c r="I911" i="17" a="1"/>
  <c r="I911" i="17"/>
  <c r="J911" i="17"/>
  <c r="K911" i="17"/>
  <c r="L911" i="17"/>
  <c r="I912" i="17" a="1"/>
  <c r="K912" i="17" s="1"/>
  <c r="I912" i="17"/>
  <c r="J912" i="17"/>
  <c r="L912" i="17"/>
  <c r="I913" i="17" a="1"/>
  <c r="I913" i="17" s="1"/>
  <c r="I914" i="17" a="1"/>
  <c r="I914" i="17" s="1"/>
  <c r="K914" i="17"/>
  <c r="L914" i="17"/>
  <c r="I915" i="17" a="1"/>
  <c r="I915" i="17"/>
  <c r="J915" i="17"/>
  <c r="K915" i="17"/>
  <c r="L915" i="17"/>
  <c r="I916" i="17" a="1"/>
  <c r="K916" i="17" s="1"/>
  <c r="I916" i="17"/>
  <c r="J916" i="17"/>
  <c r="L916" i="17"/>
  <c r="I917" i="17" a="1"/>
  <c r="I917" i="17" s="1"/>
  <c r="I918" i="17" a="1"/>
  <c r="I918" i="17" s="1"/>
  <c r="K918" i="17"/>
  <c r="L918" i="17"/>
  <c r="I919" i="17" a="1"/>
  <c r="I919" i="17"/>
  <c r="J919" i="17"/>
  <c r="K919" i="17"/>
  <c r="L919" i="17"/>
  <c r="I920" i="17" a="1"/>
  <c r="K920" i="17" s="1"/>
  <c r="I920" i="17"/>
  <c r="J920" i="17"/>
  <c r="L920" i="17"/>
  <c r="I921" i="17" a="1"/>
  <c r="I921" i="17" s="1"/>
  <c r="I922" i="17" a="1"/>
  <c r="I922" i="17" s="1"/>
  <c r="K922" i="17"/>
  <c r="L922" i="17"/>
  <c r="I923" i="17" a="1"/>
  <c r="I923" i="17"/>
  <c r="J923" i="17"/>
  <c r="K923" i="17"/>
  <c r="L923" i="17"/>
  <c r="I924" i="17" a="1"/>
  <c r="K924" i="17" s="1"/>
  <c r="I924" i="17"/>
  <c r="J924" i="17"/>
  <c r="L924" i="17"/>
  <c r="I925" i="17" a="1"/>
  <c r="I925" i="17" s="1"/>
  <c r="I926" i="17" a="1"/>
  <c r="I926" i="17" s="1"/>
  <c r="K926" i="17"/>
  <c r="L926" i="17"/>
  <c r="I927" i="17" a="1"/>
  <c r="I927" i="17"/>
  <c r="J927" i="17"/>
  <c r="K927" i="17"/>
  <c r="L927" i="17"/>
  <c r="I928" i="17" a="1"/>
  <c r="K928" i="17" s="1"/>
  <c r="I928" i="17"/>
  <c r="J928" i="17"/>
  <c r="L928" i="17"/>
  <c r="I929" i="17" a="1"/>
  <c r="I929" i="17" s="1"/>
  <c r="I930" i="17" a="1"/>
  <c r="I930" i="17" s="1"/>
  <c r="K930" i="17"/>
  <c r="L930" i="17"/>
  <c r="I931" i="17" a="1"/>
  <c r="I931" i="17"/>
  <c r="J931" i="17"/>
  <c r="K931" i="17"/>
  <c r="L931" i="17"/>
  <c r="I932" i="17" a="1"/>
  <c r="K932" i="17" s="1"/>
  <c r="I932" i="17"/>
  <c r="J932" i="17"/>
  <c r="L932" i="17"/>
  <c r="I933" i="17" a="1"/>
  <c r="I933" i="17" s="1"/>
  <c r="I934" i="17" a="1"/>
  <c r="I934" i="17" s="1"/>
  <c r="K934" i="17"/>
  <c r="L934" i="17"/>
  <c r="I935" i="17" a="1"/>
  <c r="I935" i="17"/>
  <c r="J935" i="17"/>
  <c r="K935" i="17"/>
  <c r="L935" i="17"/>
  <c r="I936" i="17" a="1"/>
  <c r="K936" i="17" s="1"/>
  <c r="I936" i="17"/>
  <c r="J936" i="17"/>
  <c r="L936" i="17"/>
  <c r="I937" i="17" a="1"/>
  <c r="I937" i="17" s="1"/>
  <c r="I938" i="17" a="1"/>
  <c r="I938" i="17" s="1"/>
  <c r="K938" i="17"/>
  <c r="L938" i="17"/>
  <c r="I939" i="17" a="1"/>
  <c r="I939" i="17"/>
  <c r="J939" i="17"/>
  <c r="K939" i="17"/>
  <c r="L939" i="17"/>
  <c r="I940" i="17" a="1"/>
  <c r="K940" i="17" s="1"/>
  <c r="I940" i="17"/>
  <c r="J940" i="17"/>
  <c r="L940" i="17"/>
  <c r="I941" i="17" a="1"/>
  <c r="I941" i="17" s="1"/>
  <c r="I942" i="17" a="1"/>
  <c r="I942" i="17" s="1"/>
  <c r="K942" i="17"/>
  <c r="L942" i="17"/>
  <c r="I943" i="17" a="1"/>
  <c r="I943" i="17"/>
  <c r="J943" i="17"/>
  <c r="K943" i="17"/>
  <c r="L943" i="17"/>
  <c r="I944" i="17" a="1"/>
  <c r="K944" i="17" s="1"/>
  <c r="I944" i="17"/>
  <c r="J944" i="17"/>
  <c r="L944" i="17"/>
  <c r="I945" i="17" a="1"/>
  <c r="I945" i="17" s="1"/>
  <c r="I946" i="17" a="1"/>
  <c r="I946" i="17" s="1"/>
  <c r="K946" i="17"/>
  <c r="L946" i="17"/>
  <c r="I947" i="17" a="1"/>
  <c r="I947" i="17"/>
  <c r="J947" i="17"/>
  <c r="K947" i="17"/>
  <c r="L947" i="17"/>
  <c r="I948" i="17" a="1"/>
  <c r="K948" i="17" s="1"/>
  <c r="I948" i="17"/>
  <c r="J948" i="17"/>
  <c r="L948" i="17"/>
  <c r="I949" i="17" a="1"/>
  <c r="I949" i="17" s="1"/>
  <c r="I950" i="17" a="1"/>
  <c r="I950" i="17" s="1"/>
  <c r="K950" i="17"/>
  <c r="L950" i="17"/>
  <c r="I951" i="17" a="1"/>
  <c r="I951" i="17"/>
  <c r="J951" i="17"/>
  <c r="K951" i="17"/>
  <c r="L951" i="17"/>
  <c r="I952" i="17" a="1"/>
  <c r="K952" i="17" s="1"/>
  <c r="I952" i="17"/>
  <c r="J952" i="17"/>
  <c r="L952" i="17"/>
  <c r="I953" i="17" a="1"/>
  <c r="I953" i="17" s="1"/>
  <c r="I954" i="17" a="1"/>
  <c r="I954" i="17" s="1"/>
  <c r="K954" i="17"/>
  <c r="L954" i="17"/>
  <c r="I955" i="17" a="1"/>
  <c r="I955" i="17"/>
  <c r="J955" i="17"/>
  <c r="K955" i="17"/>
  <c r="L955" i="17"/>
  <c r="I956" i="17" a="1"/>
  <c r="J956" i="17" s="1"/>
  <c r="I956" i="17"/>
  <c r="L956" i="17"/>
  <c r="I957" i="17" a="1"/>
  <c r="I957" i="17" s="1"/>
  <c r="I958" i="17" a="1"/>
  <c r="I958" i="17" s="1"/>
  <c r="K958" i="17"/>
  <c r="L958" i="17"/>
  <c r="I959" i="17" a="1"/>
  <c r="I959" i="17"/>
  <c r="J959" i="17"/>
  <c r="K959" i="17"/>
  <c r="L959" i="17"/>
  <c r="I960" i="17" a="1"/>
  <c r="J960" i="17" s="1"/>
  <c r="I960" i="17"/>
  <c r="L960" i="17"/>
  <c r="I961" i="17" a="1"/>
  <c r="I961" i="17" s="1"/>
  <c r="I962" i="17" a="1"/>
  <c r="I962" i="17" s="1"/>
  <c r="K962" i="17"/>
  <c r="L962" i="17"/>
  <c r="I963" i="17" a="1"/>
  <c r="I963" i="17"/>
  <c r="J963" i="17"/>
  <c r="K963" i="17"/>
  <c r="L963" i="17"/>
  <c r="I964" i="17" a="1"/>
  <c r="J964" i="17" s="1"/>
  <c r="I964" i="17"/>
  <c r="L964" i="17"/>
  <c r="I965" i="17" a="1"/>
  <c r="I965" i="17" s="1"/>
  <c r="I966" i="17" a="1"/>
  <c r="I966" i="17" s="1"/>
  <c r="K966" i="17"/>
  <c r="L966" i="17"/>
  <c r="I967" i="17" a="1"/>
  <c r="I967" i="17"/>
  <c r="J967" i="17"/>
  <c r="K967" i="17"/>
  <c r="L967" i="17"/>
  <c r="I968" i="17" a="1"/>
  <c r="J968" i="17" s="1"/>
  <c r="I968" i="17"/>
  <c r="L968" i="17"/>
  <c r="I969" i="17" a="1"/>
  <c r="I969" i="17" s="1"/>
  <c r="I970" i="17" a="1"/>
  <c r="I970" i="17" s="1"/>
  <c r="K970" i="17"/>
  <c r="L970" i="17"/>
  <c r="I971" i="17" a="1"/>
  <c r="I971" i="17"/>
  <c r="J971" i="17"/>
  <c r="K971" i="17"/>
  <c r="L971" i="17"/>
  <c r="I972" i="17" a="1"/>
  <c r="J972" i="17" s="1"/>
  <c r="I972" i="17"/>
  <c r="L972" i="17"/>
  <c r="I973" i="17" a="1"/>
  <c r="I973" i="17" s="1"/>
  <c r="I974" i="17" a="1"/>
  <c r="I974" i="17" s="1"/>
  <c r="K974" i="17"/>
  <c r="L974" i="17"/>
  <c r="I975" i="17" a="1"/>
  <c r="I975" i="17"/>
  <c r="J975" i="17"/>
  <c r="K975" i="17"/>
  <c r="L975" i="17"/>
  <c r="I976" i="17" a="1"/>
  <c r="J976" i="17" s="1"/>
  <c r="I976" i="17"/>
  <c r="L976" i="17"/>
  <c r="I977" i="17" a="1"/>
  <c r="I977" i="17" s="1"/>
  <c r="I978" i="17" a="1"/>
  <c r="I978" i="17" s="1"/>
  <c r="K978" i="17"/>
  <c r="L978" i="17"/>
  <c r="I979" i="17" a="1"/>
  <c r="I979" i="17"/>
  <c r="J979" i="17"/>
  <c r="K979" i="17"/>
  <c r="L979" i="17"/>
  <c r="I980" i="17" a="1"/>
  <c r="J980" i="17" s="1"/>
  <c r="I980" i="17"/>
  <c r="L980" i="17"/>
  <c r="I981" i="17" a="1"/>
  <c r="I981" i="17" s="1"/>
  <c r="I982" i="17" a="1"/>
  <c r="I982" i="17" s="1"/>
  <c r="K982" i="17"/>
  <c r="L982" i="17"/>
  <c r="I983" i="17" a="1"/>
  <c r="I983" i="17"/>
  <c r="J983" i="17"/>
  <c r="K983" i="17"/>
  <c r="L983" i="17"/>
  <c r="I984" i="17" a="1"/>
  <c r="J984" i="17" s="1"/>
  <c r="I984" i="17"/>
  <c r="L984" i="17"/>
  <c r="I985" i="17" a="1"/>
  <c r="I985" i="17" s="1"/>
  <c r="I986" i="17" a="1"/>
  <c r="I986" i="17" s="1"/>
  <c r="K986" i="17"/>
  <c r="L986" i="17"/>
  <c r="I987" i="17" a="1"/>
  <c r="I987" i="17"/>
  <c r="J987" i="17"/>
  <c r="K987" i="17"/>
  <c r="L987" i="17"/>
  <c r="I988" i="17" a="1"/>
  <c r="J988" i="17" s="1"/>
  <c r="I988" i="17"/>
  <c r="L988" i="17"/>
  <c r="I989" i="17" a="1"/>
  <c r="I989" i="17" s="1"/>
  <c r="I990" i="17" a="1"/>
  <c r="I990" i="17" s="1"/>
  <c r="K990" i="17"/>
  <c r="L990" i="17"/>
  <c r="I991" i="17" a="1"/>
  <c r="I991" i="17"/>
  <c r="J991" i="17"/>
  <c r="K991" i="17"/>
  <c r="L991" i="17"/>
  <c r="I992" i="17" a="1"/>
  <c r="J992" i="17" s="1"/>
  <c r="I992" i="17"/>
  <c r="L992" i="17"/>
  <c r="I993" i="17" a="1"/>
  <c r="I993" i="17" s="1"/>
  <c r="I994" i="17" a="1"/>
  <c r="I994" i="17" s="1"/>
  <c r="K994" i="17"/>
  <c r="L994" i="17"/>
  <c r="I995" i="17" a="1"/>
  <c r="I995" i="17"/>
  <c r="J995" i="17"/>
  <c r="K995" i="17"/>
  <c r="L995" i="17"/>
  <c r="I996" i="17" a="1"/>
  <c r="J996" i="17" s="1"/>
  <c r="I996" i="17"/>
  <c r="L996" i="17"/>
  <c r="I997" i="17" a="1"/>
  <c r="I997" i="17" s="1"/>
  <c r="I998" i="17" a="1"/>
  <c r="I998" i="17" s="1"/>
  <c r="K998" i="17"/>
  <c r="L998" i="17"/>
  <c r="I999" i="17" a="1"/>
  <c r="I999" i="17"/>
  <c r="J999" i="17"/>
  <c r="K999" i="17"/>
  <c r="L999" i="17"/>
  <c r="I1000" i="17" a="1"/>
  <c r="J1000" i="17" s="1"/>
  <c r="I1000" i="17"/>
  <c r="L1000" i="17"/>
  <c r="I1001" i="17" a="1"/>
  <c r="I1001" i="17" s="1"/>
  <c r="I2" i="17" a="1"/>
  <c r="I2" i="17" s="1"/>
  <c r="K2" i="17"/>
  <c r="L2" i="17"/>
  <c r="F3" i="17" a="1"/>
  <c r="F3" i="17" s="1"/>
  <c r="H3" i="17"/>
  <c r="F4" i="17" a="1"/>
  <c r="H4" i="17"/>
  <c r="F5" i="17" a="1"/>
  <c r="H5" i="17" s="1"/>
  <c r="F6" i="17" a="1"/>
  <c r="H6" i="17"/>
  <c r="F7" i="17" a="1"/>
  <c r="H7" i="17" s="1"/>
  <c r="F8" i="17" a="1"/>
  <c r="H8" i="17"/>
  <c r="F9" i="17" a="1"/>
  <c r="H9" i="17" s="1"/>
  <c r="F10" i="17" a="1"/>
  <c r="H10" i="17"/>
  <c r="F11" i="17" a="1"/>
  <c r="H11" i="17" s="1"/>
  <c r="F12" i="17" a="1"/>
  <c r="H12" i="17"/>
  <c r="F13" i="17" a="1"/>
  <c r="H13" i="17" s="1"/>
  <c r="F14" i="17" a="1"/>
  <c r="H14" i="17"/>
  <c r="F15" i="17" a="1"/>
  <c r="H15" i="17" s="1"/>
  <c r="F16" i="17" a="1"/>
  <c r="H16" i="17"/>
  <c r="F17" i="17" a="1"/>
  <c r="H17" i="17" s="1"/>
  <c r="F18" i="17" a="1"/>
  <c r="H18" i="17"/>
  <c r="F19" i="17" a="1"/>
  <c r="H19" i="17" s="1"/>
  <c r="F20" i="17" a="1"/>
  <c r="H20" i="17"/>
  <c r="F21" i="17" a="1"/>
  <c r="H21" i="17" s="1"/>
  <c r="F22" i="17" a="1"/>
  <c r="H22" i="17"/>
  <c r="F23" i="17" a="1"/>
  <c r="H23" i="17" s="1"/>
  <c r="F24" i="17" a="1"/>
  <c r="H24" i="17"/>
  <c r="F25" i="17" a="1"/>
  <c r="H25" i="17" s="1"/>
  <c r="F26" i="17" a="1"/>
  <c r="H26" i="17"/>
  <c r="F27" i="17" a="1"/>
  <c r="H27" i="17" s="1"/>
  <c r="F28" i="17" a="1"/>
  <c r="H28" i="17"/>
  <c r="F29" i="17" a="1"/>
  <c r="H29" i="17" s="1"/>
  <c r="F30" i="17" a="1"/>
  <c r="H30" i="17"/>
  <c r="F31" i="17" a="1"/>
  <c r="H31" i="17" s="1"/>
  <c r="F32" i="17" a="1"/>
  <c r="H32" i="17"/>
  <c r="F33" i="17" a="1"/>
  <c r="F34" i="17" a="1"/>
  <c r="F35" i="17" a="1"/>
  <c r="F36" i="17" a="1"/>
  <c r="H36" i="17"/>
  <c r="F37" i="17" a="1"/>
  <c r="F38" i="17" a="1"/>
  <c r="H38" i="17" s="1"/>
  <c r="F39" i="17" a="1"/>
  <c r="F40" i="17" a="1"/>
  <c r="H40" i="17"/>
  <c r="F41" i="17" a="1"/>
  <c r="F42" i="17" a="1"/>
  <c r="F43" i="17" a="1"/>
  <c r="F44" i="17" a="1"/>
  <c r="H44" i="17"/>
  <c r="F45" i="17" a="1"/>
  <c r="F46" i="17" a="1"/>
  <c r="H46" i="17" s="1"/>
  <c r="F47" i="17" a="1"/>
  <c r="F48" i="17" a="1"/>
  <c r="H48" i="17"/>
  <c r="F49" i="17" a="1"/>
  <c r="F50" i="17" a="1"/>
  <c r="F51" i="17" a="1"/>
  <c r="F52" i="17" a="1"/>
  <c r="H52" i="17"/>
  <c r="F53" i="17" a="1"/>
  <c r="F54" i="17" a="1"/>
  <c r="H54" i="17" s="1"/>
  <c r="F55" i="17" a="1"/>
  <c r="F56" i="17" a="1"/>
  <c r="H56" i="17"/>
  <c r="F57" i="17" a="1"/>
  <c r="F58" i="17" a="1"/>
  <c r="F59" i="17" a="1"/>
  <c r="F60" i="17" a="1"/>
  <c r="H60" i="17"/>
  <c r="F61" i="17" a="1"/>
  <c r="F62" i="17" a="1"/>
  <c r="H62" i="17" s="1"/>
  <c r="F63" i="17" a="1"/>
  <c r="F64" i="17" a="1"/>
  <c r="H64" i="17"/>
  <c r="F65" i="17" a="1"/>
  <c r="F66" i="17" a="1"/>
  <c r="F67" i="17" a="1"/>
  <c r="F68" i="17" a="1"/>
  <c r="H68" i="17"/>
  <c r="F69" i="17" a="1"/>
  <c r="F70" i="17" a="1"/>
  <c r="H70" i="17" s="1"/>
  <c r="F71" i="17" a="1"/>
  <c r="F72" i="17" a="1"/>
  <c r="H72" i="17"/>
  <c r="F73" i="17" a="1"/>
  <c r="F74" i="17" a="1"/>
  <c r="F75" i="17" a="1"/>
  <c r="F76" i="17" a="1"/>
  <c r="H76" i="17"/>
  <c r="F77" i="17" a="1"/>
  <c r="F78" i="17" a="1"/>
  <c r="H78" i="17" s="1"/>
  <c r="F79" i="17" a="1"/>
  <c r="F80" i="17" a="1"/>
  <c r="F80" i="17" s="1"/>
  <c r="F81" i="17" a="1"/>
  <c r="F82" i="17" a="1"/>
  <c r="G82" i="17" s="1"/>
  <c r="F82" i="17"/>
  <c r="H82" i="17"/>
  <c r="F83" i="17" a="1"/>
  <c r="H83" i="17" s="1"/>
  <c r="F84" i="17" a="1"/>
  <c r="F85" i="17" a="1"/>
  <c r="G85" i="17" s="1"/>
  <c r="H85" i="17"/>
  <c r="F86" i="17" a="1"/>
  <c r="G86" i="17" s="1"/>
  <c r="F86" i="17"/>
  <c r="H86" i="17"/>
  <c r="F87" i="17" a="1"/>
  <c r="F88" i="17" a="1"/>
  <c r="G88" i="17" s="1"/>
  <c r="H88" i="17"/>
  <c r="F89" i="17" a="1"/>
  <c r="G89" i="17" s="1"/>
  <c r="F89" i="17"/>
  <c r="F90" i="17" a="1"/>
  <c r="F91" i="17" a="1"/>
  <c r="G91" i="17" s="1"/>
  <c r="F91" i="17"/>
  <c r="F92" i="17" a="1"/>
  <c r="G92" i="17" s="1"/>
  <c r="H92" i="17"/>
  <c r="F93" i="17" a="1"/>
  <c r="G93" i="17" s="1"/>
  <c r="F93" i="17"/>
  <c r="F94" i="17" a="1"/>
  <c r="H94" i="17"/>
  <c r="F95" i="17" a="1"/>
  <c r="G95" i="17" s="1"/>
  <c r="F95" i="17"/>
  <c r="F96" i="17" a="1"/>
  <c r="H96" i="17"/>
  <c r="F97" i="17" a="1"/>
  <c r="G97" i="17" s="1"/>
  <c r="F97" i="17"/>
  <c r="F98" i="17" a="1"/>
  <c r="H98" i="17"/>
  <c r="F99" i="17" a="1"/>
  <c r="G99" i="17" s="1"/>
  <c r="F99" i="17"/>
  <c r="F100" i="17" a="1"/>
  <c r="H100" i="17"/>
  <c r="F101" i="17" a="1"/>
  <c r="G101" i="17" s="1"/>
  <c r="F101" i="17"/>
  <c r="H101" i="17"/>
  <c r="F102" i="17" a="1"/>
  <c r="H102" i="17" s="1"/>
  <c r="F103" i="17" a="1"/>
  <c r="G103" i="17" s="1"/>
  <c r="F103" i="17"/>
  <c r="F104" i="17" a="1"/>
  <c r="H104" i="17" s="1"/>
  <c r="F105" i="17" a="1"/>
  <c r="G105" i="17" s="1"/>
  <c r="F105" i="17"/>
  <c r="H105" i="17"/>
  <c r="F106" i="17" a="1"/>
  <c r="H106" i="17"/>
  <c r="F107" i="17" a="1"/>
  <c r="G107" i="17" s="1"/>
  <c r="F107" i="17"/>
  <c r="F108" i="17" a="1"/>
  <c r="H108" i="17"/>
  <c r="F109" i="17" a="1"/>
  <c r="G109" i="17" s="1"/>
  <c r="F109" i="17"/>
  <c r="H109" i="17"/>
  <c r="F110" i="17" a="1"/>
  <c r="F111" i="17" a="1"/>
  <c r="G111" i="17" s="1"/>
  <c r="F111" i="17"/>
  <c r="F112" i="17" a="1"/>
  <c r="F113" i="17" a="1"/>
  <c r="G113" i="17" s="1"/>
  <c r="F113" i="17"/>
  <c r="H113" i="17"/>
  <c r="F114" i="17" a="1"/>
  <c r="H114" i="17"/>
  <c r="F115" i="17" a="1"/>
  <c r="G115" i="17" s="1"/>
  <c r="F115" i="17"/>
  <c r="F116" i="17" a="1"/>
  <c r="H116" i="17"/>
  <c r="F117" i="17" a="1"/>
  <c r="G117" i="17" s="1"/>
  <c r="F117" i="17"/>
  <c r="H117" i="17"/>
  <c r="F118" i="17" a="1"/>
  <c r="H118" i="17" s="1"/>
  <c r="F119" i="17" a="1"/>
  <c r="G119" i="17" s="1"/>
  <c r="F119" i="17"/>
  <c r="F120" i="17" a="1"/>
  <c r="H120" i="17" s="1"/>
  <c r="F121" i="17" a="1"/>
  <c r="G121" i="17" s="1"/>
  <c r="F121" i="17"/>
  <c r="H121" i="17"/>
  <c r="F122" i="17" a="1"/>
  <c r="H122" i="17"/>
  <c r="F123" i="17" a="1"/>
  <c r="G123" i="17" s="1"/>
  <c r="F123" i="17"/>
  <c r="F124" i="17" a="1"/>
  <c r="H124" i="17"/>
  <c r="F125" i="17" a="1"/>
  <c r="G125" i="17" s="1"/>
  <c r="F125" i="17"/>
  <c r="F126" i="17" a="1"/>
  <c r="H126" i="17"/>
  <c r="F127" i="17" a="1"/>
  <c r="G127" i="17" s="1"/>
  <c r="F127" i="17"/>
  <c r="F128" i="17" a="1"/>
  <c r="H128" i="17"/>
  <c r="F129" i="17" a="1"/>
  <c r="G129" i="17" s="1"/>
  <c r="F129" i="17"/>
  <c r="F130" i="17" a="1"/>
  <c r="H130" i="17"/>
  <c r="F131" i="17" a="1"/>
  <c r="G131" i="17" s="1"/>
  <c r="F131" i="17"/>
  <c r="H131" i="17"/>
  <c r="F132" i="17" a="1"/>
  <c r="G132" i="17" s="1"/>
  <c r="F132" i="17"/>
  <c r="H132" i="17"/>
  <c r="F133" i="17" a="1"/>
  <c r="G133" i="17" s="1"/>
  <c r="F133" i="17"/>
  <c r="F134" i="17" a="1"/>
  <c r="G134" i="17" s="1"/>
  <c r="H134" i="17"/>
  <c r="F135" i="17" a="1"/>
  <c r="G135" i="17" s="1"/>
  <c r="F135" i="17"/>
  <c r="H135" i="17"/>
  <c r="F136" i="17" a="1"/>
  <c r="F137" i="17" a="1"/>
  <c r="G137" i="17" s="1"/>
  <c r="F137" i="17"/>
  <c r="F138" i="17" a="1"/>
  <c r="G138" i="17" s="1"/>
  <c r="H138" i="17"/>
  <c r="F139" i="17" a="1"/>
  <c r="G139" i="17" s="1"/>
  <c r="F139" i="17"/>
  <c r="H139" i="17"/>
  <c r="F140" i="17" a="1"/>
  <c r="F141" i="17" a="1"/>
  <c r="G141" i="17" s="1"/>
  <c r="F141" i="17"/>
  <c r="F142" i="17" a="1"/>
  <c r="G142" i="17" s="1"/>
  <c r="H142" i="17"/>
  <c r="F143" i="17" a="1"/>
  <c r="G143" i="17" s="1"/>
  <c r="F143" i="17"/>
  <c r="H143" i="17"/>
  <c r="F144" i="17" a="1"/>
  <c r="F145" i="17" a="1"/>
  <c r="G145" i="17" s="1"/>
  <c r="F145" i="17"/>
  <c r="F146" i="17" a="1"/>
  <c r="G146" i="17" s="1"/>
  <c r="H146" i="17"/>
  <c r="F147" i="17" a="1"/>
  <c r="G147" i="17" s="1"/>
  <c r="F147" i="17"/>
  <c r="H147" i="17"/>
  <c r="F148" i="17" a="1"/>
  <c r="F149" i="17" a="1"/>
  <c r="G149" i="17" s="1"/>
  <c r="F149" i="17"/>
  <c r="F150" i="17" a="1"/>
  <c r="G150" i="17" s="1"/>
  <c r="H150" i="17"/>
  <c r="F151" i="17" a="1"/>
  <c r="G151" i="17" s="1"/>
  <c r="F151" i="17"/>
  <c r="H151" i="17"/>
  <c r="F152" i="17" a="1"/>
  <c r="F153" i="17" a="1"/>
  <c r="G153" i="17" s="1"/>
  <c r="F153" i="17"/>
  <c r="F154" i="17" a="1"/>
  <c r="G154" i="17" s="1"/>
  <c r="H154" i="17"/>
  <c r="F155" i="17" a="1"/>
  <c r="G155" i="17" s="1"/>
  <c r="F155" i="17"/>
  <c r="H155" i="17"/>
  <c r="F156" i="17" a="1"/>
  <c r="F157" i="17" a="1"/>
  <c r="G157" i="17" s="1"/>
  <c r="F157" i="17"/>
  <c r="F158" i="17" a="1"/>
  <c r="G158" i="17" s="1"/>
  <c r="H158" i="17"/>
  <c r="F159" i="17" a="1"/>
  <c r="G159" i="17" s="1"/>
  <c r="F159" i="17"/>
  <c r="H159" i="17"/>
  <c r="F160" i="17" a="1"/>
  <c r="F161" i="17" a="1"/>
  <c r="G161" i="17" s="1"/>
  <c r="F161" i="17"/>
  <c r="F162" i="17" a="1"/>
  <c r="G162" i="17" s="1"/>
  <c r="H162" i="17"/>
  <c r="F163" i="17" a="1"/>
  <c r="G163" i="17" s="1"/>
  <c r="F163" i="17"/>
  <c r="H163" i="17"/>
  <c r="F164" i="17" a="1"/>
  <c r="F165" i="17" a="1"/>
  <c r="G165" i="17" s="1"/>
  <c r="F165" i="17"/>
  <c r="F166" i="17" a="1"/>
  <c r="G166" i="17" s="1"/>
  <c r="H166" i="17"/>
  <c r="F167" i="17" a="1"/>
  <c r="G167" i="17" s="1"/>
  <c r="F167" i="17"/>
  <c r="H167" i="17"/>
  <c r="F168" i="17" a="1"/>
  <c r="F169" i="17" a="1"/>
  <c r="G169" i="17" s="1"/>
  <c r="F169" i="17"/>
  <c r="F170" i="17" a="1"/>
  <c r="G170" i="17" s="1"/>
  <c r="H170" i="17"/>
  <c r="F171" i="17" a="1"/>
  <c r="G171" i="17" s="1"/>
  <c r="F171" i="17"/>
  <c r="H171" i="17"/>
  <c r="F172" i="17" a="1"/>
  <c r="F173" i="17" a="1"/>
  <c r="G173" i="17" s="1"/>
  <c r="F173" i="17"/>
  <c r="F174" i="17" a="1"/>
  <c r="G174" i="17" s="1"/>
  <c r="H174" i="17"/>
  <c r="F175" i="17" a="1"/>
  <c r="G175" i="17" s="1"/>
  <c r="F175" i="17"/>
  <c r="H175" i="17"/>
  <c r="F176" i="17" a="1"/>
  <c r="F177" i="17" a="1"/>
  <c r="G177" i="17" s="1"/>
  <c r="F177" i="17"/>
  <c r="F178" i="17" a="1"/>
  <c r="F179" i="17" a="1"/>
  <c r="G179" i="17" s="1"/>
  <c r="F179" i="17"/>
  <c r="H179" i="17"/>
  <c r="F180" i="17" a="1"/>
  <c r="H180" i="17" s="1"/>
  <c r="F181" i="17" a="1"/>
  <c r="G181" i="17" s="1"/>
  <c r="F181" i="17"/>
  <c r="H181" i="17"/>
  <c r="F182" i="17" a="1"/>
  <c r="G182" i="17" s="1"/>
  <c r="F182" i="17"/>
  <c r="H182" i="17"/>
  <c r="F183" i="17" a="1"/>
  <c r="G183" i="17" s="1"/>
  <c r="F184" i="17" a="1"/>
  <c r="F185" i="17" a="1"/>
  <c r="G185" i="17" s="1"/>
  <c r="F185" i="17"/>
  <c r="H185" i="17"/>
  <c r="F186" i="17" a="1"/>
  <c r="G186" i="17" s="1"/>
  <c r="H186" i="17"/>
  <c r="F187" i="17" a="1"/>
  <c r="G187" i="17" s="1"/>
  <c r="F188" i="17" a="1"/>
  <c r="F189" i="17" a="1"/>
  <c r="G189" i="17" s="1"/>
  <c r="F189" i="17"/>
  <c r="H189" i="17"/>
  <c r="F190" i="17" a="1"/>
  <c r="G190" i="17" s="1"/>
  <c r="H190" i="17"/>
  <c r="F191" i="17" a="1"/>
  <c r="G191" i="17" s="1"/>
  <c r="F192" i="17" a="1"/>
  <c r="F193" i="17" a="1"/>
  <c r="G193" i="17" s="1"/>
  <c r="F193" i="17"/>
  <c r="H193" i="17"/>
  <c r="F194" i="17" a="1"/>
  <c r="G194" i="17" s="1"/>
  <c r="H194" i="17"/>
  <c r="F195" i="17" a="1"/>
  <c r="G195" i="17" s="1"/>
  <c r="F196" i="17" a="1"/>
  <c r="F197" i="17" a="1"/>
  <c r="G197" i="17" s="1"/>
  <c r="F197" i="17"/>
  <c r="H197" i="17"/>
  <c r="F198" i="17" a="1"/>
  <c r="G198" i="17" s="1"/>
  <c r="H198" i="17"/>
  <c r="F199" i="17" a="1"/>
  <c r="G199" i="17" s="1"/>
  <c r="F200" i="17" a="1"/>
  <c r="F201" i="17" a="1"/>
  <c r="G201" i="17" s="1"/>
  <c r="F201" i="17"/>
  <c r="H201" i="17"/>
  <c r="F202" i="17" a="1"/>
  <c r="G202" i="17" s="1"/>
  <c r="H202" i="17"/>
  <c r="F203" i="17" a="1"/>
  <c r="G203" i="17" s="1"/>
  <c r="F204" i="17" a="1"/>
  <c r="F205" i="17" a="1"/>
  <c r="G205" i="17" s="1"/>
  <c r="F205" i="17"/>
  <c r="H205" i="17"/>
  <c r="F206" i="17" a="1"/>
  <c r="G206" i="17" s="1"/>
  <c r="H206" i="17"/>
  <c r="F207" i="17" a="1"/>
  <c r="G207" i="17" s="1"/>
  <c r="F208" i="17" a="1"/>
  <c r="F209" i="17" a="1"/>
  <c r="G209" i="17" s="1"/>
  <c r="F209" i="17"/>
  <c r="H209" i="17"/>
  <c r="F210" i="17" a="1"/>
  <c r="G210" i="17" s="1"/>
  <c r="H210" i="17"/>
  <c r="F211" i="17" a="1"/>
  <c r="G211" i="17" s="1"/>
  <c r="F212" i="17" a="1"/>
  <c r="F213" i="17" a="1"/>
  <c r="G213" i="17" s="1"/>
  <c r="F213" i="17"/>
  <c r="H213" i="17"/>
  <c r="F214" i="17" a="1"/>
  <c r="G214" i="17" s="1"/>
  <c r="H214" i="17"/>
  <c r="F215" i="17" a="1"/>
  <c r="G215" i="17" s="1"/>
  <c r="F216" i="17" a="1"/>
  <c r="F217" i="17" a="1"/>
  <c r="G217" i="17" s="1"/>
  <c r="F217" i="17"/>
  <c r="H217" i="17"/>
  <c r="F218" i="17" a="1"/>
  <c r="G218" i="17" s="1"/>
  <c r="H218" i="17"/>
  <c r="F219" i="17" a="1"/>
  <c r="G219" i="17" s="1"/>
  <c r="F220" i="17" a="1"/>
  <c r="F221" i="17" a="1"/>
  <c r="G221" i="17" s="1"/>
  <c r="F221" i="17"/>
  <c r="H221" i="17"/>
  <c r="F222" i="17" a="1"/>
  <c r="G222" i="17" s="1"/>
  <c r="H222" i="17"/>
  <c r="F223" i="17" a="1"/>
  <c r="G223" i="17" s="1"/>
  <c r="F224" i="17" a="1"/>
  <c r="F225" i="17" a="1"/>
  <c r="G225" i="17" s="1"/>
  <c r="F225" i="17"/>
  <c r="H225" i="17"/>
  <c r="F226" i="17" a="1"/>
  <c r="G226" i="17" s="1"/>
  <c r="H226" i="17"/>
  <c r="F227" i="17" a="1"/>
  <c r="G227" i="17" s="1"/>
  <c r="F228" i="17" a="1"/>
  <c r="F229" i="17" a="1"/>
  <c r="G229" i="17" s="1"/>
  <c r="F229" i="17"/>
  <c r="H229" i="17"/>
  <c r="F230" i="17" a="1"/>
  <c r="G230" i="17" s="1"/>
  <c r="H230" i="17"/>
  <c r="F231" i="17" a="1"/>
  <c r="G231" i="17" s="1"/>
  <c r="F231" i="17"/>
  <c r="F232" i="17" a="1"/>
  <c r="F233" i="17" a="1"/>
  <c r="G233" i="17" s="1"/>
  <c r="F233" i="17"/>
  <c r="H233" i="17"/>
  <c r="F234" i="17" a="1"/>
  <c r="G234" i="17" s="1"/>
  <c r="H234" i="17"/>
  <c r="F235" i="17" a="1"/>
  <c r="G235" i="17" s="1"/>
  <c r="F235" i="17"/>
  <c r="F236" i="17" a="1"/>
  <c r="F237" i="17" a="1"/>
  <c r="G237" i="17" s="1"/>
  <c r="F237" i="17"/>
  <c r="H237" i="17"/>
  <c r="F238" i="17" a="1"/>
  <c r="G238" i="17" s="1"/>
  <c r="H238" i="17"/>
  <c r="F239" i="17" a="1"/>
  <c r="G239" i="17" s="1"/>
  <c r="F239" i="17"/>
  <c r="F240" i="17" a="1"/>
  <c r="F241" i="17" a="1"/>
  <c r="G241" i="17" s="1"/>
  <c r="F241" i="17"/>
  <c r="H241" i="17"/>
  <c r="F242" i="17" a="1"/>
  <c r="G242" i="17" s="1"/>
  <c r="H242" i="17"/>
  <c r="F243" i="17" a="1"/>
  <c r="G243" i="17" s="1"/>
  <c r="F244" i="17" a="1"/>
  <c r="F245" i="17" a="1"/>
  <c r="G245" i="17" s="1"/>
  <c r="F245" i="17"/>
  <c r="H245" i="17"/>
  <c r="F246" i="17" a="1"/>
  <c r="G246" i="17" s="1"/>
  <c r="H246" i="17"/>
  <c r="F247" i="17" a="1"/>
  <c r="G247" i="17" s="1"/>
  <c r="F248" i="17" a="1"/>
  <c r="F249" i="17" a="1"/>
  <c r="G249" i="17" s="1"/>
  <c r="F249" i="17"/>
  <c r="H249" i="17"/>
  <c r="F250" i="17" a="1"/>
  <c r="G250" i="17" s="1"/>
  <c r="H250" i="17"/>
  <c r="F251" i="17" a="1"/>
  <c r="G251" i="17" s="1"/>
  <c r="F252" i="17" a="1"/>
  <c r="F253" i="17" a="1"/>
  <c r="G253" i="17" s="1"/>
  <c r="F253" i="17"/>
  <c r="H253" i="17"/>
  <c r="F254" i="17" a="1"/>
  <c r="G254" i="17" s="1"/>
  <c r="H254" i="17"/>
  <c r="F255" i="17" a="1"/>
  <c r="G255" i="17" s="1"/>
  <c r="F256" i="17" a="1"/>
  <c r="F257" i="17" a="1"/>
  <c r="G257" i="17" s="1"/>
  <c r="F257" i="17"/>
  <c r="H257" i="17"/>
  <c r="F258" i="17" a="1"/>
  <c r="G258" i="17" s="1"/>
  <c r="H258" i="17"/>
  <c r="F259" i="17" a="1"/>
  <c r="G259" i="17" s="1"/>
  <c r="F260" i="17" a="1"/>
  <c r="F261" i="17" a="1"/>
  <c r="G261" i="17" s="1"/>
  <c r="F261" i="17"/>
  <c r="H261" i="17"/>
  <c r="F262" i="17" a="1"/>
  <c r="G262" i="17" s="1"/>
  <c r="H262" i="17"/>
  <c r="F263" i="17" a="1"/>
  <c r="G263" i="17" s="1"/>
  <c r="F264" i="17" a="1"/>
  <c r="F265" i="17" a="1"/>
  <c r="G265" i="17" s="1"/>
  <c r="F265" i="17"/>
  <c r="H265" i="17"/>
  <c r="F266" i="17" a="1"/>
  <c r="G266" i="17" s="1"/>
  <c r="H266" i="17"/>
  <c r="F267" i="17" a="1"/>
  <c r="G267" i="17" s="1"/>
  <c r="F268" i="17" a="1"/>
  <c r="F269" i="17" a="1"/>
  <c r="G269" i="17" s="1"/>
  <c r="F269" i="17"/>
  <c r="H269" i="17"/>
  <c r="F270" i="17" a="1"/>
  <c r="G270" i="17" s="1"/>
  <c r="H270" i="17"/>
  <c r="F271" i="17" a="1"/>
  <c r="G271" i="17" s="1"/>
  <c r="F272" i="17" a="1"/>
  <c r="F273" i="17" a="1"/>
  <c r="G273" i="17" s="1"/>
  <c r="F273" i="17"/>
  <c r="H273" i="17"/>
  <c r="F274" i="17" a="1"/>
  <c r="G274" i="17" s="1"/>
  <c r="H274" i="17"/>
  <c r="F275" i="17" a="1"/>
  <c r="G275" i="17" s="1"/>
  <c r="F276" i="17" a="1"/>
  <c r="F277" i="17" a="1"/>
  <c r="G277" i="17" s="1"/>
  <c r="F277" i="17"/>
  <c r="H277" i="17"/>
  <c r="F278" i="17" a="1"/>
  <c r="G278" i="17" s="1"/>
  <c r="H278" i="17"/>
  <c r="F279" i="17" a="1"/>
  <c r="G279" i="17" s="1"/>
  <c r="F280" i="17" a="1"/>
  <c r="F281" i="17" a="1"/>
  <c r="G281" i="17" s="1"/>
  <c r="F281" i="17"/>
  <c r="H281" i="17"/>
  <c r="F282" i="17" a="1"/>
  <c r="G282" i="17" s="1"/>
  <c r="H282" i="17"/>
  <c r="F283" i="17" a="1"/>
  <c r="G283" i="17" s="1"/>
  <c r="F284" i="17" a="1"/>
  <c r="F285" i="17" a="1"/>
  <c r="G285" i="17" s="1"/>
  <c r="F285" i="17"/>
  <c r="H285" i="17"/>
  <c r="F286" i="17" a="1"/>
  <c r="G286" i="17" s="1"/>
  <c r="H286" i="17"/>
  <c r="F287" i="17" a="1"/>
  <c r="G287" i="17" s="1"/>
  <c r="F288" i="17" a="1"/>
  <c r="F289" i="17" a="1"/>
  <c r="G289" i="17" s="1"/>
  <c r="F289" i="17"/>
  <c r="H289" i="17"/>
  <c r="F290" i="17" a="1"/>
  <c r="G290" i="17" s="1"/>
  <c r="H290" i="17"/>
  <c r="F291" i="17" a="1"/>
  <c r="G291" i="17" s="1"/>
  <c r="F292" i="17" a="1"/>
  <c r="F293" i="17" a="1"/>
  <c r="G293" i="17" s="1"/>
  <c r="F293" i="17"/>
  <c r="H293" i="17"/>
  <c r="F294" i="17" a="1"/>
  <c r="G294" i="17" s="1"/>
  <c r="H294" i="17"/>
  <c r="F295" i="17" a="1"/>
  <c r="G295" i="17" s="1"/>
  <c r="F296" i="17" a="1"/>
  <c r="F297" i="17" a="1"/>
  <c r="G297" i="17" s="1"/>
  <c r="F297" i="17"/>
  <c r="H297" i="17"/>
  <c r="F298" i="17" a="1"/>
  <c r="G298" i="17" s="1"/>
  <c r="H298" i="17"/>
  <c r="F299" i="17" a="1"/>
  <c r="G299" i="17" s="1"/>
  <c r="F300" i="17" a="1"/>
  <c r="F301" i="17" a="1"/>
  <c r="G301" i="17" s="1"/>
  <c r="F301" i="17"/>
  <c r="H301" i="17"/>
  <c r="F302" i="17" a="1"/>
  <c r="G302" i="17" s="1"/>
  <c r="H302" i="17"/>
  <c r="F303" i="17" a="1"/>
  <c r="G303" i="17" s="1"/>
  <c r="F304" i="17" a="1"/>
  <c r="F305" i="17" a="1"/>
  <c r="G305" i="17" s="1"/>
  <c r="F305" i="17"/>
  <c r="H305" i="17"/>
  <c r="F306" i="17" a="1"/>
  <c r="G306" i="17" s="1"/>
  <c r="H306" i="17"/>
  <c r="F307" i="17" a="1"/>
  <c r="G307" i="17" s="1"/>
  <c r="F308" i="17" a="1"/>
  <c r="F309" i="17" a="1"/>
  <c r="G309" i="17" s="1"/>
  <c r="F309" i="17"/>
  <c r="H309" i="17"/>
  <c r="F310" i="17" a="1"/>
  <c r="G310" i="17" s="1"/>
  <c r="H310" i="17"/>
  <c r="F311" i="17" a="1"/>
  <c r="G311" i="17" s="1"/>
  <c r="F312" i="17" a="1"/>
  <c r="F313" i="17" a="1"/>
  <c r="G313" i="17" s="1"/>
  <c r="F313" i="17"/>
  <c r="H313" i="17"/>
  <c r="F314" i="17" a="1"/>
  <c r="G314" i="17" s="1"/>
  <c r="H314" i="17"/>
  <c r="F315" i="17" a="1"/>
  <c r="G315" i="17" s="1"/>
  <c r="F316" i="17" a="1"/>
  <c r="F317" i="17" a="1"/>
  <c r="G317" i="17" s="1"/>
  <c r="F317" i="17"/>
  <c r="H317" i="17"/>
  <c r="F318" i="17" a="1"/>
  <c r="G318" i="17" s="1"/>
  <c r="H318" i="17"/>
  <c r="F319" i="17" a="1"/>
  <c r="G319" i="17" s="1"/>
  <c r="F320" i="17" a="1"/>
  <c r="F321" i="17" a="1"/>
  <c r="G321" i="17" s="1"/>
  <c r="F321" i="17"/>
  <c r="H321" i="17"/>
  <c r="F322" i="17" a="1"/>
  <c r="G322" i="17" s="1"/>
  <c r="H322" i="17"/>
  <c r="F323" i="17" a="1"/>
  <c r="F323" i="17" s="1"/>
  <c r="H323" i="17"/>
  <c r="F324" i="17" a="1"/>
  <c r="F325" i="17" a="1"/>
  <c r="H325" i="17" s="1"/>
  <c r="F326" i="17" a="1"/>
  <c r="F327" i="17" a="1"/>
  <c r="H327" i="17" s="1"/>
  <c r="F328" i="17" a="1"/>
  <c r="F329" i="17" a="1"/>
  <c r="H329" i="17" s="1"/>
  <c r="F330" i="17" a="1"/>
  <c r="F331" i="17" a="1"/>
  <c r="H331" i="17" s="1"/>
  <c r="F332" i="17" a="1"/>
  <c r="F333" i="17" a="1"/>
  <c r="H333" i="17" s="1"/>
  <c r="F334" i="17" a="1"/>
  <c r="F335" i="17" a="1"/>
  <c r="H335" i="17" s="1"/>
  <c r="F336" i="17" a="1"/>
  <c r="F337" i="17" a="1"/>
  <c r="H337" i="17" s="1"/>
  <c r="F338" i="17" a="1"/>
  <c r="F339" i="17" a="1"/>
  <c r="H339" i="17" s="1"/>
  <c r="F340" i="17" a="1"/>
  <c r="F341" i="17" a="1"/>
  <c r="H341" i="17" s="1"/>
  <c r="F342" i="17" a="1"/>
  <c r="F343" i="17" a="1"/>
  <c r="H343" i="17" s="1"/>
  <c r="F344" i="17" a="1"/>
  <c r="F345" i="17" a="1"/>
  <c r="H345" i="17" s="1"/>
  <c r="F346" i="17" a="1"/>
  <c r="F347" i="17" a="1"/>
  <c r="H347" i="17" s="1"/>
  <c r="F348" i="17" a="1"/>
  <c r="F349" i="17" a="1"/>
  <c r="G349" i="17" s="1"/>
  <c r="F349" i="17"/>
  <c r="F350" i="17" a="1"/>
  <c r="G350" i="17" s="1"/>
  <c r="H350" i="17"/>
  <c r="F351" i="17" a="1"/>
  <c r="G351" i="17" s="1"/>
  <c r="F351" i="17"/>
  <c r="H351" i="17"/>
  <c r="F352" i="17" a="1"/>
  <c r="F353" i="17" a="1"/>
  <c r="G353" i="17" s="1"/>
  <c r="F353" i="17"/>
  <c r="F354" i="17" a="1"/>
  <c r="G354" i="17" s="1"/>
  <c r="H354" i="17"/>
  <c r="F355" i="17" a="1"/>
  <c r="G355" i="17" s="1"/>
  <c r="F355" i="17"/>
  <c r="H355" i="17"/>
  <c r="F356" i="17" a="1"/>
  <c r="F357" i="17" a="1"/>
  <c r="G357" i="17" s="1"/>
  <c r="F357" i="17"/>
  <c r="F358" i="17" a="1"/>
  <c r="G358" i="17" s="1"/>
  <c r="H358" i="17"/>
  <c r="F359" i="17" a="1"/>
  <c r="G359" i="17" s="1"/>
  <c r="F359" i="17"/>
  <c r="H359" i="17"/>
  <c r="F360" i="17" a="1"/>
  <c r="F361" i="17" a="1"/>
  <c r="G361" i="17" s="1"/>
  <c r="F361" i="17"/>
  <c r="F362" i="17" a="1"/>
  <c r="G362" i="17" s="1"/>
  <c r="H362" i="17"/>
  <c r="F363" i="17" a="1"/>
  <c r="G363" i="17" s="1"/>
  <c r="F363" i="17"/>
  <c r="H363" i="17"/>
  <c r="F364" i="17" a="1"/>
  <c r="F365" i="17" a="1"/>
  <c r="G365" i="17" s="1"/>
  <c r="F365" i="17"/>
  <c r="F366" i="17" a="1"/>
  <c r="G366" i="17" s="1"/>
  <c r="H366" i="17"/>
  <c r="F367" i="17" a="1"/>
  <c r="G367" i="17" s="1"/>
  <c r="F367" i="17"/>
  <c r="H367" i="17"/>
  <c r="F368" i="17" a="1"/>
  <c r="F369" i="17" a="1"/>
  <c r="G369" i="17" s="1"/>
  <c r="F369" i="17"/>
  <c r="F370" i="17" a="1"/>
  <c r="G370" i="17" s="1"/>
  <c r="H370" i="17"/>
  <c r="F371" i="17" a="1"/>
  <c r="G371" i="17" s="1"/>
  <c r="F371" i="17"/>
  <c r="H371" i="17"/>
  <c r="F372" i="17" a="1"/>
  <c r="F373" i="17" a="1"/>
  <c r="G373" i="17" s="1"/>
  <c r="F373" i="17"/>
  <c r="F374" i="17" a="1"/>
  <c r="G374" i="17" s="1"/>
  <c r="H374" i="17"/>
  <c r="F375" i="17" a="1"/>
  <c r="G375" i="17" s="1"/>
  <c r="F375" i="17"/>
  <c r="H375" i="17"/>
  <c r="F376" i="17" a="1"/>
  <c r="F377" i="17" a="1"/>
  <c r="G377" i="17" s="1"/>
  <c r="F377" i="17"/>
  <c r="F378" i="17" a="1"/>
  <c r="G378" i="17" s="1"/>
  <c r="H378" i="17"/>
  <c r="F379" i="17" a="1"/>
  <c r="G379" i="17" s="1"/>
  <c r="F379" i="17"/>
  <c r="H379" i="17"/>
  <c r="F380" i="17" a="1"/>
  <c r="F381" i="17" a="1"/>
  <c r="G381" i="17" s="1"/>
  <c r="F381" i="17"/>
  <c r="F382" i="17" a="1"/>
  <c r="G382" i="17" s="1"/>
  <c r="H382" i="17"/>
  <c r="F383" i="17" a="1"/>
  <c r="G383" i="17" s="1"/>
  <c r="F383" i="17"/>
  <c r="H383" i="17"/>
  <c r="F384" i="17" a="1"/>
  <c r="F385" i="17" a="1"/>
  <c r="G385" i="17" s="1"/>
  <c r="F385" i="17"/>
  <c r="F386" i="17" a="1"/>
  <c r="G386" i="17" s="1"/>
  <c r="H386" i="17"/>
  <c r="F387" i="17" a="1"/>
  <c r="G387" i="17" s="1"/>
  <c r="F387" i="17"/>
  <c r="H387" i="17"/>
  <c r="F388" i="17" a="1"/>
  <c r="F389" i="17" a="1"/>
  <c r="G389" i="17" s="1"/>
  <c r="F389" i="17"/>
  <c r="F390" i="17" a="1"/>
  <c r="G390" i="17" s="1"/>
  <c r="H390" i="17"/>
  <c r="F391" i="17" a="1"/>
  <c r="G391" i="17" s="1"/>
  <c r="F391" i="17"/>
  <c r="H391" i="17"/>
  <c r="F392" i="17" a="1"/>
  <c r="F393" i="17" a="1"/>
  <c r="G393" i="17" s="1"/>
  <c r="F393" i="17"/>
  <c r="F394" i="17" a="1"/>
  <c r="G394" i="17" s="1"/>
  <c r="H394" i="17"/>
  <c r="F395" i="17" a="1"/>
  <c r="G395" i="17" s="1"/>
  <c r="F395" i="17"/>
  <c r="H395" i="17"/>
  <c r="F396" i="17" a="1"/>
  <c r="F397" i="17" a="1"/>
  <c r="G397" i="17" s="1"/>
  <c r="F397" i="17"/>
  <c r="F398" i="17" a="1"/>
  <c r="G398" i="17" s="1"/>
  <c r="H398" i="17"/>
  <c r="F399" i="17" a="1"/>
  <c r="G399" i="17" s="1"/>
  <c r="F399" i="17"/>
  <c r="H399" i="17"/>
  <c r="F400" i="17" a="1"/>
  <c r="F401" i="17" a="1"/>
  <c r="G401" i="17" s="1"/>
  <c r="F401" i="17"/>
  <c r="F402" i="17" a="1"/>
  <c r="F403" i="17" a="1"/>
  <c r="G403" i="17" s="1"/>
  <c r="F403" i="17"/>
  <c r="H403" i="17"/>
  <c r="F404" i="17" a="1"/>
  <c r="H404" i="17"/>
  <c r="F405" i="17" a="1"/>
  <c r="G405" i="17" s="1"/>
  <c r="F405" i="17"/>
  <c r="F406" i="17" a="1"/>
  <c r="H406" i="17"/>
  <c r="F407" i="17" a="1"/>
  <c r="G407" i="17" s="1"/>
  <c r="F407" i="17"/>
  <c r="H407" i="17"/>
  <c r="F408" i="17" a="1"/>
  <c r="H408" i="17" s="1"/>
  <c r="F409" i="17" a="1"/>
  <c r="G409" i="17" s="1"/>
  <c r="F409" i="17"/>
  <c r="F410" i="17" a="1"/>
  <c r="H410" i="17" s="1"/>
  <c r="F411" i="17" a="1"/>
  <c r="G411" i="17" s="1"/>
  <c r="F411" i="17"/>
  <c r="H411" i="17"/>
  <c r="F412" i="17" a="1"/>
  <c r="H412" i="17"/>
  <c r="F413" i="17" a="1"/>
  <c r="G413" i="17" s="1"/>
  <c r="F413" i="17"/>
  <c r="F414" i="17" a="1"/>
  <c r="H414" i="17"/>
  <c r="F415" i="17" a="1"/>
  <c r="G415" i="17" s="1"/>
  <c r="F415" i="17"/>
  <c r="H415" i="17"/>
  <c r="F416" i="17" a="1"/>
  <c r="F417" i="17" a="1"/>
  <c r="G417" i="17" s="1"/>
  <c r="F417" i="17"/>
  <c r="F418" i="17" a="1"/>
  <c r="F419" i="17" a="1"/>
  <c r="G419" i="17" s="1"/>
  <c r="F419" i="17"/>
  <c r="H419" i="17"/>
  <c r="F420" i="17" a="1"/>
  <c r="H420" i="17"/>
  <c r="F421" i="17" a="1"/>
  <c r="G421" i="17" s="1"/>
  <c r="F421" i="17"/>
  <c r="F422" i="17" a="1"/>
  <c r="H422" i="17"/>
  <c r="F423" i="17" a="1"/>
  <c r="F423" i="17"/>
  <c r="G423" i="17"/>
  <c r="H423" i="17"/>
  <c r="F424" i="17" a="1"/>
  <c r="G424" i="17" s="1"/>
  <c r="F424" i="17"/>
  <c r="H424" i="17"/>
  <c r="F425" i="17" a="1"/>
  <c r="G425" i="17" s="1"/>
  <c r="F425" i="17"/>
  <c r="H425" i="17"/>
  <c r="F426" i="17" a="1"/>
  <c r="G426" i="17" s="1"/>
  <c r="F426" i="17"/>
  <c r="H426" i="17"/>
  <c r="F427" i="17" a="1"/>
  <c r="G427" i="17" s="1"/>
  <c r="F427" i="17"/>
  <c r="H427" i="17"/>
  <c r="F428" i="17" a="1"/>
  <c r="G428" i="17" s="1"/>
  <c r="F428" i="17"/>
  <c r="H428" i="17"/>
  <c r="F429" i="17" a="1"/>
  <c r="G429" i="17" s="1"/>
  <c r="H429" i="17"/>
  <c r="F430" i="17" a="1"/>
  <c r="G430" i="17" s="1"/>
  <c r="F430" i="17"/>
  <c r="F431" i="17" a="1"/>
  <c r="F432" i="17" a="1"/>
  <c r="G432" i="17" s="1"/>
  <c r="F432" i="17"/>
  <c r="H432" i="17"/>
  <c r="F433" i="17" a="1"/>
  <c r="G433" i="17" s="1"/>
  <c r="H433" i="17"/>
  <c r="F434" i="17" a="1"/>
  <c r="G434" i="17" s="1"/>
  <c r="F434" i="17"/>
  <c r="F435" i="17" a="1"/>
  <c r="F436" i="17" a="1"/>
  <c r="G436" i="17" s="1"/>
  <c r="F436" i="17"/>
  <c r="H436" i="17"/>
  <c r="F437" i="17" a="1"/>
  <c r="G437" i="17" s="1"/>
  <c r="H437" i="17"/>
  <c r="F438" i="17" a="1"/>
  <c r="G438" i="17" s="1"/>
  <c r="F438" i="17"/>
  <c r="F439" i="17" a="1"/>
  <c r="F440" i="17" a="1"/>
  <c r="G440" i="17" s="1"/>
  <c r="F440" i="17"/>
  <c r="H440" i="17"/>
  <c r="F441" i="17" a="1"/>
  <c r="G441" i="17" s="1"/>
  <c r="H441" i="17"/>
  <c r="F442" i="17" a="1"/>
  <c r="G442" i="17" s="1"/>
  <c r="F442" i="17"/>
  <c r="F443" i="17" a="1"/>
  <c r="F444" i="17" a="1"/>
  <c r="G444" i="17" s="1"/>
  <c r="F444" i="17"/>
  <c r="H444" i="17"/>
  <c r="F445" i="17" a="1"/>
  <c r="G445" i="17" s="1"/>
  <c r="H445" i="17"/>
  <c r="F446" i="17" a="1"/>
  <c r="G446" i="17" s="1"/>
  <c r="F446" i="17"/>
  <c r="F447" i="17" a="1"/>
  <c r="F448" i="17" a="1"/>
  <c r="G448" i="17" s="1"/>
  <c r="F448" i="17"/>
  <c r="H448" i="17"/>
  <c r="F449" i="17" a="1"/>
  <c r="G449" i="17" s="1"/>
  <c r="H449" i="17"/>
  <c r="F450" i="17" a="1"/>
  <c r="G450" i="17" s="1"/>
  <c r="F450" i="17"/>
  <c r="F451" i="17" a="1"/>
  <c r="F452" i="17" a="1"/>
  <c r="G452" i="17" s="1"/>
  <c r="F452" i="17"/>
  <c r="H452" i="17"/>
  <c r="F453" i="17" a="1"/>
  <c r="G453" i="17" s="1"/>
  <c r="H453" i="17"/>
  <c r="F454" i="17" a="1"/>
  <c r="G454" i="17" s="1"/>
  <c r="F454" i="17"/>
  <c r="F455" i="17" a="1"/>
  <c r="F456" i="17" a="1"/>
  <c r="G456" i="17" s="1"/>
  <c r="F456" i="17"/>
  <c r="H456" i="17"/>
  <c r="F457" i="17" a="1"/>
  <c r="G457" i="17" s="1"/>
  <c r="H457" i="17"/>
  <c r="F458" i="17" a="1"/>
  <c r="G458" i="17" s="1"/>
  <c r="F458" i="17"/>
  <c r="F459" i="17" a="1"/>
  <c r="F460" i="17" a="1"/>
  <c r="G460" i="17" s="1"/>
  <c r="F460" i="17"/>
  <c r="H460" i="17"/>
  <c r="F461" i="17" a="1"/>
  <c r="G461" i="17" s="1"/>
  <c r="H461" i="17"/>
  <c r="F462" i="17" a="1"/>
  <c r="G462" i="17" s="1"/>
  <c r="F462" i="17"/>
  <c r="F463" i="17" a="1"/>
  <c r="F464" i="17" a="1"/>
  <c r="G464" i="17" s="1"/>
  <c r="F464" i="17"/>
  <c r="H464" i="17"/>
  <c r="F465" i="17" a="1"/>
  <c r="G465" i="17" s="1"/>
  <c r="H465" i="17"/>
  <c r="F466" i="17" a="1"/>
  <c r="G466" i="17" s="1"/>
  <c r="F466" i="17"/>
  <c r="F467" i="17" a="1"/>
  <c r="F468" i="17" a="1"/>
  <c r="G468" i="17" s="1"/>
  <c r="F468" i="17"/>
  <c r="H468" i="17"/>
  <c r="F469" i="17" a="1"/>
  <c r="G469" i="17" s="1"/>
  <c r="H469" i="17"/>
  <c r="F470" i="17" a="1"/>
  <c r="G470" i="17" s="1"/>
  <c r="F470" i="17"/>
  <c r="F471" i="17" a="1"/>
  <c r="F472" i="17" a="1"/>
  <c r="G472" i="17" s="1"/>
  <c r="F472" i="17"/>
  <c r="H472" i="17"/>
  <c r="F473" i="17" a="1"/>
  <c r="G473" i="17" s="1"/>
  <c r="H473" i="17"/>
  <c r="F474" i="17" a="1"/>
  <c r="G474" i="17" s="1"/>
  <c r="F474" i="17"/>
  <c r="F475" i="17" a="1"/>
  <c r="F476" i="17" a="1"/>
  <c r="G476" i="17" s="1"/>
  <c r="F476" i="17"/>
  <c r="H476" i="17"/>
  <c r="F477" i="17" a="1"/>
  <c r="G477" i="17" s="1"/>
  <c r="H477" i="17"/>
  <c r="F478" i="17" a="1"/>
  <c r="G478" i="17" s="1"/>
  <c r="F478" i="17"/>
  <c r="F479" i="17" a="1"/>
  <c r="F480" i="17" a="1"/>
  <c r="G480" i="17" s="1"/>
  <c r="F480" i="17"/>
  <c r="H480" i="17"/>
  <c r="F481" i="17" a="1"/>
  <c r="G481" i="17" s="1"/>
  <c r="H481" i="17"/>
  <c r="F482" i="17" a="1"/>
  <c r="G482" i="17" s="1"/>
  <c r="F482" i="17"/>
  <c r="F483" i="17" a="1"/>
  <c r="F484" i="17" a="1"/>
  <c r="G484" i="17" s="1"/>
  <c r="F484" i="17"/>
  <c r="H484" i="17"/>
  <c r="F485" i="17" a="1"/>
  <c r="G485" i="17" s="1"/>
  <c r="H485" i="17"/>
  <c r="F486" i="17" a="1"/>
  <c r="G486" i="17" s="1"/>
  <c r="F486" i="17"/>
  <c r="F487" i="17" a="1"/>
  <c r="F488" i="17" a="1"/>
  <c r="G488" i="17" s="1"/>
  <c r="F488" i="17"/>
  <c r="H488" i="17"/>
  <c r="F489" i="17" a="1"/>
  <c r="G489" i="17" s="1"/>
  <c r="H489" i="17"/>
  <c r="F490" i="17" a="1"/>
  <c r="G490" i="17" s="1"/>
  <c r="F490" i="17"/>
  <c r="F491" i="17" a="1"/>
  <c r="F492" i="17" a="1"/>
  <c r="G492" i="17" s="1"/>
  <c r="F492" i="17"/>
  <c r="H492" i="17"/>
  <c r="F493" i="17" a="1"/>
  <c r="G493" i="17" s="1"/>
  <c r="H493" i="17"/>
  <c r="F494" i="17" a="1"/>
  <c r="G494" i="17" s="1"/>
  <c r="F494" i="17"/>
  <c r="F495" i="17" a="1"/>
  <c r="F496" i="17" a="1"/>
  <c r="G496" i="17" s="1"/>
  <c r="F496" i="17"/>
  <c r="H496" i="17"/>
  <c r="F497" i="17" a="1"/>
  <c r="G497" i="17" s="1"/>
  <c r="H497" i="17"/>
  <c r="F498" i="17" a="1"/>
  <c r="G498" i="17" s="1"/>
  <c r="F498" i="17"/>
  <c r="F499" i="17" a="1"/>
  <c r="F500" i="17" a="1"/>
  <c r="G500" i="17" s="1"/>
  <c r="F500" i="17"/>
  <c r="H500" i="17"/>
  <c r="F501" i="17" a="1"/>
  <c r="G501" i="17" s="1"/>
  <c r="H501" i="17"/>
  <c r="F502" i="17" a="1"/>
  <c r="G502" i="17" s="1"/>
  <c r="F502" i="17"/>
  <c r="F503" i="17" a="1"/>
  <c r="F504" i="17" a="1"/>
  <c r="G504" i="17" s="1"/>
  <c r="F504" i="17"/>
  <c r="H504" i="17"/>
  <c r="F505" i="17" a="1"/>
  <c r="G505" i="17" s="1"/>
  <c r="H505" i="17"/>
  <c r="F506" i="17" a="1"/>
  <c r="G506" i="17" s="1"/>
  <c r="F506" i="17"/>
  <c r="F507" i="17" a="1"/>
  <c r="F508" i="17" a="1"/>
  <c r="G508" i="17" s="1"/>
  <c r="F508" i="17"/>
  <c r="H508" i="17"/>
  <c r="F509" i="17" a="1"/>
  <c r="G509" i="17" s="1"/>
  <c r="H509" i="17"/>
  <c r="F510" i="17" a="1"/>
  <c r="G510" i="17" s="1"/>
  <c r="F510" i="17"/>
  <c r="F511" i="17" a="1"/>
  <c r="F512" i="17" a="1"/>
  <c r="G512" i="17" s="1"/>
  <c r="F512" i="17"/>
  <c r="F513" i="17" a="1"/>
  <c r="G513" i="17" s="1"/>
  <c r="H513" i="17"/>
  <c r="F514" i="17" a="1"/>
  <c r="G514" i="17" s="1"/>
  <c r="F514" i="17"/>
  <c r="F515" i="17" a="1"/>
  <c r="F516" i="17" a="1"/>
  <c r="G516" i="17" s="1"/>
  <c r="F516" i="17"/>
  <c r="H516" i="17"/>
  <c r="F517" i="17" a="1"/>
  <c r="G517" i="17" s="1"/>
  <c r="H517" i="17"/>
  <c r="F518" i="17" a="1"/>
  <c r="G518" i="17" s="1"/>
  <c r="F518" i="17"/>
  <c r="F519" i="17" a="1"/>
  <c r="F520" i="17" a="1"/>
  <c r="G520" i="17" s="1"/>
  <c r="F520" i="17"/>
  <c r="H520" i="17"/>
  <c r="F521" i="17" a="1"/>
  <c r="G521" i="17" s="1"/>
  <c r="H521" i="17"/>
  <c r="F522" i="17" a="1"/>
  <c r="G522" i="17" s="1"/>
  <c r="F522" i="17"/>
  <c r="F523" i="17" a="1"/>
  <c r="F524" i="17" a="1"/>
  <c r="G524" i="17" s="1"/>
  <c r="F524" i="17"/>
  <c r="H524" i="17"/>
  <c r="F525" i="17" a="1"/>
  <c r="G525" i="17" s="1"/>
  <c r="H525" i="17"/>
  <c r="F526" i="17" a="1"/>
  <c r="G526" i="17" s="1"/>
  <c r="F526" i="17"/>
  <c r="F527" i="17" a="1"/>
  <c r="F528" i="17" a="1"/>
  <c r="G528" i="17" s="1"/>
  <c r="F528" i="17"/>
  <c r="H528" i="17"/>
  <c r="F529" i="17" a="1"/>
  <c r="G529" i="17" s="1"/>
  <c r="H529" i="17"/>
  <c r="F530" i="17" a="1"/>
  <c r="G530" i="17" s="1"/>
  <c r="F530" i="17"/>
  <c r="F531" i="17" a="1"/>
  <c r="F532" i="17" a="1"/>
  <c r="G532" i="17" s="1"/>
  <c r="F532" i="17"/>
  <c r="H532" i="17"/>
  <c r="F533" i="17" a="1"/>
  <c r="G533" i="17" s="1"/>
  <c r="H533" i="17"/>
  <c r="F534" i="17" a="1"/>
  <c r="G534" i="17" s="1"/>
  <c r="F534" i="17"/>
  <c r="F535" i="17" a="1"/>
  <c r="F536" i="17" a="1"/>
  <c r="G536" i="17" s="1"/>
  <c r="F536" i="17"/>
  <c r="H536" i="17"/>
  <c r="F537" i="17" a="1"/>
  <c r="G537" i="17" s="1"/>
  <c r="H537" i="17"/>
  <c r="F538" i="17" a="1"/>
  <c r="G538" i="17" s="1"/>
  <c r="F538" i="17"/>
  <c r="F539" i="17" a="1"/>
  <c r="F540" i="17" a="1"/>
  <c r="G540" i="17" s="1"/>
  <c r="F540" i="17"/>
  <c r="H540" i="17"/>
  <c r="F541" i="17" a="1"/>
  <c r="G541" i="17" s="1"/>
  <c r="H541" i="17"/>
  <c r="F542" i="17" a="1"/>
  <c r="G542" i="17" s="1"/>
  <c r="F542" i="17"/>
  <c r="F543" i="17" a="1"/>
  <c r="F544" i="17" a="1"/>
  <c r="G544" i="17" s="1"/>
  <c r="F544" i="17"/>
  <c r="H544" i="17"/>
  <c r="F545" i="17" a="1"/>
  <c r="G545" i="17" s="1"/>
  <c r="H545" i="17"/>
  <c r="F546" i="17" a="1"/>
  <c r="G546" i="17" s="1"/>
  <c r="F546" i="17"/>
  <c r="F547" i="17" a="1"/>
  <c r="F548" i="17" a="1"/>
  <c r="G548" i="17" s="1"/>
  <c r="F548" i="17"/>
  <c r="H548" i="17"/>
  <c r="F549" i="17" a="1"/>
  <c r="G549" i="17" s="1"/>
  <c r="H549" i="17"/>
  <c r="F550" i="17" a="1"/>
  <c r="G550" i="17" s="1"/>
  <c r="F550" i="17"/>
  <c r="F551" i="17" a="1"/>
  <c r="F552" i="17" a="1"/>
  <c r="G552" i="17" s="1"/>
  <c r="F552" i="17"/>
  <c r="H552" i="17"/>
  <c r="F553" i="17" a="1"/>
  <c r="G553" i="17" s="1"/>
  <c r="H553" i="17"/>
  <c r="F554" i="17" a="1"/>
  <c r="G554" i="17" s="1"/>
  <c r="F554" i="17"/>
  <c r="F555" i="17" a="1"/>
  <c r="F556" i="17" a="1"/>
  <c r="G556" i="17" s="1"/>
  <c r="F556" i="17"/>
  <c r="H556" i="17"/>
  <c r="F557" i="17" a="1"/>
  <c r="G557" i="17" s="1"/>
  <c r="H557" i="17"/>
  <c r="F558" i="17" a="1"/>
  <c r="G558" i="17" s="1"/>
  <c r="F558" i="17"/>
  <c r="F559" i="17" a="1"/>
  <c r="F560" i="17" a="1"/>
  <c r="G560" i="17" s="1"/>
  <c r="F560" i="17"/>
  <c r="H560" i="17"/>
  <c r="F561" i="17" a="1"/>
  <c r="G561" i="17" s="1"/>
  <c r="H561" i="17"/>
  <c r="F562" i="17" a="1"/>
  <c r="G562" i="17" s="1"/>
  <c r="F562" i="17"/>
  <c r="F563" i="17" a="1"/>
  <c r="F564" i="17" a="1"/>
  <c r="G564" i="17" s="1"/>
  <c r="F564" i="17"/>
  <c r="F565" i="17" a="1"/>
  <c r="G565" i="17" s="1"/>
  <c r="H565" i="17"/>
  <c r="F566" i="17" a="1"/>
  <c r="G566" i="17" s="1"/>
  <c r="F566" i="17"/>
  <c r="F567" i="17" a="1"/>
  <c r="F568" i="17" a="1"/>
  <c r="G568" i="17" s="1"/>
  <c r="F568" i="17"/>
  <c r="H568" i="17"/>
  <c r="F569" i="17" a="1"/>
  <c r="G569" i="17" s="1"/>
  <c r="H569" i="17"/>
  <c r="F570" i="17" a="1"/>
  <c r="G570" i="17" s="1"/>
  <c r="F570" i="17"/>
  <c r="F571" i="17" a="1"/>
  <c r="F572" i="17" a="1"/>
  <c r="G572" i="17" s="1"/>
  <c r="F572" i="17"/>
  <c r="H572" i="17"/>
  <c r="F573" i="17" a="1"/>
  <c r="G573" i="17" s="1"/>
  <c r="H573" i="17"/>
  <c r="F574" i="17" a="1"/>
  <c r="G574" i="17" s="1"/>
  <c r="F574" i="17"/>
  <c r="F575" i="17" a="1"/>
  <c r="F576" i="17" a="1"/>
  <c r="G576" i="17" s="1"/>
  <c r="F576" i="17"/>
  <c r="H576" i="17"/>
  <c r="F577" i="17" a="1"/>
  <c r="G577" i="17" s="1"/>
  <c r="H577" i="17"/>
  <c r="F578" i="17" a="1"/>
  <c r="G578" i="17" s="1"/>
  <c r="F578" i="17"/>
  <c r="F579" i="17" a="1"/>
  <c r="F580" i="17" a="1"/>
  <c r="G580" i="17" s="1"/>
  <c r="F580" i="17"/>
  <c r="H580" i="17"/>
  <c r="F581" i="17" a="1"/>
  <c r="G581" i="17" s="1"/>
  <c r="H581" i="17"/>
  <c r="F582" i="17" a="1"/>
  <c r="G582" i="17" s="1"/>
  <c r="F582" i="17"/>
  <c r="F583" i="17" a="1"/>
  <c r="F584" i="17" a="1"/>
  <c r="G584" i="17" s="1"/>
  <c r="F584" i="17"/>
  <c r="H584" i="17"/>
  <c r="F585" i="17" a="1"/>
  <c r="G585" i="17" s="1"/>
  <c r="H585" i="17"/>
  <c r="F586" i="17" a="1"/>
  <c r="G586" i="17" s="1"/>
  <c r="F586" i="17"/>
  <c r="F587" i="17" a="1"/>
  <c r="F588" i="17" a="1"/>
  <c r="G588" i="17" s="1"/>
  <c r="F588" i="17"/>
  <c r="H588" i="17"/>
  <c r="F589" i="17" a="1"/>
  <c r="G589" i="17" s="1"/>
  <c r="H589" i="17"/>
  <c r="F590" i="17" a="1"/>
  <c r="G590" i="17" s="1"/>
  <c r="F590" i="17"/>
  <c r="F591" i="17" a="1"/>
  <c r="F592" i="17" a="1"/>
  <c r="G592" i="17" s="1"/>
  <c r="F592" i="17"/>
  <c r="H592" i="17"/>
  <c r="F593" i="17" a="1"/>
  <c r="G593" i="17" s="1"/>
  <c r="H593" i="17"/>
  <c r="F594" i="17" a="1"/>
  <c r="G594" i="17" s="1"/>
  <c r="F594" i="17"/>
  <c r="F595" i="17" a="1"/>
  <c r="F596" i="17" a="1"/>
  <c r="G596" i="17" s="1"/>
  <c r="F596" i="17"/>
  <c r="H596" i="17"/>
  <c r="F597" i="17" a="1"/>
  <c r="G597" i="17" s="1"/>
  <c r="H597" i="17"/>
  <c r="F598" i="17" a="1"/>
  <c r="G598" i="17" s="1"/>
  <c r="F598" i="17"/>
  <c r="F599" i="17" a="1"/>
  <c r="F600" i="17" a="1"/>
  <c r="G600" i="17" s="1"/>
  <c r="F600" i="17"/>
  <c r="H600" i="17"/>
  <c r="F601" i="17" a="1"/>
  <c r="G601" i="17" s="1"/>
  <c r="H601" i="17"/>
  <c r="F602" i="17" a="1"/>
  <c r="G602" i="17" s="1"/>
  <c r="F602" i="17"/>
  <c r="F603" i="17" a="1"/>
  <c r="F604" i="17" a="1"/>
  <c r="G604" i="17" s="1"/>
  <c r="F604" i="17"/>
  <c r="H604" i="17"/>
  <c r="F605" i="17" a="1"/>
  <c r="G605" i="17" s="1"/>
  <c r="H605" i="17"/>
  <c r="F606" i="17" a="1"/>
  <c r="G606" i="17" s="1"/>
  <c r="F606" i="17"/>
  <c r="F607" i="17" a="1"/>
  <c r="F608" i="17" a="1"/>
  <c r="G608" i="17" s="1"/>
  <c r="F608" i="17"/>
  <c r="H608" i="17"/>
  <c r="F609" i="17" a="1"/>
  <c r="G609" i="17" s="1"/>
  <c r="H609" i="17"/>
  <c r="F610" i="17" a="1"/>
  <c r="G610" i="17" s="1"/>
  <c r="F610" i="17"/>
  <c r="F611" i="17" a="1"/>
  <c r="F612" i="17" a="1"/>
  <c r="G612" i="17" s="1"/>
  <c r="F612" i="17"/>
  <c r="H612" i="17"/>
  <c r="F613" i="17" a="1"/>
  <c r="G613" i="17" s="1"/>
  <c r="H613" i="17"/>
  <c r="F614" i="17" a="1"/>
  <c r="G614" i="17" s="1"/>
  <c r="F614" i="17"/>
  <c r="F615" i="17" a="1"/>
  <c r="F616" i="17" a="1"/>
  <c r="G616" i="17" s="1"/>
  <c r="F616" i="17"/>
  <c r="H616" i="17"/>
  <c r="F617" i="17" a="1"/>
  <c r="G617" i="17" s="1"/>
  <c r="H617" i="17"/>
  <c r="F618" i="17" a="1"/>
  <c r="G618" i="17" s="1"/>
  <c r="F618" i="17"/>
  <c r="F619" i="17" a="1"/>
  <c r="F620" i="17" a="1"/>
  <c r="G620" i="17" s="1"/>
  <c r="F620" i="17"/>
  <c r="H620" i="17"/>
  <c r="F621" i="17" a="1"/>
  <c r="G621" i="17" s="1"/>
  <c r="H621" i="17"/>
  <c r="F622" i="17" a="1"/>
  <c r="G622" i="17" s="1"/>
  <c r="F623" i="17" a="1"/>
  <c r="F624" i="17" a="1"/>
  <c r="G624" i="17" s="1"/>
  <c r="F624" i="17"/>
  <c r="H624" i="17"/>
  <c r="F625" i="17" a="1"/>
  <c r="G625" i="17" s="1"/>
  <c r="F625" i="17"/>
  <c r="H625" i="17"/>
  <c r="F626" i="17" a="1"/>
  <c r="G626" i="17" s="1"/>
  <c r="F627" i="17" a="1"/>
  <c r="F628" i="17" a="1"/>
  <c r="G628" i="17" s="1"/>
  <c r="F628" i="17"/>
  <c r="H628" i="17"/>
  <c r="F629" i="17" a="1"/>
  <c r="G629" i="17" s="1"/>
  <c r="F629" i="17"/>
  <c r="H629" i="17"/>
  <c r="F630" i="17" a="1"/>
  <c r="G630" i="17" s="1"/>
  <c r="F631" i="17" a="1"/>
  <c r="F632" i="17" a="1"/>
  <c r="G632" i="17" s="1"/>
  <c r="F632" i="17"/>
  <c r="H632" i="17"/>
  <c r="F633" i="17" a="1"/>
  <c r="G633" i="17" s="1"/>
  <c r="F633" i="17"/>
  <c r="H633" i="17"/>
  <c r="F634" i="17" a="1"/>
  <c r="G634" i="17" s="1"/>
  <c r="F635" i="17" a="1"/>
  <c r="F636" i="17" a="1"/>
  <c r="G636" i="17" s="1"/>
  <c r="F636" i="17"/>
  <c r="H636" i="17"/>
  <c r="F637" i="17" a="1"/>
  <c r="G637" i="17" s="1"/>
  <c r="H637" i="17"/>
  <c r="F638" i="17" a="1"/>
  <c r="G638" i="17" s="1"/>
  <c r="F638" i="17"/>
  <c r="F639" i="17" a="1"/>
  <c r="F640" i="17" a="1"/>
  <c r="G640" i="17" s="1"/>
  <c r="F640" i="17"/>
  <c r="H640" i="17"/>
  <c r="F641" i="17" a="1"/>
  <c r="G641" i="17" s="1"/>
  <c r="H641" i="17"/>
  <c r="F642" i="17" a="1"/>
  <c r="G642" i="17" s="1"/>
  <c r="F642" i="17"/>
  <c r="F643" i="17" a="1"/>
  <c r="F644" i="17" a="1"/>
  <c r="G644" i="17" s="1"/>
  <c r="F644" i="17"/>
  <c r="H644" i="17"/>
  <c r="F645" i="17" a="1"/>
  <c r="G645" i="17" s="1"/>
  <c r="H645" i="17"/>
  <c r="F646" i="17" a="1"/>
  <c r="G646" i="17" s="1"/>
  <c r="F646" i="17"/>
  <c r="F647" i="17" a="1"/>
  <c r="F648" i="17" a="1"/>
  <c r="G648" i="17" s="1"/>
  <c r="F648" i="17"/>
  <c r="H648" i="17"/>
  <c r="F649" i="17" a="1"/>
  <c r="G649" i="17" s="1"/>
  <c r="H649" i="17"/>
  <c r="F650" i="17" a="1"/>
  <c r="G650" i="17" s="1"/>
  <c r="F650" i="17"/>
  <c r="F651" i="17" a="1"/>
  <c r="F652" i="17" a="1"/>
  <c r="G652" i="17" s="1"/>
  <c r="F652" i="17"/>
  <c r="H652" i="17"/>
  <c r="F653" i="17" a="1"/>
  <c r="G653" i="17" s="1"/>
  <c r="H653" i="17"/>
  <c r="F654" i="17" a="1"/>
  <c r="G654" i="17" s="1"/>
  <c r="F654" i="17"/>
  <c r="F655" i="17" a="1"/>
  <c r="F656" i="17" a="1"/>
  <c r="G656" i="17" s="1"/>
  <c r="F656" i="17"/>
  <c r="H656" i="17"/>
  <c r="F657" i="17" a="1"/>
  <c r="G657" i="17" s="1"/>
  <c r="H657" i="17"/>
  <c r="F658" i="17" a="1"/>
  <c r="G658" i="17" s="1"/>
  <c r="F658" i="17"/>
  <c r="F659" i="17" a="1"/>
  <c r="F660" i="17" a="1"/>
  <c r="G660" i="17" s="1"/>
  <c r="F660" i="17"/>
  <c r="H660" i="17"/>
  <c r="F661" i="17" a="1"/>
  <c r="G661" i="17" s="1"/>
  <c r="H661" i="17"/>
  <c r="F662" i="17" a="1"/>
  <c r="G662" i="17" s="1"/>
  <c r="F662" i="17"/>
  <c r="F663" i="17" a="1"/>
  <c r="F664" i="17" a="1"/>
  <c r="G664" i="17" s="1"/>
  <c r="F664" i="17"/>
  <c r="H664" i="17"/>
  <c r="F665" i="17" a="1"/>
  <c r="G665" i="17" s="1"/>
  <c r="H665" i="17"/>
  <c r="F666" i="17" a="1"/>
  <c r="G666" i="17" s="1"/>
  <c r="F666" i="17"/>
  <c r="F667" i="17" a="1"/>
  <c r="F668" i="17" a="1"/>
  <c r="G668" i="17" s="1"/>
  <c r="F668" i="17"/>
  <c r="H668" i="17"/>
  <c r="F669" i="17" a="1"/>
  <c r="G669" i="17" s="1"/>
  <c r="H669" i="17"/>
  <c r="F670" i="17" a="1"/>
  <c r="G670" i="17" s="1"/>
  <c r="F670" i="17"/>
  <c r="F671" i="17" a="1"/>
  <c r="F672" i="17" a="1"/>
  <c r="G672" i="17" s="1"/>
  <c r="F672" i="17"/>
  <c r="F673" i="17" a="1"/>
  <c r="G673" i="17" s="1"/>
  <c r="H673" i="17"/>
  <c r="F674" i="17" a="1"/>
  <c r="G674" i="17" s="1"/>
  <c r="F674" i="17"/>
  <c r="F675" i="17" a="1"/>
  <c r="F676" i="17" a="1"/>
  <c r="G676" i="17" s="1"/>
  <c r="F676" i="17"/>
  <c r="H676" i="17"/>
  <c r="F677" i="17" a="1"/>
  <c r="G677" i="17" s="1"/>
  <c r="H677" i="17"/>
  <c r="F678" i="17" a="1"/>
  <c r="G678" i="17" s="1"/>
  <c r="F678" i="17"/>
  <c r="F679" i="17" a="1"/>
  <c r="F680" i="17" a="1"/>
  <c r="G680" i="17" s="1"/>
  <c r="F680" i="17"/>
  <c r="F681" i="17" a="1"/>
  <c r="G681" i="17" s="1"/>
  <c r="H681" i="17"/>
  <c r="F682" i="17" a="1"/>
  <c r="G682" i="17" s="1"/>
  <c r="F682" i="17"/>
  <c r="F683" i="17" a="1"/>
  <c r="F684" i="17" a="1"/>
  <c r="G684" i="17" s="1"/>
  <c r="F684" i="17"/>
  <c r="F685" i="17" a="1"/>
  <c r="G685" i="17" s="1"/>
  <c r="H685" i="17"/>
  <c r="F686" i="17" a="1"/>
  <c r="G686" i="17" s="1"/>
  <c r="F686" i="17"/>
  <c r="F687" i="17" a="1"/>
  <c r="F688" i="17" a="1"/>
  <c r="G688" i="17" s="1"/>
  <c r="F688" i="17"/>
  <c r="F689" i="17" a="1"/>
  <c r="G689" i="17" s="1"/>
  <c r="F689" i="17"/>
  <c r="H689" i="17"/>
  <c r="F690" i="17" a="1"/>
  <c r="G690" i="17" s="1"/>
  <c r="F690" i="17"/>
  <c r="H690" i="17"/>
  <c r="F691" i="17" a="1"/>
  <c r="F692" i="17" a="1"/>
  <c r="G692" i="17" s="1"/>
  <c r="F692" i="17"/>
  <c r="F693" i="17" a="1"/>
  <c r="G693" i="17" s="1"/>
  <c r="F693" i="17"/>
  <c r="H693" i="17"/>
  <c r="F694" i="17" a="1"/>
  <c r="G694" i="17" s="1"/>
  <c r="F694" i="17"/>
  <c r="H694" i="17"/>
  <c r="F695" i="17" a="1"/>
  <c r="F696" i="17" a="1"/>
  <c r="G696" i="17" s="1"/>
  <c r="F696" i="17"/>
  <c r="F697" i="17" a="1"/>
  <c r="G697" i="17" s="1"/>
  <c r="F697" i="17"/>
  <c r="H697" i="17"/>
  <c r="F698" i="17" a="1"/>
  <c r="G698" i="17" s="1"/>
  <c r="F699" i="17" a="1"/>
  <c r="F700" i="17" a="1"/>
  <c r="G700" i="17" s="1"/>
  <c r="F700" i="17"/>
  <c r="H700" i="17"/>
  <c r="F701" i="17" a="1"/>
  <c r="G701" i="17" s="1"/>
  <c r="H701" i="17"/>
  <c r="F702" i="17" a="1"/>
  <c r="G702" i="17" s="1"/>
  <c r="F702" i="17"/>
  <c r="F703" i="17" a="1"/>
  <c r="F704" i="17" a="1"/>
  <c r="G704" i="17" s="1"/>
  <c r="F704" i="17"/>
  <c r="H704" i="17"/>
  <c r="F705" i="17" a="1"/>
  <c r="G705" i="17" s="1"/>
  <c r="H705" i="17"/>
  <c r="F706" i="17" a="1"/>
  <c r="G706" i="17" s="1"/>
  <c r="F706" i="17"/>
  <c r="F707" i="17" a="1"/>
  <c r="F708" i="17" a="1"/>
  <c r="G708" i="17" s="1"/>
  <c r="F708" i="17"/>
  <c r="H708" i="17"/>
  <c r="F709" i="17" a="1"/>
  <c r="G709" i="17" s="1"/>
  <c r="H709" i="17"/>
  <c r="F710" i="17" a="1"/>
  <c r="G710" i="17" s="1"/>
  <c r="F710" i="17"/>
  <c r="F711" i="17" a="1"/>
  <c r="H711" i="17"/>
  <c r="F712" i="17" a="1"/>
  <c r="G712" i="17" s="1"/>
  <c r="F712" i="17"/>
  <c r="H712" i="17"/>
  <c r="F713" i="17" a="1"/>
  <c r="F714" i="17" a="1"/>
  <c r="G714" i="17" s="1"/>
  <c r="F714" i="17"/>
  <c r="F715" i="17" a="1"/>
  <c r="F716" i="17" a="1"/>
  <c r="G716" i="17" s="1"/>
  <c r="F716" i="17"/>
  <c r="H716" i="17"/>
  <c r="F717" i="17" a="1"/>
  <c r="H717" i="17"/>
  <c r="F718" i="17" a="1"/>
  <c r="G718" i="17" s="1"/>
  <c r="F718" i="17"/>
  <c r="F719" i="17" a="1"/>
  <c r="H719" i="17"/>
  <c r="F720" i="17" a="1"/>
  <c r="G720" i="17" s="1"/>
  <c r="F720" i="17"/>
  <c r="H720" i="17"/>
  <c r="F721" i="17" a="1"/>
  <c r="H721" i="17"/>
  <c r="F722" i="17" a="1"/>
  <c r="G722" i="17" s="1"/>
  <c r="F722" i="17"/>
  <c r="F723" i="17" a="1"/>
  <c r="H723" i="17" s="1"/>
  <c r="F724" i="17" a="1"/>
  <c r="G724" i="17" s="1"/>
  <c r="F724" i="17"/>
  <c r="H724" i="17"/>
  <c r="F725" i="17" a="1"/>
  <c r="H725" i="17"/>
  <c r="F726" i="17" a="1"/>
  <c r="G726" i="17" s="1"/>
  <c r="F726" i="17"/>
  <c r="F727" i="17" a="1"/>
  <c r="H727" i="17"/>
  <c r="F728" i="17" a="1"/>
  <c r="G728" i="17" s="1"/>
  <c r="F728" i="17"/>
  <c r="H728" i="17"/>
  <c r="F729" i="17" a="1"/>
  <c r="F730" i="17" a="1"/>
  <c r="G730" i="17" s="1"/>
  <c r="F730" i="17"/>
  <c r="F731" i="17" a="1"/>
  <c r="F732" i="17" a="1"/>
  <c r="G732" i="17"/>
  <c r="F733" i="17" a="1"/>
  <c r="F734" i="17" a="1"/>
  <c r="G734" i="17" s="1"/>
  <c r="F735" i="17" a="1"/>
  <c r="F736" i="17" a="1"/>
  <c r="G736" i="17" s="1"/>
  <c r="F737" i="17" a="1"/>
  <c r="F738" i="17" a="1"/>
  <c r="G738" i="17" s="1"/>
  <c r="F739" i="17" a="1"/>
  <c r="F740" i="17" a="1"/>
  <c r="G740" i="17" s="1"/>
  <c r="F741" i="17" a="1"/>
  <c r="F742" i="17" a="1"/>
  <c r="G742" i="17" s="1"/>
  <c r="F743" i="17" a="1"/>
  <c r="F744" i="17" a="1"/>
  <c r="G744" i="17" s="1"/>
  <c r="F745" i="17" a="1"/>
  <c r="F746" i="17" a="1"/>
  <c r="G746" i="17" s="1"/>
  <c r="F747" i="17" a="1"/>
  <c r="F748" i="17" a="1"/>
  <c r="G748" i="17" s="1"/>
  <c r="F749" i="17" a="1"/>
  <c r="F750" i="17" a="1"/>
  <c r="G750" i="17" s="1"/>
  <c r="F751" i="17" a="1"/>
  <c r="F752" i="17" a="1"/>
  <c r="G752" i="17" s="1"/>
  <c r="F753" i="17" a="1"/>
  <c r="F754" i="17" a="1"/>
  <c r="G754" i="17" s="1"/>
  <c r="F755" i="17" a="1"/>
  <c r="F756" i="17" a="1"/>
  <c r="G756" i="17" s="1"/>
  <c r="F757" i="17" a="1"/>
  <c r="F758" i="17" a="1"/>
  <c r="G758" i="17" s="1"/>
  <c r="F759" i="17" a="1"/>
  <c r="F760" i="17" a="1"/>
  <c r="G760" i="17" s="1"/>
  <c r="F761" i="17" a="1"/>
  <c r="F762" i="17" a="1"/>
  <c r="G762" i="17" s="1"/>
  <c r="F763" i="17" a="1"/>
  <c r="F764" i="17" a="1"/>
  <c r="G764" i="17" s="1"/>
  <c r="F765" i="17" a="1"/>
  <c r="F766" i="17" a="1"/>
  <c r="G766" i="17" s="1"/>
  <c r="F767" i="17" a="1"/>
  <c r="F768" i="17" a="1"/>
  <c r="G768" i="17" s="1"/>
  <c r="F769" i="17" a="1"/>
  <c r="F770" i="17" a="1"/>
  <c r="G770" i="17" s="1"/>
  <c r="F771" i="17" a="1"/>
  <c r="F772" i="17" a="1"/>
  <c r="G772" i="17" s="1"/>
  <c r="F773" i="17" a="1"/>
  <c r="F774" i="17" a="1"/>
  <c r="G774" i="17" s="1"/>
  <c r="F775" i="17" a="1"/>
  <c r="F776" i="17" a="1"/>
  <c r="G776" i="17" s="1"/>
  <c r="F777" i="17" a="1"/>
  <c r="F778" i="17" a="1"/>
  <c r="G778" i="17" s="1"/>
  <c r="F779" i="17" a="1"/>
  <c r="F780" i="17" a="1"/>
  <c r="G780" i="17" s="1"/>
  <c r="F781" i="17" a="1"/>
  <c r="F782" i="17" a="1"/>
  <c r="G782" i="17" s="1"/>
  <c r="F783" i="17" a="1"/>
  <c r="F784" i="17" a="1"/>
  <c r="G784" i="17" s="1"/>
  <c r="F785" i="17" a="1"/>
  <c r="F786" i="17" a="1"/>
  <c r="G786" i="17" s="1"/>
  <c r="F787" i="17" a="1"/>
  <c r="F788" i="17" a="1"/>
  <c r="G788" i="17" s="1"/>
  <c r="F789" i="17" a="1"/>
  <c r="F790" i="17" a="1"/>
  <c r="G790" i="17" s="1"/>
  <c r="F791" i="17" a="1"/>
  <c r="F792" i="17" a="1"/>
  <c r="G792" i="17" s="1"/>
  <c r="F793" i="17" a="1"/>
  <c r="F794" i="17" a="1"/>
  <c r="G794" i="17" s="1"/>
  <c r="F795" i="17" a="1"/>
  <c r="F796" i="17" a="1"/>
  <c r="G796" i="17" s="1"/>
  <c r="F797" i="17" a="1"/>
  <c r="F798" i="17" a="1"/>
  <c r="G798" i="17" s="1"/>
  <c r="F799" i="17" a="1"/>
  <c r="F800" i="17" a="1"/>
  <c r="G800" i="17" s="1"/>
  <c r="F801" i="17" a="1"/>
  <c r="F802" i="17" a="1"/>
  <c r="G802" i="17" s="1"/>
  <c r="F803" i="17" a="1"/>
  <c r="F804" i="17" a="1"/>
  <c r="G804" i="17" s="1"/>
  <c r="F805" i="17" a="1"/>
  <c r="F806" i="17" a="1"/>
  <c r="G806" i="17" s="1"/>
  <c r="F807" i="17" a="1"/>
  <c r="F808" i="17" a="1"/>
  <c r="G808" i="17" s="1"/>
  <c r="F809" i="17" a="1"/>
  <c r="F810" i="17" a="1"/>
  <c r="G810" i="17" s="1"/>
  <c r="F811" i="17" a="1"/>
  <c r="F812" i="17" a="1"/>
  <c r="G812" i="17" s="1"/>
  <c r="F813" i="17" a="1"/>
  <c r="F814" i="17" a="1"/>
  <c r="G814" i="17" s="1"/>
  <c r="F815" i="17" a="1"/>
  <c r="F816" i="17" a="1"/>
  <c r="G816" i="17" s="1"/>
  <c r="F817" i="17" a="1"/>
  <c r="F818" i="17" a="1"/>
  <c r="G818" i="17" s="1"/>
  <c r="F819" i="17" a="1"/>
  <c r="F820" i="17" a="1"/>
  <c r="G820" i="17" s="1"/>
  <c r="F821" i="17" a="1"/>
  <c r="F822" i="17" a="1"/>
  <c r="G822" i="17" s="1"/>
  <c r="F823" i="17" a="1"/>
  <c r="F824" i="17" a="1"/>
  <c r="G824" i="17" s="1"/>
  <c r="F825" i="17" a="1"/>
  <c r="F826" i="17" a="1"/>
  <c r="G826" i="17" s="1"/>
  <c r="F827" i="17" a="1"/>
  <c r="F828" i="17" a="1"/>
  <c r="G828" i="17" s="1"/>
  <c r="F829" i="17" a="1"/>
  <c r="F830" i="17" a="1"/>
  <c r="G830" i="17" s="1"/>
  <c r="F831" i="17" a="1"/>
  <c r="F832" i="17" a="1"/>
  <c r="G832" i="17" s="1"/>
  <c r="F833" i="17" a="1"/>
  <c r="F834" i="17" a="1"/>
  <c r="G834" i="17" s="1"/>
  <c r="F835" i="17" a="1"/>
  <c r="F836" i="17" a="1"/>
  <c r="G836" i="17" s="1"/>
  <c r="F837" i="17" a="1"/>
  <c r="F838" i="17" a="1"/>
  <c r="G838" i="17" s="1"/>
  <c r="F839" i="17" a="1"/>
  <c r="F840" i="17" a="1"/>
  <c r="G840" i="17" s="1"/>
  <c r="F841" i="17" a="1"/>
  <c r="F842" i="17" a="1"/>
  <c r="G842" i="17" s="1"/>
  <c r="F843" i="17" a="1"/>
  <c r="F844" i="17" a="1"/>
  <c r="G844" i="17" s="1"/>
  <c r="F845" i="17" a="1"/>
  <c r="F846" i="17" a="1"/>
  <c r="G846" i="17" s="1"/>
  <c r="F847" i="17" a="1"/>
  <c r="F848" i="17" a="1"/>
  <c r="G848" i="17" s="1"/>
  <c r="F849" i="17" a="1"/>
  <c r="F850" i="17" a="1"/>
  <c r="G850" i="17" s="1"/>
  <c r="F851" i="17" a="1"/>
  <c r="F852" i="17" a="1"/>
  <c r="G852" i="17" s="1"/>
  <c r="F853" i="17" a="1"/>
  <c r="F854" i="17" a="1"/>
  <c r="G854" i="17" s="1"/>
  <c r="F855" i="17" a="1"/>
  <c r="F856" i="17" a="1"/>
  <c r="G856" i="17" s="1"/>
  <c r="F857" i="17" a="1"/>
  <c r="F858" i="17" a="1"/>
  <c r="G858" i="17" s="1"/>
  <c r="F859" i="17" a="1"/>
  <c r="F860" i="17" a="1"/>
  <c r="G860" i="17" s="1"/>
  <c r="F861" i="17" a="1"/>
  <c r="F862" i="17" a="1"/>
  <c r="G862" i="17" s="1"/>
  <c r="F863" i="17" a="1"/>
  <c r="F864" i="17" a="1"/>
  <c r="G864" i="17" s="1"/>
  <c r="F865" i="17" a="1"/>
  <c r="F866" i="17" a="1"/>
  <c r="G866" i="17" s="1"/>
  <c r="F867" i="17" a="1"/>
  <c r="F868" i="17" a="1"/>
  <c r="G868" i="17" s="1"/>
  <c r="F869" i="17" a="1"/>
  <c r="F870" i="17" a="1"/>
  <c r="G870" i="17" s="1"/>
  <c r="F871" i="17" a="1"/>
  <c r="F872" i="17" a="1"/>
  <c r="G872" i="17" s="1"/>
  <c r="F873" i="17" a="1"/>
  <c r="F874" i="17" a="1"/>
  <c r="G874" i="17" s="1"/>
  <c r="F875" i="17" a="1"/>
  <c r="F876" i="17" a="1"/>
  <c r="G876" i="17" s="1"/>
  <c r="F877" i="17" a="1"/>
  <c r="F878" i="17" a="1"/>
  <c r="G878" i="17" s="1"/>
  <c r="F879" i="17" a="1"/>
  <c r="F880" i="17" a="1"/>
  <c r="G880" i="17" s="1"/>
  <c r="F881" i="17" a="1"/>
  <c r="F882" i="17" a="1"/>
  <c r="G882" i="17" s="1"/>
  <c r="F883" i="17" a="1"/>
  <c r="F884" i="17" a="1"/>
  <c r="G884" i="17" s="1"/>
  <c r="F885" i="17" a="1"/>
  <c r="F886" i="17" a="1"/>
  <c r="G886" i="17" s="1"/>
  <c r="F887" i="17" a="1"/>
  <c r="F888" i="17" a="1"/>
  <c r="G888" i="17" s="1"/>
  <c r="F889" i="17" a="1"/>
  <c r="F890" i="17" a="1"/>
  <c r="G890" i="17" s="1"/>
  <c r="F891" i="17" a="1"/>
  <c r="F892" i="17" a="1"/>
  <c r="G892" i="17" s="1"/>
  <c r="F893" i="17" a="1"/>
  <c r="F894" i="17" a="1"/>
  <c r="G894" i="17" s="1"/>
  <c r="F895" i="17" a="1"/>
  <c r="F896" i="17" a="1"/>
  <c r="G896" i="17" s="1"/>
  <c r="F897" i="17" a="1"/>
  <c r="F898" i="17" a="1"/>
  <c r="G898" i="17" s="1"/>
  <c r="F899" i="17" a="1"/>
  <c r="F900" i="17" a="1"/>
  <c r="G900" i="17" s="1"/>
  <c r="F901" i="17" a="1"/>
  <c r="F902" i="17" a="1"/>
  <c r="G902" i="17" s="1"/>
  <c r="F903" i="17" a="1"/>
  <c r="F904" i="17" a="1"/>
  <c r="G904" i="17" s="1"/>
  <c r="F905" i="17" a="1"/>
  <c r="F906" i="17" a="1"/>
  <c r="G906" i="17" s="1"/>
  <c r="F907" i="17" a="1"/>
  <c r="F908" i="17" a="1"/>
  <c r="G908" i="17" s="1"/>
  <c r="F909" i="17" a="1"/>
  <c r="F910" i="17" a="1"/>
  <c r="G910" i="17" s="1"/>
  <c r="F911" i="17" a="1"/>
  <c r="F912" i="17" a="1"/>
  <c r="G912" i="17" s="1"/>
  <c r="F913" i="17" a="1"/>
  <c r="F914" i="17" a="1"/>
  <c r="G914" i="17" s="1"/>
  <c r="F915" i="17" a="1"/>
  <c r="F916" i="17" a="1"/>
  <c r="G916" i="17" s="1"/>
  <c r="F917" i="17" a="1"/>
  <c r="F918" i="17" a="1"/>
  <c r="G918" i="17" s="1"/>
  <c r="F919" i="17" a="1"/>
  <c r="F920" i="17" a="1"/>
  <c r="G920" i="17" s="1"/>
  <c r="F921" i="17" a="1"/>
  <c r="F922" i="17" a="1"/>
  <c r="G922" i="17" s="1"/>
  <c r="F923" i="17" a="1"/>
  <c r="F924" i="17" a="1"/>
  <c r="G924" i="17" s="1"/>
  <c r="F925" i="17" a="1"/>
  <c r="F926" i="17" a="1"/>
  <c r="G926" i="17" s="1"/>
  <c r="F927" i="17" a="1"/>
  <c r="F928" i="17" a="1"/>
  <c r="G928" i="17" s="1"/>
  <c r="F929" i="17" a="1"/>
  <c r="F930" i="17" a="1"/>
  <c r="G930" i="17" s="1"/>
  <c r="F931" i="17" a="1"/>
  <c r="F932" i="17" a="1"/>
  <c r="G932" i="17" s="1"/>
  <c r="F933" i="17" a="1"/>
  <c r="F934" i="17" a="1"/>
  <c r="G934" i="17" s="1"/>
  <c r="F935" i="17" a="1"/>
  <c r="F936" i="17" a="1"/>
  <c r="G936" i="17" s="1"/>
  <c r="F937" i="17" a="1"/>
  <c r="F938" i="17" a="1"/>
  <c r="G938" i="17" s="1"/>
  <c r="F939" i="17" a="1"/>
  <c r="F940" i="17" a="1"/>
  <c r="G940" i="17" s="1"/>
  <c r="F941" i="17" a="1"/>
  <c r="F942" i="17" a="1"/>
  <c r="G942" i="17" s="1"/>
  <c r="F943" i="17" a="1"/>
  <c r="F944" i="17" a="1"/>
  <c r="G944" i="17" s="1"/>
  <c r="F945" i="17" a="1"/>
  <c r="F946" i="17" a="1"/>
  <c r="G946" i="17" s="1"/>
  <c r="F947" i="17" a="1"/>
  <c r="F948" i="17" a="1"/>
  <c r="G948" i="17" s="1"/>
  <c r="F949" i="17" a="1"/>
  <c r="F950" i="17" a="1"/>
  <c r="G950" i="17" s="1"/>
  <c r="F951" i="17" a="1"/>
  <c r="F952" i="17" a="1"/>
  <c r="G952" i="17" s="1"/>
  <c r="F953" i="17" a="1"/>
  <c r="F954" i="17" a="1"/>
  <c r="G954" i="17" s="1"/>
  <c r="F955" i="17" a="1"/>
  <c r="F956" i="17" a="1"/>
  <c r="G956" i="17" s="1"/>
  <c r="F957" i="17" a="1"/>
  <c r="F958" i="17" a="1"/>
  <c r="G958" i="17" s="1"/>
  <c r="F959" i="17" a="1"/>
  <c r="F960" i="17" a="1"/>
  <c r="G960" i="17" s="1"/>
  <c r="F961" i="17" a="1"/>
  <c r="F962" i="17" a="1"/>
  <c r="G962" i="17" s="1"/>
  <c r="F963" i="17" a="1"/>
  <c r="F964" i="17" a="1"/>
  <c r="G964" i="17" s="1"/>
  <c r="F965" i="17" a="1"/>
  <c r="F966" i="17" a="1"/>
  <c r="G966" i="17" s="1"/>
  <c r="F967" i="17" a="1"/>
  <c r="F968" i="17" a="1"/>
  <c r="G968" i="17" s="1"/>
  <c r="F969" i="17" a="1"/>
  <c r="F970" i="17" a="1"/>
  <c r="G970" i="17" s="1"/>
  <c r="F971" i="17" a="1"/>
  <c r="F972" i="17" a="1"/>
  <c r="G972" i="17" s="1"/>
  <c r="F973" i="17" a="1"/>
  <c r="F974" i="17" a="1"/>
  <c r="G974" i="17" s="1"/>
  <c r="F975" i="17" a="1"/>
  <c r="F976" i="17" a="1"/>
  <c r="G976" i="17" s="1"/>
  <c r="F977" i="17" a="1"/>
  <c r="F978" i="17" a="1"/>
  <c r="G978" i="17" s="1"/>
  <c r="F979" i="17" a="1"/>
  <c r="F980" i="17" a="1"/>
  <c r="G980" i="17" s="1"/>
  <c r="F981" i="17" a="1"/>
  <c r="F982" i="17" a="1"/>
  <c r="G982" i="17" s="1"/>
  <c r="F983" i="17" a="1"/>
  <c r="F984" i="17" a="1"/>
  <c r="H984" i="17" s="1"/>
  <c r="G984" i="17"/>
  <c r="F985" i="17" a="1"/>
  <c r="H985" i="17" s="1"/>
  <c r="G985" i="17"/>
  <c r="F986" i="17" a="1"/>
  <c r="H986" i="17" s="1"/>
  <c r="G986" i="17"/>
  <c r="F987" i="17" a="1"/>
  <c r="H987" i="17" s="1"/>
  <c r="G987" i="17"/>
  <c r="F988" i="17" a="1"/>
  <c r="H988" i="17" s="1"/>
  <c r="G988" i="17"/>
  <c r="F989" i="17" a="1"/>
  <c r="H989" i="17" s="1"/>
  <c r="G989" i="17"/>
  <c r="F990" i="17" a="1"/>
  <c r="H990" i="17" s="1"/>
  <c r="G990" i="17"/>
  <c r="F991" i="17" a="1"/>
  <c r="H991" i="17" s="1"/>
  <c r="G991" i="17"/>
  <c r="F992" i="17" a="1"/>
  <c r="H992" i="17" s="1"/>
  <c r="G992" i="17"/>
  <c r="F993" i="17" a="1"/>
  <c r="H993" i="17" s="1"/>
  <c r="G993" i="17"/>
  <c r="F994" i="17" a="1"/>
  <c r="H994" i="17" s="1"/>
  <c r="G994" i="17"/>
  <c r="F995" i="17" a="1"/>
  <c r="H995" i="17" s="1"/>
  <c r="G995" i="17"/>
  <c r="F996" i="17" a="1"/>
  <c r="H996" i="17" s="1"/>
  <c r="G996" i="17"/>
  <c r="F997" i="17" a="1"/>
  <c r="H997" i="17" s="1"/>
  <c r="G997" i="17"/>
  <c r="F998" i="17" a="1"/>
  <c r="H998" i="17" s="1"/>
  <c r="G998" i="17"/>
  <c r="F999" i="17" a="1"/>
  <c r="H999" i="17" s="1"/>
  <c r="G999" i="17"/>
  <c r="F1000" i="17" a="1"/>
  <c r="H1000" i="17" s="1"/>
  <c r="G1000" i="17"/>
  <c r="F1001" i="17" a="1"/>
  <c r="H1001" i="17" s="1"/>
  <c r="G1001" i="17"/>
  <c r="F2" i="17" a="1"/>
  <c r="F2" i="17" s="1"/>
  <c r="L997" i="17" l="1"/>
  <c r="L985" i="17"/>
  <c r="L965" i="17"/>
  <c r="L953" i="17"/>
  <c r="L949" i="17"/>
  <c r="L941" i="17"/>
  <c r="L925" i="17"/>
  <c r="L917" i="17"/>
  <c r="L905" i="17"/>
  <c r="L893" i="17"/>
  <c r="L889" i="17"/>
  <c r="L877" i="17"/>
  <c r="L873" i="17"/>
  <c r="L865" i="17"/>
  <c r="L853" i="17"/>
  <c r="L849" i="17"/>
  <c r="L837" i="17"/>
  <c r="L829" i="17"/>
  <c r="L825" i="17"/>
  <c r="L793" i="17"/>
  <c r="L777" i="17"/>
  <c r="L761" i="17"/>
  <c r="L753" i="17"/>
  <c r="L749" i="17"/>
  <c r="I343" i="17"/>
  <c r="J343" i="17"/>
  <c r="K343" i="17"/>
  <c r="L343" i="17"/>
  <c r="I295" i="17"/>
  <c r="J295" i="17"/>
  <c r="K295" i="17"/>
  <c r="L295" i="17"/>
  <c r="I263" i="17"/>
  <c r="J263" i="17"/>
  <c r="K263" i="17"/>
  <c r="L263" i="17"/>
  <c r="I231" i="17"/>
  <c r="J231" i="17"/>
  <c r="K231" i="17"/>
  <c r="L231" i="17"/>
  <c r="K1001" i="17"/>
  <c r="J998" i="17"/>
  <c r="K997" i="17"/>
  <c r="J994" i="17"/>
  <c r="K993" i="17"/>
  <c r="J990" i="17"/>
  <c r="K989" i="17"/>
  <c r="J986" i="17"/>
  <c r="K985" i="17"/>
  <c r="J982" i="17"/>
  <c r="K981" i="17"/>
  <c r="J978" i="17"/>
  <c r="K977" i="17"/>
  <c r="J974" i="17"/>
  <c r="K973" i="17"/>
  <c r="J970" i="17"/>
  <c r="K969" i="17"/>
  <c r="J966" i="17"/>
  <c r="K965" i="17"/>
  <c r="J962" i="17"/>
  <c r="K961" i="17"/>
  <c r="J958" i="17"/>
  <c r="K957" i="17"/>
  <c r="J954" i="17"/>
  <c r="K953" i="17"/>
  <c r="J950" i="17"/>
  <c r="K949" i="17"/>
  <c r="J946" i="17"/>
  <c r="K945" i="17"/>
  <c r="J942" i="17"/>
  <c r="K941" i="17"/>
  <c r="J938" i="17"/>
  <c r="K937" i="17"/>
  <c r="J934" i="17"/>
  <c r="K933" i="17"/>
  <c r="J930" i="17"/>
  <c r="K929" i="17"/>
  <c r="J926" i="17"/>
  <c r="K925" i="17"/>
  <c r="J922" i="17"/>
  <c r="K921" i="17"/>
  <c r="J918" i="17"/>
  <c r="K917" i="17"/>
  <c r="J914" i="17"/>
  <c r="K913" i="17"/>
  <c r="J910" i="17"/>
  <c r="K909" i="17"/>
  <c r="J906" i="17"/>
  <c r="K905" i="17"/>
  <c r="J902" i="17"/>
  <c r="K901" i="17"/>
  <c r="J898" i="17"/>
  <c r="K897" i="17"/>
  <c r="J894" i="17"/>
  <c r="K893" i="17"/>
  <c r="J890" i="17"/>
  <c r="K889" i="17"/>
  <c r="J886" i="17"/>
  <c r="K885" i="17"/>
  <c r="J882" i="17"/>
  <c r="K881" i="17"/>
  <c r="J878" i="17"/>
  <c r="K877" i="17"/>
  <c r="J874" i="17"/>
  <c r="K873" i="17"/>
  <c r="J870" i="17"/>
  <c r="K869" i="17"/>
  <c r="J866" i="17"/>
  <c r="K865" i="17"/>
  <c r="J862" i="17"/>
  <c r="K861" i="17"/>
  <c r="J858" i="17"/>
  <c r="K857" i="17"/>
  <c r="J854" i="17"/>
  <c r="K853" i="17"/>
  <c r="J850" i="17"/>
  <c r="K849" i="17"/>
  <c r="J846" i="17"/>
  <c r="K845" i="17"/>
  <c r="J842" i="17"/>
  <c r="K841" i="17"/>
  <c r="J838" i="17"/>
  <c r="K837" i="17"/>
  <c r="J834" i="17"/>
  <c r="K833" i="17"/>
  <c r="J830" i="17"/>
  <c r="K829" i="17"/>
  <c r="J826" i="17"/>
  <c r="K825" i="17"/>
  <c r="J822" i="17"/>
  <c r="K821" i="17"/>
  <c r="J818" i="17"/>
  <c r="K817" i="17"/>
  <c r="J814" i="17"/>
  <c r="K813" i="17"/>
  <c r="J810" i="17"/>
  <c r="K809" i="17"/>
  <c r="J806" i="17"/>
  <c r="K805" i="17"/>
  <c r="J802" i="17"/>
  <c r="K801" i="17"/>
  <c r="J798" i="17"/>
  <c r="K797" i="17"/>
  <c r="J794" i="17"/>
  <c r="K793" i="17"/>
  <c r="J790" i="17"/>
  <c r="K789" i="17"/>
  <c r="J786" i="17"/>
  <c r="K785" i="17"/>
  <c r="J782" i="17"/>
  <c r="K781" i="17"/>
  <c r="J778" i="17"/>
  <c r="K777" i="17"/>
  <c r="J774" i="17"/>
  <c r="K773" i="17"/>
  <c r="J770" i="17"/>
  <c r="K769" i="17"/>
  <c r="J766" i="17"/>
  <c r="K765" i="17"/>
  <c r="J762" i="17"/>
  <c r="K761" i="17"/>
  <c r="J758" i="17"/>
  <c r="K757" i="17"/>
  <c r="J754" i="17"/>
  <c r="K753" i="17"/>
  <c r="J750" i="17"/>
  <c r="K749" i="17"/>
  <c r="J746" i="17"/>
  <c r="K745" i="17"/>
  <c r="J742" i="17"/>
  <c r="K741" i="17"/>
  <c r="J738" i="17"/>
  <c r="K737" i="17"/>
  <c r="J734" i="17"/>
  <c r="K733" i="17"/>
  <c r="L732" i="17"/>
  <c r="L729" i="17"/>
  <c r="J724" i="17"/>
  <c r="K724" i="17"/>
  <c r="L720" i="17"/>
  <c r="L717" i="17"/>
  <c r="J712" i="17"/>
  <c r="K712" i="17"/>
  <c r="I704" i="17"/>
  <c r="J704" i="17"/>
  <c r="K704" i="17"/>
  <c r="I696" i="17"/>
  <c r="J696" i="17"/>
  <c r="K696" i="17"/>
  <c r="I688" i="17"/>
  <c r="J688" i="17"/>
  <c r="K688" i="17"/>
  <c r="I680" i="17"/>
  <c r="J680" i="17"/>
  <c r="K680" i="17"/>
  <c r="I672" i="17"/>
  <c r="J672" i="17"/>
  <c r="K672" i="17"/>
  <c r="I664" i="17"/>
  <c r="J664" i="17"/>
  <c r="K664" i="17"/>
  <c r="I656" i="17"/>
  <c r="J656" i="17"/>
  <c r="K656" i="17"/>
  <c r="I644" i="17"/>
  <c r="J644" i="17"/>
  <c r="K644" i="17"/>
  <c r="I628" i="17"/>
  <c r="J628" i="17"/>
  <c r="K628" i="17"/>
  <c r="I620" i="17"/>
  <c r="J620" i="17"/>
  <c r="K620" i="17"/>
  <c r="I612" i="17"/>
  <c r="J612" i="17"/>
  <c r="K612" i="17"/>
  <c r="I604" i="17"/>
  <c r="J604" i="17"/>
  <c r="K604" i="17"/>
  <c r="I596" i="17"/>
  <c r="J596" i="17"/>
  <c r="K596" i="17"/>
  <c r="I588" i="17"/>
  <c r="J588" i="17"/>
  <c r="K588" i="17"/>
  <c r="I580" i="17"/>
  <c r="J580" i="17"/>
  <c r="K580" i="17"/>
  <c r="I572" i="17"/>
  <c r="J572" i="17"/>
  <c r="K572" i="17"/>
  <c r="I564" i="17"/>
  <c r="J564" i="17"/>
  <c r="K564" i="17"/>
  <c r="I556" i="17"/>
  <c r="J556" i="17"/>
  <c r="K556" i="17"/>
  <c r="I548" i="17"/>
  <c r="J548" i="17"/>
  <c r="K548" i="17"/>
  <c r="I540" i="17"/>
  <c r="J540" i="17"/>
  <c r="K540" i="17"/>
  <c r="I531" i="17"/>
  <c r="K531" i="17"/>
  <c r="J531" i="17"/>
  <c r="L531" i="17"/>
  <c r="K517" i="17"/>
  <c r="I517" i="17"/>
  <c r="J517" i="17"/>
  <c r="L517" i="17"/>
  <c r="K509" i="17"/>
  <c r="I509" i="17"/>
  <c r="J509" i="17"/>
  <c r="L509" i="17"/>
  <c r="L993" i="17"/>
  <c r="L981" i="17"/>
  <c r="L969" i="17"/>
  <c r="L957" i="17"/>
  <c r="L945" i="17"/>
  <c r="L933" i="17"/>
  <c r="L921" i="17"/>
  <c r="L909" i="17"/>
  <c r="L881" i="17"/>
  <c r="L869" i="17"/>
  <c r="L857" i="17"/>
  <c r="L845" i="17"/>
  <c r="L833" i="17"/>
  <c r="L821" i="17"/>
  <c r="L785" i="17"/>
  <c r="L773" i="17"/>
  <c r="L733" i="17"/>
  <c r="I721" i="17"/>
  <c r="J721" i="17"/>
  <c r="I648" i="17"/>
  <c r="J648" i="17"/>
  <c r="K648" i="17"/>
  <c r="K535" i="17"/>
  <c r="I535" i="17"/>
  <c r="J535" i="17"/>
  <c r="L535" i="17"/>
  <c r="I327" i="17"/>
  <c r="J327" i="17"/>
  <c r="K327" i="17"/>
  <c r="L327" i="17"/>
  <c r="J1001" i="17"/>
  <c r="K1000" i="17"/>
  <c r="J997" i="17"/>
  <c r="K996" i="17"/>
  <c r="J993" i="17"/>
  <c r="K992" i="17"/>
  <c r="J989" i="17"/>
  <c r="K988" i="17"/>
  <c r="J985" i="17"/>
  <c r="K984" i="17"/>
  <c r="J981" i="17"/>
  <c r="K980" i="17"/>
  <c r="J977" i="17"/>
  <c r="K976" i="17"/>
  <c r="J973" i="17"/>
  <c r="K972" i="17"/>
  <c r="J969" i="17"/>
  <c r="K968" i="17"/>
  <c r="J965" i="17"/>
  <c r="K964" i="17"/>
  <c r="J961" i="17"/>
  <c r="K960" i="17"/>
  <c r="J957" i="17"/>
  <c r="K956" i="17"/>
  <c r="J953" i="17"/>
  <c r="J949" i="17"/>
  <c r="J945" i="17"/>
  <c r="J941" i="17"/>
  <c r="J937" i="17"/>
  <c r="J933" i="17"/>
  <c r="J929" i="17"/>
  <c r="J925" i="17"/>
  <c r="J921" i="17"/>
  <c r="J917" i="17"/>
  <c r="J913" i="17"/>
  <c r="J909" i="17"/>
  <c r="J905" i="17"/>
  <c r="J901" i="17"/>
  <c r="J897" i="17"/>
  <c r="J893" i="17"/>
  <c r="J889" i="17"/>
  <c r="J885" i="17"/>
  <c r="J881" i="17"/>
  <c r="J877" i="17"/>
  <c r="J873" i="17"/>
  <c r="J869" i="17"/>
  <c r="J865" i="17"/>
  <c r="J861" i="17"/>
  <c r="J857" i="17"/>
  <c r="J853" i="17"/>
  <c r="J849" i="17"/>
  <c r="J845" i="17"/>
  <c r="J841" i="17"/>
  <c r="J837" i="17"/>
  <c r="J833" i="17"/>
  <c r="J829" i="17"/>
  <c r="J825" i="17"/>
  <c r="J821" i="17"/>
  <c r="J817" i="17"/>
  <c r="J813" i="17"/>
  <c r="J809" i="17"/>
  <c r="J805" i="17"/>
  <c r="J801" i="17"/>
  <c r="J797" i="17"/>
  <c r="J793" i="17"/>
  <c r="J789" i="17"/>
  <c r="J785" i="17"/>
  <c r="J781" i="17"/>
  <c r="J777" i="17"/>
  <c r="J773" i="17"/>
  <c r="J769" i="17"/>
  <c r="J765" i="17"/>
  <c r="J761" i="17"/>
  <c r="J757" i="17"/>
  <c r="J753" i="17"/>
  <c r="J749" i="17"/>
  <c r="J745" i="17"/>
  <c r="J741" i="17"/>
  <c r="J737" i="17"/>
  <c r="J733" i="17"/>
  <c r="K732" i="17"/>
  <c r="J728" i="17"/>
  <c r="K728" i="17"/>
  <c r="I725" i="17"/>
  <c r="J725" i="17"/>
  <c r="L721" i="17"/>
  <c r="J716" i="17"/>
  <c r="K716" i="17"/>
  <c r="I713" i="17"/>
  <c r="J713" i="17"/>
  <c r="I640" i="17"/>
  <c r="J640" i="17"/>
  <c r="K640" i="17"/>
  <c r="I351" i="17"/>
  <c r="J351" i="17"/>
  <c r="K351" i="17"/>
  <c r="L351" i="17"/>
  <c r="I335" i="17"/>
  <c r="J335" i="17"/>
  <c r="K335" i="17"/>
  <c r="L335" i="17"/>
  <c r="L1001" i="17"/>
  <c r="L989" i="17"/>
  <c r="L977" i="17"/>
  <c r="L973" i="17"/>
  <c r="L961" i="17"/>
  <c r="L937" i="17"/>
  <c r="L929" i="17"/>
  <c r="L913" i="17"/>
  <c r="L901" i="17"/>
  <c r="L897" i="17"/>
  <c r="L885" i="17"/>
  <c r="L861" i="17"/>
  <c r="L841" i="17"/>
  <c r="L817" i="17"/>
  <c r="L813" i="17"/>
  <c r="L805" i="17"/>
  <c r="L801" i="17"/>
  <c r="L789" i="17"/>
  <c r="L781" i="17"/>
  <c r="L769" i="17"/>
  <c r="L757" i="17"/>
  <c r="L741" i="17"/>
  <c r="L737" i="17"/>
  <c r="I632" i="17"/>
  <c r="J632" i="17"/>
  <c r="K632" i="17"/>
  <c r="I367" i="17"/>
  <c r="J367" i="17"/>
  <c r="K367" i="17"/>
  <c r="L367" i="17"/>
  <c r="I311" i="17"/>
  <c r="J311" i="17"/>
  <c r="K311" i="17"/>
  <c r="L311" i="17"/>
  <c r="I279" i="17"/>
  <c r="J279" i="17"/>
  <c r="K279" i="17"/>
  <c r="L279" i="17"/>
  <c r="I247" i="17"/>
  <c r="J247" i="17"/>
  <c r="K247" i="17"/>
  <c r="L247" i="17"/>
  <c r="I38" i="17"/>
  <c r="J38" i="17"/>
  <c r="K38" i="17"/>
  <c r="L38" i="17"/>
  <c r="I732" i="17"/>
  <c r="I729" i="17"/>
  <c r="J729" i="17"/>
  <c r="K721" i="17"/>
  <c r="J720" i="17"/>
  <c r="K720" i="17"/>
  <c r="I717" i="17"/>
  <c r="J717" i="17"/>
  <c r="I708" i="17"/>
  <c r="J708" i="17"/>
  <c r="K708" i="17"/>
  <c r="I700" i="17"/>
  <c r="J700" i="17"/>
  <c r="K700" i="17"/>
  <c r="I692" i="17"/>
  <c r="J692" i="17"/>
  <c r="K692" i="17"/>
  <c r="I684" i="17"/>
  <c r="J684" i="17"/>
  <c r="K684" i="17"/>
  <c r="I676" i="17"/>
  <c r="J676" i="17"/>
  <c r="K676" i="17"/>
  <c r="I668" i="17"/>
  <c r="J668" i="17"/>
  <c r="K668" i="17"/>
  <c r="I660" i="17"/>
  <c r="J660" i="17"/>
  <c r="K660" i="17"/>
  <c r="I652" i="17"/>
  <c r="J652" i="17"/>
  <c r="K652" i="17"/>
  <c r="L648" i="17"/>
  <c r="I636" i="17"/>
  <c r="J636" i="17"/>
  <c r="K636" i="17"/>
  <c r="L632" i="17"/>
  <c r="I624" i="17"/>
  <c r="J624" i="17"/>
  <c r="K624" i="17"/>
  <c r="I616" i="17"/>
  <c r="J616" i="17"/>
  <c r="K616" i="17"/>
  <c r="I608" i="17"/>
  <c r="J608" i="17"/>
  <c r="K608" i="17"/>
  <c r="I600" i="17"/>
  <c r="J600" i="17"/>
  <c r="K600" i="17"/>
  <c r="I592" i="17"/>
  <c r="J592" i="17"/>
  <c r="K592" i="17"/>
  <c r="I584" i="17"/>
  <c r="J584" i="17"/>
  <c r="K584" i="17"/>
  <c r="I576" i="17"/>
  <c r="J576" i="17"/>
  <c r="K576" i="17"/>
  <c r="I568" i="17"/>
  <c r="J568" i="17"/>
  <c r="K568" i="17"/>
  <c r="I560" i="17"/>
  <c r="J560" i="17"/>
  <c r="K560" i="17"/>
  <c r="I552" i="17"/>
  <c r="J552" i="17"/>
  <c r="K552" i="17"/>
  <c r="I544" i="17"/>
  <c r="J544" i="17"/>
  <c r="K544" i="17"/>
  <c r="I536" i="17"/>
  <c r="J536" i="17"/>
  <c r="K536" i="17"/>
  <c r="K529" i="17"/>
  <c r="I529" i="17"/>
  <c r="J529" i="17"/>
  <c r="L529" i="17"/>
  <c r="I479" i="17"/>
  <c r="J479" i="17"/>
  <c r="K479" i="17"/>
  <c r="L479" i="17"/>
  <c r="J709" i="17"/>
  <c r="J705" i="17"/>
  <c r="J701" i="17"/>
  <c r="J697" i="17"/>
  <c r="J693" i="17"/>
  <c r="J689" i="17"/>
  <c r="J685" i="17"/>
  <c r="J681" i="17"/>
  <c r="J677" i="17"/>
  <c r="J673" i="17"/>
  <c r="J669" i="17"/>
  <c r="J665" i="17"/>
  <c r="J661" i="17"/>
  <c r="J657" i="17"/>
  <c r="J653" i="17"/>
  <c r="J649" i="17"/>
  <c r="J645" i="17"/>
  <c r="J641" i="17"/>
  <c r="J637" i="17"/>
  <c r="J633" i="17"/>
  <c r="J629" i="17"/>
  <c r="J625" i="17"/>
  <c r="J621" i="17"/>
  <c r="J617" i="17"/>
  <c r="J613" i="17"/>
  <c r="J609" i="17"/>
  <c r="J605" i="17"/>
  <c r="J601" i="17"/>
  <c r="J597" i="17"/>
  <c r="J593" i="17"/>
  <c r="J589" i="17"/>
  <c r="J585" i="17"/>
  <c r="J581" i="17"/>
  <c r="J577" i="17"/>
  <c r="J573" i="17"/>
  <c r="J569" i="17"/>
  <c r="J565" i="17"/>
  <c r="J561" i="17"/>
  <c r="J557" i="17"/>
  <c r="J553" i="17"/>
  <c r="J549" i="17"/>
  <c r="J545" i="17"/>
  <c r="J541" i="17"/>
  <c r="J537" i="17"/>
  <c r="L527" i="17"/>
  <c r="L525" i="17"/>
  <c r="I519" i="17"/>
  <c r="K519" i="17"/>
  <c r="L515" i="17"/>
  <c r="I511" i="17"/>
  <c r="K511" i="17"/>
  <c r="L507" i="17"/>
  <c r="I503" i="17"/>
  <c r="J503" i="17"/>
  <c r="K503" i="17"/>
  <c r="I495" i="17"/>
  <c r="J495" i="17"/>
  <c r="K495" i="17"/>
  <c r="I487" i="17"/>
  <c r="J487" i="17"/>
  <c r="K487" i="17"/>
  <c r="I475" i="17"/>
  <c r="J475" i="17"/>
  <c r="K475" i="17"/>
  <c r="I463" i="17"/>
  <c r="J463" i="17"/>
  <c r="K463" i="17"/>
  <c r="I455" i="17"/>
  <c r="J455" i="17"/>
  <c r="K455" i="17"/>
  <c r="I447" i="17"/>
  <c r="J447" i="17"/>
  <c r="K447" i="17"/>
  <c r="I439" i="17"/>
  <c r="J439" i="17"/>
  <c r="K439" i="17"/>
  <c r="I431" i="17"/>
  <c r="J431" i="17"/>
  <c r="K431" i="17"/>
  <c r="I423" i="17"/>
  <c r="J423" i="17"/>
  <c r="K423" i="17"/>
  <c r="I415" i="17"/>
  <c r="J415" i="17"/>
  <c r="K415" i="17"/>
  <c r="I407" i="17"/>
  <c r="J407" i="17"/>
  <c r="K407" i="17"/>
  <c r="I399" i="17"/>
  <c r="J399" i="17"/>
  <c r="K399" i="17"/>
  <c r="I391" i="17"/>
  <c r="J391" i="17"/>
  <c r="K391" i="17"/>
  <c r="I383" i="17"/>
  <c r="J383" i="17"/>
  <c r="K383" i="17"/>
  <c r="I375" i="17"/>
  <c r="J375" i="17"/>
  <c r="K375" i="17"/>
  <c r="I363" i="17"/>
  <c r="J363" i="17"/>
  <c r="K363" i="17"/>
  <c r="L533" i="17"/>
  <c r="I523" i="17"/>
  <c r="K523" i="17"/>
  <c r="K521" i="17"/>
  <c r="I521" i="17"/>
  <c r="K513" i="17"/>
  <c r="I513" i="17"/>
  <c r="I471" i="17"/>
  <c r="J471" i="17"/>
  <c r="K471" i="17"/>
  <c r="I359" i="17"/>
  <c r="J359" i="17"/>
  <c r="K359" i="17"/>
  <c r="I347" i="17"/>
  <c r="J347" i="17"/>
  <c r="K347" i="17"/>
  <c r="I339" i="17"/>
  <c r="J339" i="17"/>
  <c r="K339" i="17"/>
  <c r="I331" i="17"/>
  <c r="J331" i="17"/>
  <c r="K331" i="17"/>
  <c r="I319" i="17"/>
  <c r="J319" i="17"/>
  <c r="K319" i="17"/>
  <c r="L319" i="17"/>
  <c r="I303" i="17"/>
  <c r="J303" i="17"/>
  <c r="K303" i="17"/>
  <c r="L303" i="17"/>
  <c r="I287" i="17"/>
  <c r="J287" i="17"/>
  <c r="K287" i="17"/>
  <c r="L287" i="17"/>
  <c r="I271" i="17"/>
  <c r="J271" i="17"/>
  <c r="K271" i="17"/>
  <c r="L271" i="17"/>
  <c r="I255" i="17"/>
  <c r="J255" i="17"/>
  <c r="K255" i="17"/>
  <c r="L255" i="17"/>
  <c r="I239" i="17"/>
  <c r="J239" i="17"/>
  <c r="K239" i="17"/>
  <c r="L239" i="17"/>
  <c r="I527" i="17"/>
  <c r="K527" i="17"/>
  <c r="K525" i="17"/>
  <c r="I525" i="17"/>
  <c r="I515" i="17"/>
  <c r="K515" i="17"/>
  <c r="I507" i="17"/>
  <c r="K507" i="17"/>
  <c r="I499" i="17"/>
  <c r="J499" i="17"/>
  <c r="K499" i="17"/>
  <c r="I491" i="17"/>
  <c r="J491" i="17"/>
  <c r="K491" i="17"/>
  <c r="I483" i="17"/>
  <c r="J483" i="17"/>
  <c r="K483" i="17"/>
  <c r="I467" i="17"/>
  <c r="J467" i="17"/>
  <c r="K467" i="17"/>
  <c r="I459" i="17"/>
  <c r="J459" i="17"/>
  <c r="K459" i="17"/>
  <c r="I451" i="17"/>
  <c r="J451" i="17"/>
  <c r="K451" i="17"/>
  <c r="I443" i="17"/>
  <c r="J443" i="17"/>
  <c r="K443" i="17"/>
  <c r="I435" i="17"/>
  <c r="J435" i="17"/>
  <c r="K435" i="17"/>
  <c r="I427" i="17"/>
  <c r="J427" i="17"/>
  <c r="K427" i="17"/>
  <c r="I419" i="17"/>
  <c r="J419" i="17"/>
  <c r="K419" i="17"/>
  <c r="I411" i="17"/>
  <c r="J411" i="17"/>
  <c r="K411" i="17"/>
  <c r="I403" i="17"/>
  <c r="J403" i="17"/>
  <c r="K403" i="17"/>
  <c r="I395" i="17"/>
  <c r="J395" i="17"/>
  <c r="K395" i="17"/>
  <c r="I387" i="17"/>
  <c r="J387" i="17"/>
  <c r="K387" i="17"/>
  <c r="I379" i="17"/>
  <c r="J379" i="17"/>
  <c r="K379" i="17"/>
  <c r="I371" i="17"/>
  <c r="J371" i="17"/>
  <c r="K371" i="17"/>
  <c r="I355" i="17"/>
  <c r="J355" i="17"/>
  <c r="K355" i="17"/>
  <c r="I505" i="17"/>
  <c r="I501" i="17"/>
  <c r="I497" i="17"/>
  <c r="I493" i="17"/>
  <c r="I489" i="17"/>
  <c r="I485" i="17"/>
  <c r="I481" i="17"/>
  <c r="I477" i="17"/>
  <c r="I473" i="17"/>
  <c r="I469" i="17"/>
  <c r="I465" i="17"/>
  <c r="I461" i="17"/>
  <c r="I457" i="17"/>
  <c r="I453" i="17"/>
  <c r="I449" i="17"/>
  <c r="I445" i="17"/>
  <c r="I441" i="17"/>
  <c r="I437" i="17"/>
  <c r="I433" i="17"/>
  <c r="I429" i="17"/>
  <c r="I425" i="17"/>
  <c r="I421" i="17"/>
  <c r="I417" i="17"/>
  <c r="I413" i="17"/>
  <c r="I409" i="17"/>
  <c r="I405" i="17"/>
  <c r="I401" i="17"/>
  <c r="I397" i="17"/>
  <c r="I393" i="17"/>
  <c r="I389" i="17"/>
  <c r="I385" i="17"/>
  <c r="I381" i="17"/>
  <c r="I377" i="17"/>
  <c r="I373" i="17"/>
  <c r="I369" i="17"/>
  <c r="I365" i="17"/>
  <c r="I361" i="17"/>
  <c r="I357" i="17"/>
  <c r="I353" i="17"/>
  <c r="I349" i="17"/>
  <c r="I345" i="17"/>
  <c r="I341" i="17"/>
  <c r="I337" i="17"/>
  <c r="I333" i="17"/>
  <c r="I329" i="17"/>
  <c r="I325" i="17"/>
  <c r="J322" i="17"/>
  <c r="K322" i="17"/>
  <c r="I323" i="17"/>
  <c r="J323" i="17"/>
  <c r="I315" i="17"/>
  <c r="J315" i="17"/>
  <c r="K315" i="17"/>
  <c r="I307" i="17"/>
  <c r="J307" i="17"/>
  <c r="K307" i="17"/>
  <c r="I299" i="17"/>
  <c r="J299" i="17"/>
  <c r="K299" i="17"/>
  <c r="I291" i="17"/>
  <c r="J291" i="17"/>
  <c r="K291" i="17"/>
  <c r="I283" i="17"/>
  <c r="J283" i="17"/>
  <c r="K283" i="17"/>
  <c r="I275" i="17"/>
  <c r="J275" i="17"/>
  <c r="K275" i="17"/>
  <c r="I267" i="17"/>
  <c r="J267" i="17"/>
  <c r="K267" i="17"/>
  <c r="I259" i="17"/>
  <c r="J259" i="17"/>
  <c r="K259" i="17"/>
  <c r="I251" i="17"/>
  <c r="J251" i="17"/>
  <c r="K251" i="17"/>
  <c r="I243" i="17"/>
  <c r="J243" i="17"/>
  <c r="K243" i="17"/>
  <c r="I235" i="17"/>
  <c r="J235" i="17"/>
  <c r="K235" i="17"/>
  <c r="J221" i="17"/>
  <c r="K221" i="17"/>
  <c r="I221" i="17"/>
  <c r="L221" i="17"/>
  <c r="I154" i="17"/>
  <c r="J154" i="17"/>
  <c r="K154" i="17"/>
  <c r="L154" i="17"/>
  <c r="J225" i="17"/>
  <c r="K225" i="17"/>
  <c r="I222" i="17"/>
  <c r="J222" i="17"/>
  <c r="I214" i="17"/>
  <c r="J214" i="17"/>
  <c r="K214" i="17"/>
  <c r="I206" i="17"/>
  <c r="J206" i="17"/>
  <c r="K206" i="17"/>
  <c r="I198" i="17"/>
  <c r="J198" i="17"/>
  <c r="K198" i="17"/>
  <c r="I186" i="17"/>
  <c r="J186" i="17"/>
  <c r="K186" i="17"/>
  <c r="I178" i="17"/>
  <c r="J178" i="17"/>
  <c r="K178" i="17"/>
  <c r="I166" i="17"/>
  <c r="J166" i="17"/>
  <c r="K166" i="17"/>
  <c r="I150" i="17"/>
  <c r="J150" i="17"/>
  <c r="K150" i="17"/>
  <c r="I142" i="17"/>
  <c r="J142" i="17"/>
  <c r="K142" i="17"/>
  <c r="I134" i="17"/>
  <c r="J134" i="17"/>
  <c r="K134" i="17"/>
  <c r="I126" i="17"/>
  <c r="J126" i="17"/>
  <c r="K126" i="17"/>
  <c r="I82" i="17"/>
  <c r="J82" i="17"/>
  <c r="K82" i="17"/>
  <c r="L82" i="17"/>
  <c r="I14" i="17"/>
  <c r="J14" i="17"/>
  <c r="K14" i="17"/>
  <c r="L14" i="17"/>
  <c r="K318" i="17"/>
  <c r="K314" i="17"/>
  <c r="K310" i="17"/>
  <c r="K306" i="17"/>
  <c r="K302" i="17"/>
  <c r="K298" i="17"/>
  <c r="K294" i="17"/>
  <c r="K290" i="17"/>
  <c r="K286" i="17"/>
  <c r="K282" i="17"/>
  <c r="K278" i="17"/>
  <c r="K274" i="17"/>
  <c r="K270" i="17"/>
  <c r="K266" i="17"/>
  <c r="K262" i="17"/>
  <c r="K258" i="17"/>
  <c r="K254" i="17"/>
  <c r="K250" i="17"/>
  <c r="K246" i="17"/>
  <c r="K242" i="17"/>
  <c r="K238" i="17"/>
  <c r="K234" i="17"/>
  <c r="K230" i="17"/>
  <c r="L229" i="17"/>
  <c r="L228" i="17"/>
  <c r="I194" i="17"/>
  <c r="J194" i="17"/>
  <c r="K194" i="17"/>
  <c r="I174" i="17"/>
  <c r="J174" i="17"/>
  <c r="K174" i="17"/>
  <c r="I162" i="17"/>
  <c r="J162" i="17"/>
  <c r="K162" i="17"/>
  <c r="I115" i="17"/>
  <c r="J115" i="17"/>
  <c r="K115" i="17"/>
  <c r="L115" i="17"/>
  <c r="I58" i="17"/>
  <c r="J58" i="17"/>
  <c r="K58" i="17"/>
  <c r="L58" i="17"/>
  <c r="K229" i="17"/>
  <c r="J228" i="17"/>
  <c r="L225" i="17"/>
  <c r="L222" i="17"/>
  <c r="I218" i="17"/>
  <c r="J218" i="17"/>
  <c r="I210" i="17"/>
  <c r="J210" i="17"/>
  <c r="K210" i="17"/>
  <c r="I202" i="17"/>
  <c r="J202" i="17"/>
  <c r="K202" i="17"/>
  <c r="I190" i="17"/>
  <c r="J190" i="17"/>
  <c r="K190" i="17"/>
  <c r="I182" i="17"/>
  <c r="J182" i="17"/>
  <c r="K182" i="17"/>
  <c r="I170" i="17"/>
  <c r="J170" i="17"/>
  <c r="K170" i="17"/>
  <c r="I158" i="17"/>
  <c r="J158" i="17"/>
  <c r="K158" i="17"/>
  <c r="I146" i="17"/>
  <c r="J146" i="17"/>
  <c r="K146" i="17"/>
  <c r="I138" i="17"/>
  <c r="J138" i="17"/>
  <c r="K138" i="17"/>
  <c r="I130" i="17"/>
  <c r="J130" i="17"/>
  <c r="K130" i="17"/>
  <c r="I122" i="17"/>
  <c r="J122" i="17"/>
  <c r="K122" i="17"/>
  <c r="I98" i="17"/>
  <c r="J98" i="17"/>
  <c r="K98" i="17"/>
  <c r="L98" i="17"/>
  <c r="I30" i="17"/>
  <c r="J30" i="17"/>
  <c r="K30" i="17"/>
  <c r="L30" i="17"/>
  <c r="J118" i="17"/>
  <c r="K118" i="17"/>
  <c r="I110" i="17"/>
  <c r="J110" i="17"/>
  <c r="K110" i="17"/>
  <c r="I94" i="17"/>
  <c r="J94" i="17"/>
  <c r="K94" i="17"/>
  <c r="I78" i="17"/>
  <c r="J78" i="17"/>
  <c r="K78" i="17"/>
  <c r="I66" i="17"/>
  <c r="J66" i="17"/>
  <c r="K66" i="17"/>
  <c r="I54" i="17"/>
  <c r="J54" i="17"/>
  <c r="K54" i="17"/>
  <c r="I46" i="17"/>
  <c r="J46" i="17"/>
  <c r="K46" i="17"/>
  <c r="I26" i="17"/>
  <c r="J26" i="17"/>
  <c r="K26" i="17"/>
  <c r="I10" i="17"/>
  <c r="J10" i="17"/>
  <c r="K10" i="17"/>
  <c r="K217" i="17"/>
  <c r="K213" i="17"/>
  <c r="K209" i="17"/>
  <c r="K205" i="17"/>
  <c r="K201" i="17"/>
  <c r="K197" i="17"/>
  <c r="K193" i="17"/>
  <c r="K189" i="17"/>
  <c r="K185" i="17"/>
  <c r="K181" i="17"/>
  <c r="K177" i="17"/>
  <c r="K173" i="17"/>
  <c r="K169" i="17"/>
  <c r="K165" i="17"/>
  <c r="K161" i="17"/>
  <c r="K157" i="17"/>
  <c r="K153" i="17"/>
  <c r="K149" i="17"/>
  <c r="K145" i="17"/>
  <c r="K141" i="17"/>
  <c r="K137" i="17"/>
  <c r="K133" i="17"/>
  <c r="K129" i="17"/>
  <c r="K125" i="17"/>
  <c r="K121" i="17"/>
  <c r="I106" i="17"/>
  <c r="J106" i="17"/>
  <c r="K106" i="17"/>
  <c r="I90" i="17"/>
  <c r="J90" i="17"/>
  <c r="K90" i="17"/>
  <c r="I74" i="17"/>
  <c r="J74" i="17"/>
  <c r="K74" i="17"/>
  <c r="I42" i="17"/>
  <c r="J42" i="17"/>
  <c r="K42" i="17"/>
  <c r="I34" i="17"/>
  <c r="J34" i="17"/>
  <c r="K34" i="17"/>
  <c r="I22" i="17"/>
  <c r="J22" i="17"/>
  <c r="K22" i="17"/>
  <c r="L118" i="17"/>
  <c r="J114" i="17"/>
  <c r="K114" i="17"/>
  <c r="I102" i="17"/>
  <c r="J102" i="17"/>
  <c r="K102" i="17"/>
  <c r="I86" i="17"/>
  <c r="J86" i="17"/>
  <c r="K86" i="17"/>
  <c r="I70" i="17"/>
  <c r="J70" i="17"/>
  <c r="K70" i="17"/>
  <c r="I62" i="17"/>
  <c r="J62" i="17"/>
  <c r="K62" i="17"/>
  <c r="I50" i="17"/>
  <c r="J50" i="17"/>
  <c r="K50" i="17"/>
  <c r="I18" i="17"/>
  <c r="J18" i="17"/>
  <c r="K18" i="17"/>
  <c r="I6" i="17"/>
  <c r="J6" i="17"/>
  <c r="K6" i="17"/>
  <c r="J111" i="17"/>
  <c r="J107" i="17"/>
  <c r="J103" i="17"/>
  <c r="J99" i="17"/>
  <c r="J95" i="17"/>
  <c r="J91" i="17"/>
  <c r="J87" i="17"/>
  <c r="J83" i="17"/>
  <c r="J79" i="17"/>
  <c r="J75" i="17"/>
  <c r="J71" i="17"/>
  <c r="J67" i="17"/>
  <c r="J63" i="17"/>
  <c r="J59" i="17"/>
  <c r="J55" i="17"/>
  <c r="J51" i="17"/>
  <c r="J47" i="17"/>
  <c r="J43" i="17"/>
  <c r="J39" i="17"/>
  <c r="J35" i="17"/>
  <c r="J31" i="17"/>
  <c r="J27" i="17"/>
  <c r="I24" i="17"/>
  <c r="J23" i="17"/>
  <c r="J19" i="17"/>
  <c r="J15" i="17"/>
  <c r="J11" i="17"/>
  <c r="J7" i="17"/>
  <c r="J3" i="17"/>
  <c r="J2" i="17"/>
  <c r="F917" i="17"/>
  <c r="H917" i="17"/>
  <c r="F907" i="17"/>
  <c r="H907" i="17"/>
  <c r="F899" i="17"/>
  <c r="H899" i="17"/>
  <c r="F891" i="17"/>
  <c r="H891" i="17"/>
  <c r="F883" i="17"/>
  <c r="H883" i="17"/>
  <c r="F875" i="17"/>
  <c r="H875" i="17"/>
  <c r="F869" i="17"/>
  <c r="H869" i="17"/>
  <c r="F861" i="17"/>
  <c r="H861" i="17"/>
  <c r="F855" i="17"/>
  <c r="H855" i="17"/>
  <c r="F849" i="17"/>
  <c r="H849" i="17"/>
  <c r="F843" i="17"/>
  <c r="H843" i="17"/>
  <c r="F837" i="17"/>
  <c r="H837" i="17"/>
  <c r="F835" i="17"/>
  <c r="H835" i="17"/>
  <c r="F829" i="17"/>
  <c r="H829" i="17"/>
  <c r="F827" i="17"/>
  <c r="H827" i="17"/>
  <c r="F825" i="17"/>
  <c r="H825" i="17"/>
  <c r="F823" i="17"/>
  <c r="H823" i="17"/>
  <c r="F821" i="17"/>
  <c r="H821" i="17"/>
  <c r="F819" i="17"/>
  <c r="H819" i="17"/>
  <c r="F817" i="17"/>
  <c r="H817" i="17"/>
  <c r="F815" i="17"/>
  <c r="H815" i="17"/>
  <c r="F813" i="17"/>
  <c r="H813" i="17"/>
  <c r="F811" i="17"/>
  <c r="H811" i="17"/>
  <c r="F809" i="17"/>
  <c r="H809" i="17"/>
  <c r="F807" i="17"/>
  <c r="H807" i="17"/>
  <c r="F805" i="17"/>
  <c r="H805" i="17"/>
  <c r="F803" i="17"/>
  <c r="H803" i="17"/>
  <c r="F801" i="17"/>
  <c r="H801" i="17"/>
  <c r="F799" i="17"/>
  <c r="H799" i="17"/>
  <c r="F797" i="17"/>
  <c r="H797" i="17"/>
  <c r="F795" i="17"/>
  <c r="H795" i="17"/>
  <c r="F793" i="17"/>
  <c r="H793" i="17"/>
  <c r="F791" i="17"/>
  <c r="H791" i="17"/>
  <c r="F789" i="17"/>
  <c r="H789" i="17"/>
  <c r="F787" i="17"/>
  <c r="H787" i="17"/>
  <c r="F785" i="17"/>
  <c r="H785" i="17"/>
  <c r="F783" i="17"/>
  <c r="H783" i="17"/>
  <c r="F781" i="17"/>
  <c r="H781" i="17"/>
  <c r="F779" i="17"/>
  <c r="H779" i="17"/>
  <c r="F777" i="17"/>
  <c r="H777" i="17"/>
  <c r="F775" i="17"/>
  <c r="H775" i="17"/>
  <c r="F773" i="17"/>
  <c r="H773" i="17"/>
  <c r="F771" i="17"/>
  <c r="H771" i="17"/>
  <c r="F769" i="17"/>
  <c r="H769" i="17"/>
  <c r="F767" i="17"/>
  <c r="H767" i="17"/>
  <c r="F765" i="17"/>
  <c r="H765" i="17"/>
  <c r="F763" i="17"/>
  <c r="H763" i="17"/>
  <c r="F761" i="17"/>
  <c r="H761" i="17"/>
  <c r="F759" i="17"/>
  <c r="H759" i="17"/>
  <c r="F757" i="17"/>
  <c r="H757" i="17"/>
  <c r="F755" i="17"/>
  <c r="H755" i="17"/>
  <c r="F753" i="17"/>
  <c r="H753" i="17"/>
  <c r="F751" i="17"/>
  <c r="H751" i="17"/>
  <c r="F749" i="17"/>
  <c r="H749" i="17"/>
  <c r="F747" i="17"/>
  <c r="H747" i="17"/>
  <c r="F745" i="17"/>
  <c r="H745" i="17"/>
  <c r="F743" i="17"/>
  <c r="H743" i="17"/>
  <c r="F741" i="17"/>
  <c r="H741" i="17"/>
  <c r="F739" i="17"/>
  <c r="H739" i="17"/>
  <c r="F737" i="17"/>
  <c r="H737" i="17"/>
  <c r="F735" i="17"/>
  <c r="H735" i="17"/>
  <c r="F733" i="17"/>
  <c r="H733" i="17"/>
  <c r="F731" i="17"/>
  <c r="H731" i="17"/>
  <c r="G729" i="17"/>
  <c r="F729" i="17"/>
  <c r="G715" i="17"/>
  <c r="F715" i="17"/>
  <c r="G713" i="17"/>
  <c r="F713" i="17"/>
  <c r="G695" i="17"/>
  <c r="F695" i="17"/>
  <c r="H695" i="17"/>
  <c r="G679" i="17"/>
  <c r="F679" i="17"/>
  <c r="H679" i="17"/>
  <c r="G675" i="17"/>
  <c r="F675" i="17"/>
  <c r="H675" i="17"/>
  <c r="G511" i="17"/>
  <c r="F511" i="17"/>
  <c r="H511" i="17"/>
  <c r="G507" i="17"/>
  <c r="F507" i="17"/>
  <c r="H507" i="17"/>
  <c r="G503" i="17"/>
  <c r="F503" i="17"/>
  <c r="H503" i="17"/>
  <c r="G499" i="17"/>
  <c r="F499" i="17"/>
  <c r="H499" i="17"/>
  <c r="G495" i="17"/>
  <c r="F495" i="17"/>
  <c r="H495" i="17"/>
  <c r="G491" i="17"/>
  <c r="F491" i="17"/>
  <c r="H491" i="17"/>
  <c r="G487" i="17"/>
  <c r="F487" i="17"/>
  <c r="H487" i="17"/>
  <c r="G483" i="17"/>
  <c r="F483" i="17"/>
  <c r="H483" i="17"/>
  <c r="G479" i="17"/>
  <c r="F479" i="17"/>
  <c r="H479" i="17"/>
  <c r="G475" i="17"/>
  <c r="F475" i="17"/>
  <c r="H475" i="17"/>
  <c r="G471" i="17"/>
  <c r="F471" i="17"/>
  <c r="H471" i="17"/>
  <c r="G467" i="17"/>
  <c r="F467" i="17"/>
  <c r="H467" i="17"/>
  <c r="G463" i="17"/>
  <c r="F463" i="17"/>
  <c r="H463" i="17"/>
  <c r="G459" i="17"/>
  <c r="F459" i="17"/>
  <c r="H459" i="17"/>
  <c r="G455" i="17"/>
  <c r="F455" i="17"/>
  <c r="H455" i="17"/>
  <c r="G451" i="17"/>
  <c r="F451" i="17"/>
  <c r="H451" i="17"/>
  <c r="G447" i="17"/>
  <c r="F447" i="17"/>
  <c r="H447" i="17"/>
  <c r="G443" i="17"/>
  <c r="F443" i="17"/>
  <c r="H443" i="17"/>
  <c r="G439" i="17"/>
  <c r="F439" i="17"/>
  <c r="H439" i="17"/>
  <c r="G435" i="17"/>
  <c r="F435" i="17"/>
  <c r="H435" i="17"/>
  <c r="G431" i="17"/>
  <c r="F431" i="17"/>
  <c r="H431" i="17"/>
  <c r="G416" i="17"/>
  <c r="F416" i="17"/>
  <c r="H416" i="17"/>
  <c r="G400" i="17"/>
  <c r="F400" i="17"/>
  <c r="H400" i="17"/>
  <c r="G396" i="17"/>
  <c r="F396" i="17"/>
  <c r="H396" i="17"/>
  <c r="G392" i="17"/>
  <c r="F392" i="17"/>
  <c r="H392" i="17"/>
  <c r="G388" i="17"/>
  <c r="F388" i="17"/>
  <c r="H388" i="17"/>
  <c r="G384" i="17"/>
  <c r="F384" i="17"/>
  <c r="H384" i="17"/>
  <c r="G380" i="17"/>
  <c r="F380" i="17"/>
  <c r="H380" i="17"/>
  <c r="G376" i="17"/>
  <c r="F376" i="17"/>
  <c r="H376" i="17"/>
  <c r="G372" i="17"/>
  <c r="F372" i="17"/>
  <c r="H372" i="17"/>
  <c r="G368" i="17"/>
  <c r="F368" i="17"/>
  <c r="H368" i="17"/>
  <c r="G364" i="17"/>
  <c r="F364" i="17"/>
  <c r="H364" i="17"/>
  <c r="G360" i="17"/>
  <c r="F360" i="17"/>
  <c r="H360" i="17"/>
  <c r="G356" i="17"/>
  <c r="F356" i="17"/>
  <c r="H356" i="17"/>
  <c r="G352" i="17"/>
  <c r="F352" i="17"/>
  <c r="H352" i="17"/>
  <c r="G348" i="17"/>
  <c r="F348" i="17"/>
  <c r="H348" i="17"/>
  <c r="F344" i="17"/>
  <c r="G344" i="17"/>
  <c r="H344" i="17"/>
  <c r="F340" i="17"/>
  <c r="G340" i="17"/>
  <c r="H340" i="17"/>
  <c r="F336" i="17"/>
  <c r="G336" i="17"/>
  <c r="H336" i="17"/>
  <c r="F332" i="17"/>
  <c r="G332" i="17"/>
  <c r="H332" i="17"/>
  <c r="F328" i="17"/>
  <c r="G328" i="17"/>
  <c r="H328" i="17"/>
  <c r="F324" i="17"/>
  <c r="G324" i="17"/>
  <c r="H324" i="17"/>
  <c r="G320" i="17"/>
  <c r="F320" i="17"/>
  <c r="H320" i="17"/>
  <c r="G304" i="17"/>
  <c r="F304" i="17"/>
  <c r="H304" i="17"/>
  <c r="G288" i="17"/>
  <c r="F288" i="17"/>
  <c r="H288" i="17"/>
  <c r="G272" i="17"/>
  <c r="F272" i="17"/>
  <c r="H272" i="17"/>
  <c r="G256" i="17"/>
  <c r="F256" i="17"/>
  <c r="H256" i="17"/>
  <c r="G240" i="17"/>
  <c r="F240" i="17"/>
  <c r="H240" i="17"/>
  <c r="G236" i="17"/>
  <c r="F236" i="17"/>
  <c r="H236" i="17"/>
  <c r="G232" i="17"/>
  <c r="F232" i="17"/>
  <c r="H232" i="17"/>
  <c r="G228" i="17"/>
  <c r="F228" i="17"/>
  <c r="H228" i="17"/>
  <c r="G212" i="17"/>
  <c r="F212" i="17"/>
  <c r="H212" i="17"/>
  <c r="G196" i="17"/>
  <c r="F196" i="17"/>
  <c r="H196" i="17"/>
  <c r="G176" i="17"/>
  <c r="F176" i="17"/>
  <c r="H176" i="17"/>
  <c r="G172" i="17"/>
  <c r="F172" i="17"/>
  <c r="H172" i="17"/>
  <c r="G168" i="17"/>
  <c r="F168" i="17"/>
  <c r="H168" i="17"/>
  <c r="G164" i="17"/>
  <c r="F164" i="17"/>
  <c r="H164" i="17"/>
  <c r="G160" i="17"/>
  <c r="F160" i="17"/>
  <c r="H160" i="17"/>
  <c r="G156" i="17"/>
  <c r="F156" i="17"/>
  <c r="H156" i="17"/>
  <c r="G152" i="17"/>
  <c r="F152" i="17"/>
  <c r="H152" i="17"/>
  <c r="G148" i="17"/>
  <c r="F148" i="17"/>
  <c r="H148" i="17"/>
  <c r="G144" i="17"/>
  <c r="F144" i="17"/>
  <c r="H144" i="17"/>
  <c r="G140" i="17"/>
  <c r="F140" i="17"/>
  <c r="H140" i="17"/>
  <c r="G136" i="17"/>
  <c r="F136" i="17"/>
  <c r="H136" i="17"/>
  <c r="G79" i="17"/>
  <c r="F79" i="17"/>
  <c r="H79" i="17"/>
  <c r="F66" i="17"/>
  <c r="G66" i="17"/>
  <c r="H66" i="17"/>
  <c r="F63" i="17"/>
  <c r="G63" i="17"/>
  <c r="H63" i="17"/>
  <c r="F50" i="17"/>
  <c r="G50" i="17"/>
  <c r="H50" i="17"/>
  <c r="F47" i="17"/>
  <c r="G47" i="17"/>
  <c r="H47" i="17"/>
  <c r="F34" i="17"/>
  <c r="G34" i="17"/>
  <c r="H34" i="17"/>
  <c r="F1001" i="17"/>
  <c r="F1000" i="17"/>
  <c r="F999" i="17"/>
  <c r="F998" i="17"/>
  <c r="F997" i="17"/>
  <c r="F996" i="17"/>
  <c r="F995" i="17"/>
  <c r="F994" i="17"/>
  <c r="F993" i="17"/>
  <c r="F992" i="17"/>
  <c r="F991" i="17"/>
  <c r="F990" i="17"/>
  <c r="F989" i="17"/>
  <c r="F988" i="17"/>
  <c r="F987" i="17"/>
  <c r="F986" i="17"/>
  <c r="F985" i="17"/>
  <c r="F984" i="17"/>
  <c r="G727" i="17"/>
  <c r="F727" i="17"/>
  <c r="G725" i="17"/>
  <c r="F725" i="17"/>
  <c r="G711" i="17"/>
  <c r="F711" i="17"/>
  <c r="G707" i="17"/>
  <c r="F707" i="17"/>
  <c r="H707" i="17"/>
  <c r="G703" i="17"/>
  <c r="F703" i="17"/>
  <c r="H703" i="17"/>
  <c r="G699" i="17"/>
  <c r="F699" i="17"/>
  <c r="H699" i="17"/>
  <c r="G691" i="17"/>
  <c r="F691" i="17"/>
  <c r="H691" i="17"/>
  <c r="G683" i="17"/>
  <c r="F683" i="17"/>
  <c r="H683" i="17"/>
  <c r="G563" i="17"/>
  <c r="F563" i="17"/>
  <c r="H563" i="17"/>
  <c r="G559" i="17"/>
  <c r="F559" i="17"/>
  <c r="H559" i="17"/>
  <c r="G555" i="17"/>
  <c r="F555" i="17"/>
  <c r="H555" i="17"/>
  <c r="G551" i="17"/>
  <c r="F551" i="17"/>
  <c r="H551" i="17"/>
  <c r="G547" i="17"/>
  <c r="F547" i="17"/>
  <c r="H547" i="17"/>
  <c r="G543" i="17"/>
  <c r="F543" i="17"/>
  <c r="H543" i="17"/>
  <c r="G539" i="17"/>
  <c r="F539" i="17"/>
  <c r="H539" i="17"/>
  <c r="G535" i="17"/>
  <c r="F535" i="17"/>
  <c r="H535" i="17"/>
  <c r="G531" i="17"/>
  <c r="F531" i="17"/>
  <c r="H531" i="17"/>
  <c r="G527" i="17"/>
  <c r="F527" i="17"/>
  <c r="H527" i="17"/>
  <c r="G523" i="17"/>
  <c r="F523" i="17"/>
  <c r="H523" i="17"/>
  <c r="G519" i="17"/>
  <c r="F519" i="17"/>
  <c r="H519" i="17"/>
  <c r="G515" i="17"/>
  <c r="F515" i="17"/>
  <c r="H515" i="17"/>
  <c r="G418" i="17"/>
  <c r="F418" i="17"/>
  <c r="H418" i="17"/>
  <c r="G402" i="17"/>
  <c r="F402" i="17"/>
  <c r="H402" i="17"/>
  <c r="F981" i="17"/>
  <c r="H981" i="17"/>
  <c r="F977" i="17"/>
  <c r="H977" i="17"/>
  <c r="F973" i="17"/>
  <c r="H973" i="17"/>
  <c r="F969" i="17"/>
  <c r="H969" i="17"/>
  <c r="F965" i="17"/>
  <c r="H965" i="17"/>
  <c r="F963" i="17"/>
  <c r="H963" i="17"/>
  <c r="F959" i="17"/>
  <c r="H959" i="17"/>
  <c r="F955" i="17"/>
  <c r="H955" i="17"/>
  <c r="F951" i="17"/>
  <c r="H951" i="17"/>
  <c r="F947" i="17"/>
  <c r="H947" i="17"/>
  <c r="F943" i="17"/>
  <c r="H943" i="17"/>
  <c r="F937" i="17"/>
  <c r="H937" i="17"/>
  <c r="F933" i="17"/>
  <c r="H933" i="17"/>
  <c r="F929" i="17"/>
  <c r="H929" i="17"/>
  <c r="F925" i="17"/>
  <c r="H925" i="17"/>
  <c r="F921" i="17"/>
  <c r="H921" i="17"/>
  <c r="F915" i="17"/>
  <c r="H915" i="17"/>
  <c r="F911" i="17"/>
  <c r="H911" i="17"/>
  <c r="F905" i="17"/>
  <c r="H905" i="17"/>
  <c r="F901" i="17"/>
  <c r="H901" i="17"/>
  <c r="F895" i="17"/>
  <c r="H895" i="17"/>
  <c r="F887" i="17"/>
  <c r="H887" i="17"/>
  <c r="F881" i="17"/>
  <c r="H881" i="17"/>
  <c r="F877" i="17"/>
  <c r="H877" i="17"/>
  <c r="F867" i="17"/>
  <c r="H867" i="17"/>
  <c r="F863" i="17"/>
  <c r="H863" i="17"/>
  <c r="F857" i="17"/>
  <c r="H857" i="17"/>
  <c r="F851" i="17"/>
  <c r="H851" i="17"/>
  <c r="F845" i="17"/>
  <c r="H845" i="17"/>
  <c r="F839" i="17"/>
  <c r="H839" i="17"/>
  <c r="F831" i="17"/>
  <c r="H831" i="17"/>
  <c r="F980" i="17"/>
  <c r="H980" i="17"/>
  <c r="F976" i="17"/>
  <c r="H976" i="17"/>
  <c r="F972" i="17"/>
  <c r="H972" i="17"/>
  <c r="F966" i="17"/>
  <c r="H966" i="17"/>
  <c r="F962" i="17"/>
  <c r="H962" i="17"/>
  <c r="F958" i="17"/>
  <c r="H958" i="17"/>
  <c r="F954" i="17"/>
  <c r="H954" i="17"/>
  <c r="F950" i="17"/>
  <c r="H950" i="17"/>
  <c r="F946" i="17"/>
  <c r="H946" i="17"/>
  <c r="F944" i="17"/>
  <c r="H944" i="17"/>
  <c r="F940" i="17"/>
  <c r="H940" i="17"/>
  <c r="F936" i="17"/>
  <c r="H936" i="17"/>
  <c r="F932" i="17"/>
  <c r="H932" i="17"/>
  <c r="F928" i="17"/>
  <c r="H928" i="17"/>
  <c r="F924" i="17"/>
  <c r="H924" i="17"/>
  <c r="F920" i="17"/>
  <c r="H920" i="17"/>
  <c r="F916" i="17"/>
  <c r="H916" i="17"/>
  <c r="F912" i="17"/>
  <c r="H912" i="17"/>
  <c r="F908" i="17"/>
  <c r="H908" i="17"/>
  <c r="F904" i="17"/>
  <c r="H904" i="17"/>
  <c r="F900" i="17"/>
  <c r="H900" i="17"/>
  <c r="F896" i="17"/>
  <c r="H896" i="17"/>
  <c r="F892" i="17"/>
  <c r="H892" i="17"/>
  <c r="F888" i="17"/>
  <c r="H888" i="17"/>
  <c r="F884" i="17"/>
  <c r="H884" i="17"/>
  <c r="F878" i="17"/>
  <c r="H878" i="17"/>
  <c r="F874" i="17"/>
  <c r="H874" i="17"/>
  <c r="F870" i="17"/>
  <c r="H870" i="17"/>
  <c r="F866" i="17"/>
  <c r="H866" i="17"/>
  <c r="F862" i="17"/>
  <c r="H862" i="17"/>
  <c r="F858" i="17"/>
  <c r="H858" i="17"/>
  <c r="F856" i="17"/>
  <c r="H856" i="17"/>
  <c r="F852" i="17"/>
  <c r="H852" i="17"/>
  <c r="F848" i="17"/>
  <c r="H848" i="17"/>
  <c r="F844" i="17"/>
  <c r="H844" i="17"/>
  <c r="F840" i="17"/>
  <c r="H840" i="17"/>
  <c r="F836" i="17"/>
  <c r="H836" i="17"/>
  <c r="F832" i="17"/>
  <c r="H832" i="17"/>
  <c r="F828" i="17"/>
  <c r="H828" i="17"/>
  <c r="F824" i="17"/>
  <c r="H824" i="17"/>
  <c r="F820" i="17"/>
  <c r="H820" i="17"/>
  <c r="F816" i="17"/>
  <c r="H816" i="17"/>
  <c r="F812" i="17"/>
  <c r="H812" i="17"/>
  <c r="F808" i="17"/>
  <c r="H808" i="17"/>
  <c r="F804" i="17"/>
  <c r="H804" i="17"/>
  <c r="F800" i="17"/>
  <c r="H800" i="17"/>
  <c r="F796" i="17"/>
  <c r="H796" i="17"/>
  <c r="F792" i="17"/>
  <c r="H792" i="17"/>
  <c r="F788" i="17"/>
  <c r="H788" i="17"/>
  <c r="F784" i="17"/>
  <c r="H784" i="17"/>
  <c r="F780" i="17"/>
  <c r="H780" i="17"/>
  <c r="F778" i="17"/>
  <c r="H778" i="17"/>
  <c r="F776" i="17"/>
  <c r="H776" i="17"/>
  <c r="F772" i="17"/>
  <c r="H772" i="17"/>
  <c r="F768" i="17"/>
  <c r="H768" i="17"/>
  <c r="F764" i="17"/>
  <c r="H764" i="17"/>
  <c r="F760" i="17"/>
  <c r="H760" i="17"/>
  <c r="F756" i="17"/>
  <c r="H756" i="17"/>
  <c r="F752" i="17"/>
  <c r="H752" i="17"/>
  <c r="F748" i="17"/>
  <c r="H748" i="17"/>
  <c r="F744" i="17"/>
  <c r="H744" i="17"/>
  <c r="F740" i="17"/>
  <c r="H740" i="17"/>
  <c r="F736" i="17"/>
  <c r="H736" i="17"/>
  <c r="F732" i="17"/>
  <c r="H732" i="17"/>
  <c r="G723" i="17"/>
  <c r="F723" i="17"/>
  <c r="G721" i="17"/>
  <c r="F721" i="17"/>
  <c r="G687" i="17"/>
  <c r="F687" i="17"/>
  <c r="H687" i="17"/>
  <c r="G619" i="17"/>
  <c r="F619" i="17"/>
  <c r="H619" i="17"/>
  <c r="G615" i="17"/>
  <c r="F615" i="17"/>
  <c r="H615" i="17"/>
  <c r="G611" i="17"/>
  <c r="F611" i="17"/>
  <c r="H611" i="17"/>
  <c r="G607" i="17"/>
  <c r="F607" i="17"/>
  <c r="H607" i="17"/>
  <c r="G603" i="17"/>
  <c r="F603" i="17"/>
  <c r="H603" i="17"/>
  <c r="G599" i="17"/>
  <c r="F599" i="17"/>
  <c r="H599" i="17"/>
  <c r="G595" i="17"/>
  <c r="F595" i="17"/>
  <c r="H595" i="17"/>
  <c r="G591" i="17"/>
  <c r="F591" i="17"/>
  <c r="H591" i="17"/>
  <c r="G587" i="17"/>
  <c r="F587" i="17"/>
  <c r="H587" i="17"/>
  <c r="G583" i="17"/>
  <c r="F583" i="17"/>
  <c r="H583" i="17"/>
  <c r="G579" i="17"/>
  <c r="F579" i="17"/>
  <c r="H579" i="17"/>
  <c r="G575" i="17"/>
  <c r="F575" i="17"/>
  <c r="H575" i="17"/>
  <c r="G571" i="17"/>
  <c r="F571" i="17"/>
  <c r="H571" i="17"/>
  <c r="G567" i="17"/>
  <c r="F567" i="17"/>
  <c r="H567" i="17"/>
  <c r="F983" i="17"/>
  <c r="H983" i="17"/>
  <c r="F979" i="17"/>
  <c r="H979" i="17"/>
  <c r="F975" i="17"/>
  <c r="H975" i="17"/>
  <c r="F971" i="17"/>
  <c r="H971" i="17"/>
  <c r="F967" i="17"/>
  <c r="H967" i="17"/>
  <c r="F961" i="17"/>
  <c r="H961" i="17"/>
  <c r="F957" i="17"/>
  <c r="H957" i="17"/>
  <c r="F953" i="17"/>
  <c r="H953" i="17"/>
  <c r="F949" i="17"/>
  <c r="H949" i="17"/>
  <c r="F945" i="17"/>
  <c r="H945" i="17"/>
  <c r="F941" i="17"/>
  <c r="H941" i="17"/>
  <c r="F939" i="17"/>
  <c r="H939" i="17"/>
  <c r="F935" i="17"/>
  <c r="H935" i="17"/>
  <c r="F931" i="17"/>
  <c r="H931" i="17"/>
  <c r="F927" i="17"/>
  <c r="H927" i="17"/>
  <c r="F923" i="17"/>
  <c r="H923" i="17"/>
  <c r="F919" i="17"/>
  <c r="H919" i="17"/>
  <c r="F913" i="17"/>
  <c r="H913" i="17"/>
  <c r="F909" i="17"/>
  <c r="H909" i="17"/>
  <c r="F903" i="17"/>
  <c r="H903" i="17"/>
  <c r="F897" i="17"/>
  <c r="H897" i="17"/>
  <c r="F893" i="17"/>
  <c r="H893" i="17"/>
  <c r="F889" i="17"/>
  <c r="H889" i="17"/>
  <c r="F885" i="17"/>
  <c r="H885" i="17"/>
  <c r="F879" i="17"/>
  <c r="H879" i="17"/>
  <c r="F873" i="17"/>
  <c r="H873" i="17"/>
  <c r="F871" i="17"/>
  <c r="H871" i="17"/>
  <c r="F865" i="17"/>
  <c r="H865" i="17"/>
  <c r="F859" i="17"/>
  <c r="H859" i="17"/>
  <c r="F853" i="17"/>
  <c r="H853" i="17"/>
  <c r="F847" i="17"/>
  <c r="H847" i="17"/>
  <c r="F841" i="17"/>
  <c r="H841" i="17"/>
  <c r="F833" i="17"/>
  <c r="H833" i="17"/>
  <c r="F982" i="17"/>
  <c r="H982" i="17"/>
  <c r="F978" i="17"/>
  <c r="H978" i="17"/>
  <c r="F974" i="17"/>
  <c r="H974" i="17"/>
  <c r="F970" i="17"/>
  <c r="H970" i="17"/>
  <c r="F968" i="17"/>
  <c r="H968" i="17"/>
  <c r="F964" i="17"/>
  <c r="H964" i="17"/>
  <c r="F960" i="17"/>
  <c r="H960" i="17"/>
  <c r="F956" i="17"/>
  <c r="H956" i="17"/>
  <c r="F952" i="17"/>
  <c r="H952" i="17"/>
  <c r="F948" i="17"/>
  <c r="H948" i="17"/>
  <c r="F942" i="17"/>
  <c r="H942" i="17"/>
  <c r="F938" i="17"/>
  <c r="H938" i="17"/>
  <c r="F934" i="17"/>
  <c r="H934" i="17"/>
  <c r="F930" i="17"/>
  <c r="H930" i="17"/>
  <c r="F926" i="17"/>
  <c r="H926" i="17"/>
  <c r="F922" i="17"/>
  <c r="H922" i="17"/>
  <c r="F918" i="17"/>
  <c r="H918" i="17"/>
  <c r="F914" i="17"/>
  <c r="H914" i="17"/>
  <c r="F910" i="17"/>
  <c r="H910" i="17"/>
  <c r="F906" i="17"/>
  <c r="H906" i="17"/>
  <c r="F902" i="17"/>
  <c r="H902" i="17"/>
  <c r="F898" i="17"/>
  <c r="H898" i="17"/>
  <c r="F894" i="17"/>
  <c r="H894" i="17"/>
  <c r="F890" i="17"/>
  <c r="H890" i="17"/>
  <c r="F886" i="17"/>
  <c r="H886" i="17"/>
  <c r="F882" i="17"/>
  <c r="H882" i="17"/>
  <c r="F880" i="17"/>
  <c r="H880" i="17"/>
  <c r="F876" i="17"/>
  <c r="H876" i="17"/>
  <c r="F872" i="17"/>
  <c r="H872" i="17"/>
  <c r="F868" i="17"/>
  <c r="H868" i="17"/>
  <c r="F864" i="17"/>
  <c r="H864" i="17"/>
  <c r="F860" i="17"/>
  <c r="H860" i="17"/>
  <c r="F854" i="17"/>
  <c r="H854" i="17"/>
  <c r="F850" i="17"/>
  <c r="H850" i="17"/>
  <c r="F846" i="17"/>
  <c r="H846" i="17"/>
  <c r="F842" i="17"/>
  <c r="H842" i="17"/>
  <c r="F838" i="17"/>
  <c r="H838" i="17"/>
  <c r="F834" i="17"/>
  <c r="H834" i="17"/>
  <c r="F830" i="17"/>
  <c r="H830" i="17"/>
  <c r="F826" i="17"/>
  <c r="H826" i="17"/>
  <c r="F822" i="17"/>
  <c r="H822" i="17"/>
  <c r="F818" i="17"/>
  <c r="H818" i="17"/>
  <c r="F814" i="17"/>
  <c r="H814" i="17"/>
  <c r="F810" i="17"/>
  <c r="H810" i="17"/>
  <c r="F806" i="17"/>
  <c r="H806" i="17"/>
  <c r="F802" i="17"/>
  <c r="H802" i="17"/>
  <c r="F798" i="17"/>
  <c r="H798" i="17"/>
  <c r="F794" i="17"/>
  <c r="H794" i="17"/>
  <c r="F790" i="17"/>
  <c r="H790" i="17"/>
  <c r="F786" i="17"/>
  <c r="H786" i="17"/>
  <c r="F782" i="17"/>
  <c r="H782" i="17"/>
  <c r="F774" i="17"/>
  <c r="H774" i="17"/>
  <c r="F770" i="17"/>
  <c r="H770" i="17"/>
  <c r="F766" i="17"/>
  <c r="H766" i="17"/>
  <c r="F762" i="17"/>
  <c r="H762" i="17"/>
  <c r="F758" i="17"/>
  <c r="H758" i="17"/>
  <c r="F754" i="17"/>
  <c r="H754" i="17"/>
  <c r="F750" i="17"/>
  <c r="H750" i="17"/>
  <c r="F746" i="17"/>
  <c r="H746" i="17"/>
  <c r="F742" i="17"/>
  <c r="H742" i="17"/>
  <c r="F738" i="17"/>
  <c r="H738" i="17"/>
  <c r="F734" i="17"/>
  <c r="H734" i="17"/>
  <c r="G983" i="17"/>
  <c r="G981" i="17"/>
  <c r="G979" i="17"/>
  <c r="G977" i="17"/>
  <c r="G975" i="17"/>
  <c r="G973" i="17"/>
  <c r="G971" i="17"/>
  <c r="G969" i="17"/>
  <c r="G967" i="17"/>
  <c r="G965" i="17"/>
  <c r="G963" i="17"/>
  <c r="G961" i="17"/>
  <c r="G959" i="17"/>
  <c r="G957" i="17"/>
  <c r="G955" i="17"/>
  <c r="G953" i="17"/>
  <c r="G951" i="17"/>
  <c r="G949" i="17"/>
  <c r="G947" i="17"/>
  <c r="G945" i="17"/>
  <c r="G943" i="17"/>
  <c r="G941" i="17"/>
  <c r="G939" i="17"/>
  <c r="G937" i="17"/>
  <c r="G935" i="17"/>
  <c r="G933" i="17"/>
  <c r="G931" i="17"/>
  <c r="G929" i="17"/>
  <c r="G927" i="17"/>
  <c r="G925" i="17"/>
  <c r="G923" i="17"/>
  <c r="G921" i="17"/>
  <c r="G919" i="17"/>
  <c r="G917" i="17"/>
  <c r="G915" i="17"/>
  <c r="G913" i="17"/>
  <c r="G911" i="17"/>
  <c r="G909" i="17"/>
  <c r="G907" i="17"/>
  <c r="G905" i="17"/>
  <c r="G903" i="17"/>
  <c r="G901" i="17"/>
  <c r="G899" i="17"/>
  <c r="G897" i="17"/>
  <c r="G895" i="17"/>
  <c r="G893" i="17"/>
  <c r="G891" i="17"/>
  <c r="G889" i="17"/>
  <c r="G887" i="17"/>
  <c r="G885" i="17"/>
  <c r="G883" i="17"/>
  <c r="G881" i="17"/>
  <c r="G879" i="17"/>
  <c r="G877" i="17"/>
  <c r="G875" i="17"/>
  <c r="G873" i="17"/>
  <c r="G871" i="17"/>
  <c r="G869" i="17"/>
  <c r="G867" i="17"/>
  <c r="G865" i="17"/>
  <c r="G863" i="17"/>
  <c r="G861" i="17"/>
  <c r="G859" i="17"/>
  <c r="G857" i="17"/>
  <c r="G855" i="17"/>
  <c r="G853" i="17"/>
  <c r="G851" i="17"/>
  <c r="G849" i="17"/>
  <c r="G847" i="17"/>
  <c r="G845" i="17"/>
  <c r="G843" i="17"/>
  <c r="G841" i="17"/>
  <c r="G839" i="17"/>
  <c r="G837" i="17"/>
  <c r="G835" i="17"/>
  <c r="G833" i="17"/>
  <c r="G831" i="17"/>
  <c r="G829" i="17"/>
  <c r="G827" i="17"/>
  <c r="G825" i="17"/>
  <c r="G823" i="17"/>
  <c r="G821" i="17"/>
  <c r="G819" i="17"/>
  <c r="G817" i="17"/>
  <c r="G815" i="17"/>
  <c r="G813" i="17"/>
  <c r="G811" i="17"/>
  <c r="G809" i="17"/>
  <c r="G807" i="17"/>
  <c r="G805" i="17"/>
  <c r="G803" i="17"/>
  <c r="G801" i="17"/>
  <c r="G799" i="17"/>
  <c r="G797" i="17"/>
  <c r="G795" i="17"/>
  <c r="G793" i="17"/>
  <c r="G791" i="17"/>
  <c r="G789" i="17"/>
  <c r="G787" i="17"/>
  <c r="G785" i="17"/>
  <c r="G783" i="17"/>
  <c r="G781" i="17"/>
  <c r="G779" i="17"/>
  <c r="G777" i="17"/>
  <c r="G775" i="17"/>
  <c r="G773" i="17"/>
  <c r="G771" i="17"/>
  <c r="G769" i="17"/>
  <c r="G767" i="17"/>
  <c r="G765" i="17"/>
  <c r="G763" i="17"/>
  <c r="G761" i="17"/>
  <c r="G759" i="17"/>
  <c r="G757" i="17"/>
  <c r="G755" i="17"/>
  <c r="G753" i="17"/>
  <c r="G751" i="17"/>
  <c r="G749" i="17"/>
  <c r="G747" i="17"/>
  <c r="G745" i="17"/>
  <c r="G743" i="17"/>
  <c r="G741" i="17"/>
  <c r="G739" i="17"/>
  <c r="G737" i="17"/>
  <c r="G735" i="17"/>
  <c r="G733" i="17"/>
  <c r="G731" i="17"/>
  <c r="H729" i="17"/>
  <c r="G719" i="17"/>
  <c r="F719" i="17"/>
  <c r="G717" i="17"/>
  <c r="F717" i="17"/>
  <c r="H715" i="17"/>
  <c r="H713" i="17"/>
  <c r="G671" i="17"/>
  <c r="F671" i="17"/>
  <c r="H671" i="17"/>
  <c r="G667" i="17"/>
  <c r="F667" i="17"/>
  <c r="H667" i="17"/>
  <c r="G663" i="17"/>
  <c r="F663" i="17"/>
  <c r="H663" i="17"/>
  <c r="G659" i="17"/>
  <c r="F659" i="17"/>
  <c r="H659" i="17"/>
  <c r="G655" i="17"/>
  <c r="F655" i="17"/>
  <c r="H655" i="17"/>
  <c r="G651" i="17"/>
  <c r="F651" i="17"/>
  <c r="H651" i="17"/>
  <c r="G647" i="17"/>
  <c r="F647" i="17"/>
  <c r="H647" i="17"/>
  <c r="G643" i="17"/>
  <c r="F643" i="17"/>
  <c r="H643" i="17"/>
  <c r="G639" i="17"/>
  <c r="F639" i="17"/>
  <c r="H639" i="17"/>
  <c r="G635" i="17"/>
  <c r="F635" i="17"/>
  <c r="H635" i="17"/>
  <c r="G631" i="17"/>
  <c r="F631" i="17"/>
  <c r="H631" i="17"/>
  <c r="G627" i="17"/>
  <c r="F627" i="17"/>
  <c r="H627" i="17"/>
  <c r="G623" i="17"/>
  <c r="F623" i="17"/>
  <c r="H623" i="17"/>
  <c r="H730" i="17"/>
  <c r="H726" i="17"/>
  <c r="H722" i="17"/>
  <c r="H718" i="17"/>
  <c r="H714" i="17"/>
  <c r="H710" i="17"/>
  <c r="F709" i="17"/>
  <c r="H706" i="17"/>
  <c r="F705" i="17"/>
  <c r="H702" i="17"/>
  <c r="F701" i="17"/>
  <c r="H698" i="17"/>
  <c r="H686" i="17"/>
  <c r="F685" i="17"/>
  <c r="H682" i="17"/>
  <c r="F681" i="17"/>
  <c r="H678" i="17"/>
  <c r="F677" i="17"/>
  <c r="H674" i="17"/>
  <c r="F673" i="17"/>
  <c r="H670" i="17"/>
  <c r="F669" i="17"/>
  <c r="H666" i="17"/>
  <c r="F665" i="17"/>
  <c r="H662" i="17"/>
  <c r="F661" i="17"/>
  <c r="H658" i="17"/>
  <c r="F657" i="17"/>
  <c r="H654" i="17"/>
  <c r="F653" i="17"/>
  <c r="H650" i="17"/>
  <c r="F649" i="17"/>
  <c r="H646" i="17"/>
  <c r="F645" i="17"/>
  <c r="H642" i="17"/>
  <c r="F641" i="17"/>
  <c r="H638" i="17"/>
  <c r="F637" i="17"/>
  <c r="H634" i="17"/>
  <c r="H630" i="17"/>
  <c r="H626" i="17"/>
  <c r="H622" i="17"/>
  <c r="F621" i="17"/>
  <c r="H618" i="17"/>
  <c r="F617" i="17"/>
  <c r="H614" i="17"/>
  <c r="F613" i="17"/>
  <c r="H610" i="17"/>
  <c r="F609" i="17"/>
  <c r="H606" i="17"/>
  <c r="F605" i="17"/>
  <c r="H602" i="17"/>
  <c r="F601" i="17"/>
  <c r="H598" i="17"/>
  <c r="F597" i="17"/>
  <c r="H594" i="17"/>
  <c r="F593" i="17"/>
  <c r="H590" i="17"/>
  <c r="F589" i="17"/>
  <c r="H586" i="17"/>
  <c r="F585" i="17"/>
  <c r="H582" i="17"/>
  <c r="F581" i="17"/>
  <c r="H578" i="17"/>
  <c r="F577" i="17"/>
  <c r="H574" i="17"/>
  <c r="F573" i="17"/>
  <c r="H570" i="17"/>
  <c r="F569" i="17"/>
  <c r="H566" i="17"/>
  <c r="F565" i="17"/>
  <c r="H562" i="17"/>
  <c r="F561" i="17"/>
  <c r="H558" i="17"/>
  <c r="F557" i="17"/>
  <c r="H554" i="17"/>
  <c r="F553" i="17"/>
  <c r="H550" i="17"/>
  <c r="F549" i="17"/>
  <c r="H546" i="17"/>
  <c r="F545" i="17"/>
  <c r="H542" i="17"/>
  <c r="F541" i="17"/>
  <c r="H538" i="17"/>
  <c r="F537" i="17"/>
  <c r="H534" i="17"/>
  <c r="F533" i="17"/>
  <c r="H530" i="17"/>
  <c r="F529" i="17"/>
  <c r="H526" i="17"/>
  <c r="F525" i="17"/>
  <c r="H522" i="17"/>
  <c r="F521" i="17"/>
  <c r="H518" i="17"/>
  <c r="F517" i="17"/>
  <c r="H514" i="17"/>
  <c r="F513" i="17"/>
  <c r="H510" i="17"/>
  <c r="F509" i="17"/>
  <c r="H506" i="17"/>
  <c r="F505" i="17"/>
  <c r="H502" i="17"/>
  <c r="F501" i="17"/>
  <c r="H498" i="17"/>
  <c r="F497" i="17"/>
  <c r="H494" i="17"/>
  <c r="F493" i="17"/>
  <c r="H490" i="17"/>
  <c r="F489" i="17"/>
  <c r="H486" i="17"/>
  <c r="F485" i="17"/>
  <c r="H482" i="17"/>
  <c r="F481" i="17"/>
  <c r="H478" i="17"/>
  <c r="F477" i="17"/>
  <c r="H474" i="17"/>
  <c r="F473" i="17"/>
  <c r="H470" i="17"/>
  <c r="F469" i="17"/>
  <c r="H466" i="17"/>
  <c r="F465" i="17"/>
  <c r="H462" i="17"/>
  <c r="F461" i="17"/>
  <c r="H458" i="17"/>
  <c r="F457" i="17"/>
  <c r="H454" i="17"/>
  <c r="F453" i="17"/>
  <c r="H450" i="17"/>
  <c r="F449" i="17"/>
  <c r="H446" i="17"/>
  <c r="F445" i="17"/>
  <c r="H442" i="17"/>
  <c r="F441" i="17"/>
  <c r="H438" i="17"/>
  <c r="F437" i="17"/>
  <c r="H434" i="17"/>
  <c r="F433" i="17"/>
  <c r="H430" i="17"/>
  <c r="F429" i="17"/>
  <c r="G414" i="17"/>
  <c r="F414" i="17"/>
  <c r="G412" i="17"/>
  <c r="F412" i="17"/>
  <c r="F698" i="17"/>
  <c r="F634" i="17"/>
  <c r="F630" i="17"/>
  <c r="F626" i="17"/>
  <c r="F622" i="17"/>
  <c r="G410" i="17"/>
  <c r="F410" i="17"/>
  <c r="G408" i="17"/>
  <c r="F408" i="17"/>
  <c r="F346" i="17"/>
  <c r="G346" i="17"/>
  <c r="H346" i="17"/>
  <c r="F342" i="17"/>
  <c r="G342" i="17"/>
  <c r="H342" i="17"/>
  <c r="F338" i="17"/>
  <c r="G338" i="17"/>
  <c r="H338" i="17"/>
  <c r="F334" i="17"/>
  <c r="G334" i="17"/>
  <c r="H334" i="17"/>
  <c r="F330" i="17"/>
  <c r="G330" i="17"/>
  <c r="H330" i="17"/>
  <c r="F326" i="17"/>
  <c r="G326" i="17"/>
  <c r="H326" i="17"/>
  <c r="H696" i="17"/>
  <c r="H692" i="17"/>
  <c r="H688" i="17"/>
  <c r="H684" i="17"/>
  <c r="H680" i="17"/>
  <c r="H672" i="17"/>
  <c r="H564" i="17"/>
  <c r="H512" i="17"/>
  <c r="G422" i="17"/>
  <c r="F422" i="17"/>
  <c r="G420" i="17"/>
  <c r="F420" i="17"/>
  <c r="G406" i="17"/>
  <c r="F406" i="17"/>
  <c r="G404" i="17"/>
  <c r="F404" i="17"/>
  <c r="F398" i="17"/>
  <c r="F394" i="17"/>
  <c r="F390" i="17"/>
  <c r="F386" i="17"/>
  <c r="F382" i="17"/>
  <c r="F378" i="17"/>
  <c r="F374" i="17"/>
  <c r="F370" i="17"/>
  <c r="F366" i="17"/>
  <c r="F362" i="17"/>
  <c r="F358" i="17"/>
  <c r="F354" i="17"/>
  <c r="F350" i="17"/>
  <c r="G308" i="17"/>
  <c r="F308" i="17"/>
  <c r="H308" i="17"/>
  <c r="G292" i="17"/>
  <c r="F292" i="17"/>
  <c r="H292" i="17"/>
  <c r="G276" i="17"/>
  <c r="F276" i="17"/>
  <c r="H276" i="17"/>
  <c r="G260" i="17"/>
  <c r="F260" i="17"/>
  <c r="H260" i="17"/>
  <c r="G244" i="17"/>
  <c r="F244" i="17"/>
  <c r="H244" i="17"/>
  <c r="G216" i="17"/>
  <c r="F216" i="17"/>
  <c r="H216" i="17"/>
  <c r="G200" i="17"/>
  <c r="F200" i="17"/>
  <c r="H200" i="17"/>
  <c r="G184" i="17"/>
  <c r="F184" i="17"/>
  <c r="H184" i="17"/>
  <c r="G178" i="17"/>
  <c r="F178" i="17"/>
  <c r="H178" i="17"/>
  <c r="F347" i="17"/>
  <c r="G347" i="17"/>
  <c r="F345" i="17"/>
  <c r="G345" i="17"/>
  <c r="F343" i="17"/>
  <c r="G343" i="17"/>
  <c r="F341" i="17"/>
  <c r="G341" i="17"/>
  <c r="F339" i="17"/>
  <c r="G339" i="17"/>
  <c r="F337" i="17"/>
  <c r="G337" i="17"/>
  <c r="F335" i="17"/>
  <c r="G335" i="17"/>
  <c r="F333" i="17"/>
  <c r="G333" i="17"/>
  <c r="F331" i="17"/>
  <c r="G331" i="17"/>
  <c r="F329" i="17"/>
  <c r="G329" i="17"/>
  <c r="F327" i="17"/>
  <c r="G327" i="17"/>
  <c r="F325" i="17"/>
  <c r="G325" i="17"/>
  <c r="G312" i="17"/>
  <c r="F312" i="17"/>
  <c r="H312" i="17"/>
  <c r="G296" i="17"/>
  <c r="F296" i="17"/>
  <c r="H296" i="17"/>
  <c r="G280" i="17"/>
  <c r="F280" i="17"/>
  <c r="H280" i="17"/>
  <c r="G264" i="17"/>
  <c r="F264" i="17"/>
  <c r="H264" i="17"/>
  <c r="G248" i="17"/>
  <c r="F248" i="17"/>
  <c r="H248" i="17"/>
  <c r="G220" i="17"/>
  <c r="F220" i="17"/>
  <c r="H220" i="17"/>
  <c r="G204" i="17"/>
  <c r="F204" i="17"/>
  <c r="H204" i="17"/>
  <c r="G188" i="17"/>
  <c r="F188" i="17"/>
  <c r="H188" i="17"/>
  <c r="H421" i="17"/>
  <c r="H417" i="17"/>
  <c r="H413" i="17"/>
  <c r="H409" i="17"/>
  <c r="H405" i="17"/>
  <c r="H401" i="17"/>
  <c r="H397" i="17"/>
  <c r="H393" i="17"/>
  <c r="H389" i="17"/>
  <c r="H385" i="17"/>
  <c r="H381" i="17"/>
  <c r="H377" i="17"/>
  <c r="H373" i="17"/>
  <c r="H369" i="17"/>
  <c r="H365" i="17"/>
  <c r="H361" i="17"/>
  <c r="H357" i="17"/>
  <c r="H353" i="17"/>
  <c r="H349" i="17"/>
  <c r="G316" i="17"/>
  <c r="F316" i="17"/>
  <c r="H316" i="17"/>
  <c r="G300" i="17"/>
  <c r="F300" i="17"/>
  <c r="H300" i="17"/>
  <c r="G284" i="17"/>
  <c r="F284" i="17"/>
  <c r="H284" i="17"/>
  <c r="G268" i="17"/>
  <c r="F268" i="17"/>
  <c r="H268" i="17"/>
  <c r="G252" i="17"/>
  <c r="F252" i="17"/>
  <c r="H252" i="17"/>
  <c r="G224" i="17"/>
  <c r="F224" i="17"/>
  <c r="H224" i="17"/>
  <c r="G208" i="17"/>
  <c r="F208" i="17"/>
  <c r="H208" i="17"/>
  <c r="G192" i="17"/>
  <c r="F192" i="17"/>
  <c r="H192" i="17"/>
  <c r="G323" i="17"/>
  <c r="F322" i="17"/>
  <c r="H319" i="17"/>
  <c r="F318" i="17"/>
  <c r="H315" i="17"/>
  <c r="F314" i="17"/>
  <c r="H311" i="17"/>
  <c r="F310" i="17"/>
  <c r="H307" i="17"/>
  <c r="F306" i="17"/>
  <c r="H303" i="17"/>
  <c r="F302" i="17"/>
  <c r="H299" i="17"/>
  <c r="F298" i="17"/>
  <c r="H295" i="17"/>
  <c r="F294" i="17"/>
  <c r="H291" i="17"/>
  <c r="F290" i="17"/>
  <c r="H287" i="17"/>
  <c r="F286" i="17"/>
  <c r="H283" i="17"/>
  <c r="F282" i="17"/>
  <c r="H279" i="17"/>
  <c r="F278" i="17"/>
  <c r="H275" i="17"/>
  <c r="F274" i="17"/>
  <c r="H271" i="17"/>
  <c r="F270" i="17"/>
  <c r="H267" i="17"/>
  <c r="F266" i="17"/>
  <c r="H263" i="17"/>
  <c r="F262" i="17"/>
  <c r="H259" i="17"/>
  <c r="F258" i="17"/>
  <c r="H255" i="17"/>
  <c r="F254" i="17"/>
  <c r="H251" i="17"/>
  <c r="F250" i="17"/>
  <c r="H247" i="17"/>
  <c r="F246" i="17"/>
  <c r="H243" i="17"/>
  <c r="F242" i="17"/>
  <c r="H239" i="17"/>
  <c r="F238" i="17"/>
  <c r="H235" i="17"/>
  <c r="F234" i="17"/>
  <c r="H231" i="17"/>
  <c r="F230" i="17"/>
  <c r="H227" i="17"/>
  <c r="F226" i="17"/>
  <c r="H223" i="17"/>
  <c r="F222" i="17"/>
  <c r="H219" i="17"/>
  <c r="F218" i="17"/>
  <c r="H215" i="17"/>
  <c r="F214" i="17"/>
  <c r="H211" i="17"/>
  <c r="F210" i="17"/>
  <c r="H207" i="17"/>
  <c r="F206" i="17"/>
  <c r="H203" i="17"/>
  <c r="F202" i="17"/>
  <c r="H199" i="17"/>
  <c r="F198" i="17"/>
  <c r="H195" i="17"/>
  <c r="F194" i="17"/>
  <c r="H191" i="17"/>
  <c r="F190" i="17"/>
  <c r="H187" i="17"/>
  <c r="F186" i="17"/>
  <c r="H183" i="17"/>
  <c r="F319" i="17"/>
  <c r="F315" i="17"/>
  <c r="F311" i="17"/>
  <c r="F307" i="17"/>
  <c r="F303" i="17"/>
  <c r="F299" i="17"/>
  <c r="F295" i="17"/>
  <c r="F291" i="17"/>
  <c r="F287" i="17"/>
  <c r="F283" i="17"/>
  <c r="F279" i="17"/>
  <c r="F275" i="17"/>
  <c r="F271" i="17"/>
  <c r="F267" i="17"/>
  <c r="F263" i="17"/>
  <c r="F259" i="17"/>
  <c r="F255" i="17"/>
  <c r="F251" i="17"/>
  <c r="F247" i="17"/>
  <c r="F243" i="17"/>
  <c r="F227" i="17"/>
  <c r="F223" i="17"/>
  <c r="F219" i="17"/>
  <c r="F215" i="17"/>
  <c r="F211" i="17"/>
  <c r="F207" i="17"/>
  <c r="F203" i="17"/>
  <c r="F199" i="17"/>
  <c r="F195" i="17"/>
  <c r="F191" i="17"/>
  <c r="F187" i="17"/>
  <c r="F183" i="17"/>
  <c r="G110" i="17"/>
  <c r="F110" i="17"/>
  <c r="H110" i="17"/>
  <c r="G180" i="17"/>
  <c r="F180" i="17"/>
  <c r="G112" i="17"/>
  <c r="F112" i="17"/>
  <c r="H112" i="17"/>
  <c r="F174" i="17"/>
  <c r="F170" i="17"/>
  <c r="F166" i="17"/>
  <c r="F162" i="17"/>
  <c r="F158" i="17"/>
  <c r="F154" i="17"/>
  <c r="F150" i="17"/>
  <c r="F146" i="17"/>
  <c r="F142" i="17"/>
  <c r="F138" i="17"/>
  <c r="F134" i="17"/>
  <c r="G130" i="17"/>
  <c r="F130" i="17"/>
  <c r="G128" i="17"/>
  <c r="F128" i="17"/>
  <c r="G126" i="17"/>
  <c r="F126" i="17"/>
  <c r="G124" i="17"/>
  <c r="F124" i="17"/>
  <c r="G122" i="17"/>
  <c r="F122" i="17"/>
  <c r="G108" i="17"/>
  <c r="F108" i="17"/>
  <c r="G106" i="17"/>
  <c r="F106" i="17"/>
  <c r="G84" i="17"/>
  <c r="H84" i="17"/>
  <c r="F84" i="17"/>
  <c r="G120" i="17"/>
  <c r="F120" i="17"/>
  <c r="G118" i="17"/>
  <c r="F118" i="17"/>
  <c r="G104" i="17"/>
  <c r="F104" i="17"/>
  <c r="G102" i="17"/>
  <c r="F102" i="17"/>
  <c r="G90" i="17"/>
  <c r="F90" i="17"/>
  <c r="H90" i="17"/>
  <c r="G81" i="17"/>
  <c r="F81" i="17"/>
  <c r="H81" i="17"/>
  <c r="F74" i="17"/>
  <c r="G74" i="17"/>
  <c r="H74" i="17"/>
  <c r="F71" i="17"/>
  <c r="G71" i="17"/>
  <c r="H71" i="17"/>
  <c r="F58" i="17"/>
  <c r="G58" i="17"/>
  <c r="H58" i="17"/>
  <c r="F55" i="17"/>
  <c r="G55" i="17"/>
  <c r="H55" i="17"/>
  <c r="F42" i="17"/>
  <c r="G42" i="17"/>
  <c r="H42" i="17"/>
  <c r="F39" i="17"/>
  <c r="G39" i="17"/>
  <c r="H39" i="17"/>
  <c r="H177" i="17"/>
  <c r="H173" i="17"/>
  <c r="H169" i="17"/>
  <c r="H165" i="17"/>
  <c r="H161" i="17"/>
  <c r="H157" i="17"/>
  <c r="H153" i="17"/>
  <c r="H149" i="17"/>
  <c r="H145" i="17"/>
  <c r="H141" i="17"/>
  <c r="H137" i="17"/>
  <c r="H133" i="17"/>
  <c r="G116" i="17"/>
  <c r="F116" i="17"/>
  <c r="G114" i="17"/>
  <c r="F114" i="17"/>
  <c r="G100" i="17"/>
  <c r="F100" i="17"/>
  <c r="G98" i="17"/>
  <c r="F98" i="17"/>
  <c r="G96" i="17"/>
  <c r="F96" i="17"/>
  <c r="G94" i="17"/>
  <c r="F94" i="17"/>
  <c r="G87" i="17"/>
  <c r="F87" i="17"/>
  <c r="H87" i="17"/>
  <c r="H129" i="17"/>
  <c r="H125" i="17"/>
  <c r="H97" i="17"/>
  <c r="H93" i="17"/>
  <c r="F92" i="17"/>
  <c r="H89" i="17"/>
  <c r="F88" i="17"/>
  <c r="F85" i="17"/>
  <c r="F76" i="17"/>
  <c r="G76" i="17"/>
  <c r="F73" i="17"/>
  <c r="G73" i="17"/>
  <c r="H73" i="17"/>
  <c r="F68" i="17"/>
  <c r="G68" i="17"/>
  <c r="F65" i="17"/>
  <c r="G65" i="17"/>
  <c r="H65" i="17"/>
  <c r="F60" i="17"/>
  <c r="G60" i="17"/>
  <c r="F57" i="17"/>
  <c r="G57" i="17"/>
  <c r="H57" i="17"/>
  <c r="F52" i="17"/>
  <c r="G52" i="17"/>
  <c r="F49" i="17"/>
  <c r="G49" i="17"/>
  <c r="H49" i="17"/>
  <c r="F44" i="17"/>
  <c r="G44" i="17"/>
  <c r="F41" i="17"/>
  <c r="G41" i="17"/>
  <c r="H41" i="17"/>
  <c r="F36" i="17"/>
  <c r="G36" i="17"/>
  <c r="F33" i="17"/>
  <c r="G33" i="17"/>
  <c r="H33" i="17"/>
  <c r="G83" i="17"/>
  <c r="F83" i="17"/>
  <c r="G80" i="17"/>
  <c r="H80" i="17"/>
  <c r="F78" i="17"/>
  <c r="G78" i="17"/>
  <c r="F75" i="17"/>
  <c r="G75" i="17"/>
  <c r="H75" i="17"/>
  <c r="F70" i="17"/>
  <c r="G70" i="17"/>
  <c r="F67" i="17"/>
  <c r="G67" i="17"/>
  <c r="H67" i="17"/>
  <c r="F62" i="17"/>
  <c r="G62" i="17"/>
  <c r="F59" i="17"/>
  <c r="G59" i="17"/>
  <c r="H59" i="17"/>
  <c r="F54" i="17"/>
  <c r="G54" i="17"/>
  <c r="F51" i="17"/>
  <c r="G51" i="17"/>
  <c r="H51" i="17"/>
  <c r="F46" i="17"/>
  <c r="G46" i="17"/>
  <c r="F43" i="17"/>
  <c r="G43" i="17"/>
  <c r="H43" i="17"/>
  <c r="F38" i="17"/>
  <c r="G38" i="17"/>
  <c r="F35" i="17"/>
  <c r="G35" i="17"/>
  <c r="H35" i="17"/>
  <c r="H127" i="17"/>
  <c r="H123" i="17"/>
  <c r="H119" i="17"/>
  <c r="H115" i="17"/>
  <c r="H111" i="17"/>
  <c r="H107" i="17"/>
  <c r="H103" i="17"/>
  <c r="H99" i="17"/>
  <c r="H95" i="17"/>
  <c r="H91" i="17"/>
  <c r="F77" i="17"/>
  <c r="G77" i="17"/>
  <c r="H77" i="17"/>
  <c r="F72" i="17"/>
  <c r="G72" i="17"/>
  <c r="F69" i="17"/>
  <c r="G69" i="17"/>
  <c r="H69" i="17"/>
  <c r="F64" i="17"/>
  <c r="G64" i="17"/>
  <c r="F61" i="17"/>
  <c r="G61" i="17"/>
  <c r="H61" i="17"/>
  <c r="F56" i="17"/>
  <c r="G56" i="17"/>
  <c r="F53" i="17"/>
  <c r="G53" i="17"/>
  <c r="H53" i="17"/>
  <c r="F48" i="17"/>
  <c r="G48" i="17"/>
  <c r="F45" i="17"/>
  <c r="G45" i="17"/>
  <c r="H45" i="17"/>
  <c r="F40" i="17"/>
  <c r="G40" i="17"/>
  <c r="F37" i="17"/>
  <c r="G37" i="17"/>
  <c r="H37" i="17"/>
  <c r="F32" i="17"/>
  <c r="G32" i="17"/>
  <c r="F30" i="17"/>
  <c r="G30" i="17"/>
  <c r="F28" i="17"/>
  <c r="G28" i="17"/>
  <c r="F26" i="17"/>
  <c r="G26" i="17"/>
  <c r="F24" i="17"/>
  <c r="G24" i="17"/>
  <c r="F22" i="17"/>
  <c r="G22" i="17"/>
  <c r="F20" i="17"/>
  <c r="G20" i="17"/>
  <c r="F18" i="17"/>
  <c r="G18" i="17"/>
  <c r="F16" i="17"/>
  <c r="G16" i="17"/>
  <c r="F14" i="17"/>
  <c r="G14" i="17"/>
  <c r="F12" i="17"/>
  <c r="G12" i="17"/>
  <c r="F10" i="17"/>
  <c r="G10" i="17"/>
  <c r="F8" i="17"/>
  <c r="G8" i="17"/>
  <c r="F6" i="17"/>
  <c r="G6" i="17"/>
  <c r="F4" i="17"/>
  <c r="G4" i="17"/>
  <c r="F31" i="17"/>
  <c r="G31" i="17"/>
  <c r="F29" i="17"/>
  <c r="G29" i="17"/>
  <c r="F27" i="17"/>
  <c r="G27" i="17"/>
  <c r="F25" i="17"/>
  <c r="G25" i="17"/>
  <c r="F23" i="17"/>
  <c r="G23" i="17"/>
  <c r="F21" i="17"/>
  <c r="G21" i="17"/>
  <c r="F19" i="17"/>
  <c r="G19" i="17"/>
  <c r="F17" i="17"/>
  <c r="G17" i="17"/>
  <c r="F15" i="17"/>
  <c r="G15" i="17"/>
  <c r="F13" i="17"/>
  <c r="G13" i="17"/>
  <c r="F11" i="17"/>
  <c r="G11" i="17"/>
  <c r="F9" i="17"/>
  <c r="G9" i="17"/>
  <c r="F7" i="17"/>
  <c r="G7" i="17"/>
  <c r="F5" i="17"/>
  <c r="G5" i="17"/>
  <c r="G3" i="17"/>
  <c r="H2" i="17"/>
  <c r="G2" i="17"/>
</calcChain>
</file>

<file path=xl/sharedStrings.xml><?xml version="1.0" encoding="utf-8"?>
<sst xmlns="http://schemas.openxmlformats.org/spreadsheetml/2006/main" count="11059" uniqueCount="6198">
  <si>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</si>
  <si>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</si>
  <si>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</si>
  <si>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</si>
  <si>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</si>
  <si>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</si>
  <si>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</si>
  <si>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</si>
  <si>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</si>
  <si>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</si>
  <si>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</si>
  <si>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</si>
  <si>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</si>
  <si>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</si>
  <si>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</si>
  <si>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</si>
  <si>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</si>
  <si>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</si>
  <si>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</si>
  <si>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</si>
  <si>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</si>
  <si>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</si>
  <si>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</si>
  <si>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</si>
  <si>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</si>
  <si>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</si>
  <si>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</si>
  <si>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</si>
  <si>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</si>
  <si>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</si>
  <si>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</si>
  <si>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</si>
  <si>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</si>
  <si>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</si>
  <si>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</si>
  <si>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</si>
  <si>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</si>
  <si>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</si>
  <si>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</si>
  <si>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</si>
  <si>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</si>
  <si>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</si>
  <si>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</si>
  <si>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</si>
  <si>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</si>
  <si>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</si>
  <si>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</si>
  <si>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</si>
  <si>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</si>
  <si>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</si>
  <si>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</si>
  <si>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</si>
  <si>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</si>
  <si>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</si>
  <si>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</si>
  <si>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</si>
  <si>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</si>
  <si>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</si>
  <si>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</si>
  <si>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</si>
  <si>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</si>
  <si>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</si>
  <si>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</si>
  <si>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</si>
  <si>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</si>
  <si>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</si>
  <si>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</si>
  <si>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</si>
  <si>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</si>
  <si>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</si>
  <si>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</si>
  <si>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</si>
  <si>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</si>
  <si>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</si>
  <si>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</si>
  <si>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</si>
  <si>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</si>
  <si>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</si>
  <si>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</si>
  <si>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</si>
  <si>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</si>
  <si>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</si>
  <si>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</si>
  <si>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</si>
  <si>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</si>
  <si>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</si>
  <si>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</si>
  <si>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</si>
  <si>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</si>
  <si>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</si>
  <si>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</si>
  <si>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</si>
  <si>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</si>
  <si>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</si>
  <si>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</si>
  <si>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</si>
  <si>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</si>
  <si>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</si>
  <si>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</si>
  <si>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</si>
  <si>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</si>
  <si>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</si>
  <si>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</si>
  <si>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</si>
  <si>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</si>
  <si>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</si>
  <si>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</si>
  <si>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</si>
  <si>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</si>
  <si>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</si>
  <si>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</si>
  <si>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</si>
  <si>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</si>
  <si>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</si>
  <si>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</si>
  <si>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</si>
  <si>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</si>
  <si>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</si>
  <si>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</si>
  <si>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</si>
  <si>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</si>
  <si>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</si>
  <si>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</si>
  <si>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</si>
  <si>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</si>
  <si>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</si>
  <si>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</si>
  <si>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</si>
  <si>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</si>
  <si>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</si>
  <si>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</si>
  <si>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</si>
  <si>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</si>
  <si>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</si>
  <si>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</si>
  <si>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</si>
  <si>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</si>
  <si>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</si>
  <si>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</si>
  <si>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</si>
  <si>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</si>
  <si>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</si>
  <si>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</si>
  <si>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</si>
  <si>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</si>
  <si>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</si>
  <si>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</si>
  <si>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</si>
  <si>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</si>
  <si>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</si>
  <si>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</si>
  <si>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</si>
  <si>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</si>
  <si>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</si>
  <si>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</si>
  <si>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</si>
  <si>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</si>
  <si>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</si>
  <si>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</si>
  <si>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</si>
  <si>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</si>
  <si>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</si>
  <si>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</si>
  <si>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</si>
  <si>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</si>
  <si>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</si>
  <si>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</si>
  <si>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</si>
  <si>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</si>
  <si>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</si>
  <si>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</si>
  <si>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</si>
  <si>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</si>
  <si>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</si>
  <si>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</si>
  <si>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</si>
  <si>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</si>
  <si>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</si>
  <si>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</si>
  <si>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</si>
  <si>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</si>
  <si>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</si>
  <si>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</si>
  <si>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</si>
  <si>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</si>
  <si>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</si>
  <si>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</si>
  <si>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</si>
  <si>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</si>
  <si>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</si>
  <si>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</si>
  <si>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</si>
  <si>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</si>
  <si>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</si>
  <si>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</si>
  <si>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</si>
  <si>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</si>
  <si>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</si>
  <si>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</si>
  <si>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</si>
  <si>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</si>
  <si>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</si>
  <si>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</si>
  <si>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</si>
  <si>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</si>
  <si>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</si>
  <si>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</si>
  <si>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</si>
  <si>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</si>
  <si>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</si>
  <si>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</si>
  <si>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</si>
  <si>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</si>
  <si>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</si>
  <si>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</si>
  <si>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</si>
  <si>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</si>
  <si>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</si>
  <si>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</si>
  <si>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</si>
  <si>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</si>
  <si>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</si>
  <si>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</si>
  <si>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</si>
  <si>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</si>
  <si>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</si>
  <si>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</si>
  <si>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</si>
  <si>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</si>
  <si>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</si>
  <si>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</si>
  <si>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</si>
  <si>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</si>
  <si>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</si>
  <si>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</si>
  <si>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</si>
  <si>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</si>
  <si>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</si>
  <si>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</si>
  <si>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</si>
  <si>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</si>
  <si>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</si>
  <si>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</si>
  <si>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</si>
  <si>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</si>
  <si>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</si>
  <si>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</si>
  <si>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</si>
  <si>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</si>
  <si>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</si>
  <si>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</si>
  <si>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</si>
  <si>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</si>
  <si>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</si>
  <si>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</si>
  <si>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</si>
  <si>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</si>
  <si>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</si>
  <si>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</si>
  <si>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</si>
  <si>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</si>
  <si>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</si>
  <si>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</si>
  <si>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</si>
  <si>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</si>
  <si>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</si>
  <si>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</si>
  <si>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</si>
  <si>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</si>
  <si>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</si>
  <si>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</si>
  <si>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</si>
  <si>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</si>
  <si>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</si>
  <si>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</si>
  <si>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</si>
  <si>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</si>
  <si>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</si>
  <si>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</si>
  <si>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</si>
  <si>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</si>
  <si>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</si>
  <si>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</si>
  <si>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</si>
  <si>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</si>
  <si>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</si>
  <si>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</si>
  <si>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</si>
  <si>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</si>
  <si>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</si>
  <si>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</si>
  <si>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</si>
  <si>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</si>
  <si>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</si>
  <si>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</si>
  <si>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</si>
  <si>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</si>
  <si>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</si>
  <si>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</si>
  <si>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</si>
  <si>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</si>
  <si>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</si>
  <si>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</si>
  <si>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</si>
  <si>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</si>
  <si>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</si>
  <si>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</si>
  <si>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</si>
  <si>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</si>
  <si>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</si>
  <si>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</si>
  <si>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</si>
  <si>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</si>
  <si>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</si>
  <si>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</si>
  <si>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</si>
  <si>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</si>
  <si>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</si>
  <si>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</si>
  <si>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</si>
  <si>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</si>
  <si>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</si>
  <si>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</si>
  <si>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</si>
  <si>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</si>
  <si>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</si>
  <si>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</si>
  <si>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</si>
  <si>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</si>
  <si>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</si>
  <si>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</si>
  <si>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</si>
  <si>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</si>
  <si>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</si>
  <si>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</si>
  <si>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</si>
  <si>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</si>
  <si>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</si>
  <si>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</si>
  <si>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</si>
  <si>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</si>
  <si>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</si>
  <si>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</si>
  <si>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</si>
  <si>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</si>
  <si>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</si>
  <si>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</si>
  <si>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</si>
  <si>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</si>
  <si>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</si>
  <si>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</si>
  <si>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</si>
  <si>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</si>
  <si>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</si>
  <si>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</si>
  <si>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</si>
  <si>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</si>
  <si>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</si>
  <si>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</si>
  <si>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</si>
  <si>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</si>
  <si>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</si>
  <si>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</si>
  <si>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</si>
  <si>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</si>
  <si>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</si>
  <si>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</si>
  <si>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</si>
  <si>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</si>
  <si>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</si>
  <si>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</si>
  <si>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</si>
  <si>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</si>
  <si>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</si>
  <si>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</si>
  <si>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</si>
  <si>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</si>
  <si>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</si>
  <si>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</si>
  <si>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</si>
  <si>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</si>
  <si>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</si>
  <si>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</si>
  <si>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</si>
  <si>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</si>
  <si>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</si>
  <si>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</si>
  <si>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</si>
  <si>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</si>
  <si>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</si>
  <si>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</si>
  <si>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</si>
  <si>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</si>
  <si>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</si>
  <si>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</si>
  <si>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</si>
  <si>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</si>
  <si>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</si>
  <si>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</si>
  <si>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</si>
  <si>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</si>
  <si>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</si>
  <si>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</si>
  <si>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</si>
  <si>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</si>
  <si>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</si>
  <si>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</si>
  <si>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</si>
  <si>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</si>
  <si>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</si>
  <si>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</si>
  <si>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</si>
  <si>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</si>
  <si>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</si>
  <si>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</si>
  <si>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</si>
  <si>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</si>
  <si>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</si>
  <si>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</si>
  <si>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</si>
  <si>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</si>
  <si>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</si>
  <si>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</si>
  <si>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</si>
  <si>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</si>
  <si>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</si>
  <si>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</si>
  <si>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</si>
  <si>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</si>
  <si>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</si>
  <si>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</si>
  <si>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</si>
  <si>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</si>
  <si>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</si>
  <si>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</si>
  <si>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</si>
  <si>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</si>
  <si>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</si>
  <si>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</si>
  <si>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</si>
  <si>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</si>
  <si>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</si>
  <si>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</si>
  <si>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</si>
  <si>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</si>
  <si>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</si>
  <si>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</si>
  <si>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</si>
  <si>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</si>
  <si>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</si>
  <si>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</si>
  <si>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</si>
  <si>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</si>
  <si>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</si>
  <si>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</si>
  <si>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</si>
  <si>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</si>
  <si>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</si>
  <si>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</si>
  <si>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</si>
  <si>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</si>
  <si>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</si>
  <si>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</si>
  <si>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</si>
  <si>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</si>
  <si>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</si>
  <si>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</si>
  <si>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</si>
  <si>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</si>
  <si>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</si>
  <si>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</si>
  <si>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</si>
  <si>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</si>
  <si>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</si>
  <si>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</si>
  <si>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</si>
  <si>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</si>
  <si>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</si>
  <si>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</si>
  <si>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</si>
  <si>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</si>
  <si>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</si>
  <si>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</si>
  <si>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</si>
  <si>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</si>
  <si>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</si>
  <si>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</si>
  <si>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</si>
  <si>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</si>
  <si>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</si>
  <si>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</si>
  <si>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</si>
  <si>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</si>
  <si>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</si>
  <si>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</si>
  <si>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</si>
  <si>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</si>
  <si>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</si>
  <si>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</si>
  <si>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</si>
  <si>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</si>
  <si>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</si>
  <si>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</si>
  <si>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</si>
  <si>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</si>
  <si>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</si>
  <si>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</si>
  <si>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</si>
  <si>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</si>
  <si>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</si>
  <si>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</si>
  <si>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</si>
  <si>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</si>
  <si>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</si>
  <si>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</si>
  <si>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</si>
  <si>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</si>
  <si>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</si>
  <si>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</si>
  <si>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</si>
  <si>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</si>
  <si>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</si>
  <si>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</si>
  <si>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</si>
  <si>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</si>
  <si>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</si>
  <si>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</si>
  <si>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</si>
  <si>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</si>
  <si>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</si>
  <si>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</si>
  <si>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</si>
  <si>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</si>
  <si>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</si>
  <si>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</si>
  <si>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</si>
  <si>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</si>
  <si>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</si>
  <si>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</si>
  <si>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</si>
  <si>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</si>
  <si>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</si>
  <si>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</si>
  <si>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</si>
  <si>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</si>
  <si>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</si>
  <si>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</si>
  <si>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</si>
  <si>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</si>
  <si>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</si>
  <si>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</si>
  <si>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</si>
  <si>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</si>
  <si>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</si>
  <si>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</si>
  <si>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</si>
  <si>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</si>
  <si>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</si>
  <si>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</si>
  <si>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</si>
  <si>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</si>
  <si>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</si>
  <si>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</si>
  <si>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</si>
  <si>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</si>
  <si>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</si>
  <si>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</si>
  <si>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</si>
  <si>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</si>
  <si>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</si>
  <si>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</si>
  <si>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</si>
  <si>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</si>
  <si>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</si>
  <si>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</si>
  <si>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</si>
  <si>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</si>
  <si>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</si>
  <si>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</si>
  <si>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</si>
  <si>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</si>
  <si>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</si>
  <si>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</si>
  <si>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</si>
  <si>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</si>
  <si>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</si>
  <si>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</si>
  <si>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</si>
  <si>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</si>
  <si>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</si>
  <si>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</si>
  <si>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</si>
  <si>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</si>
  <si>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</si>
  <si>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</si>
  <si>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</si>
  <si>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</si>
  <si>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</si>
  <si>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</si>
  <si>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</si>
  <si>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</si>
  <si>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</si>
  <si>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</si>
  <si>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</si>
  <si>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</si>
  <si>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</si>
  <si>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</si>
  <si>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</si>
  <si>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</si>
  <si>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</si>
  <si>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</si>
  <si>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</si>
  <si>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</si>
  <si>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</si>
  <si>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</si>
  <si>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</si>
  <si>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</si>
  <si>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</si>
  <si>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</si>
  <si>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</si>
  <si>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</si>
  <si>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</si>
  <si>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</si>
  <si>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</si>
  <si>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</si>
  <si>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</si>
  <si>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</si>
  <si>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</si>
  <si>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</si>
  <si>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</si>
  <si>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</si>
  <si>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</si>
  <si>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</si>
  <si>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</si>
  <si>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</si>
  <si>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</si>
  <si>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</si>
  <si>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</si>
  <si>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</si>
  <si>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</si>
  <si>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</si>
  <si>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</si>
  <si>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</si>
  <si>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</si>
  <si>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</si>
  <si>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</si>
  <si>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</si>
  <si>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</si>
  <si>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</si>
  <si>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</si>
  <si>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</si>
  <si>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</si>
  <si>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</si>
  <si>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</si>
  <si>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</si>
  <si>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</si>
  <si>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</si>
  <si>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</si>
  <si>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</si>
  <si>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</si>
  <si>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</si>
  <si>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</si>
  <si>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</si>
  <si>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</si>
  <si>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</si>
  <si>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</si>
  <si>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</si>
  <si>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</si>
  <si>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</si>
  <si>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</si>
  <si>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</si>
  <si>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</si>
  <si>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</si>
  <si>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</si>
  <si>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</si>
  <si>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</si>
  <si>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</si>
  <si>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</si>
  <si>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</si>
  <si>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</si>
  <si>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</si>
  <si>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</si>
  <si>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</si>
  <si>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</si>
  <si>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</si>
  <si>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</si>
  <si>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</si>
  <si>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</si>
  <si>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</si>
  <si>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</si>
  <si>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</si>
  <si>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</si>
  <si>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</si>
  <si>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</si>
  <si>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</si>
  <si>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</si>
  <si>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</si>
  <si>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</si>
  <si>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</si>
  <si>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</si>
  <si>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</si>
  <si>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</si>
  <si>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</si>
  <si>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</si>
  <si>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</si>
  <si>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</si>
  <si>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</si>
  <si>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</si>
  <si>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</si>
  <si>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</si>
  <si>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</si>
  <si>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</si>
  <si>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</si>
  <si>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</si>
  <si>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</si>
  <si>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</si>
  <si>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</si>
  <si>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</si>
  <si>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</si>
  <si>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</si>
  <si>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</si>
  <si>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</si>
  <si>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</si>
  <si>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</si>
  <si>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</si>
  <si>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</si>
  <si>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</si>
  <si>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</si>
  <si>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</si>
  <si>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</si>
  <si>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</si>
  <si>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</si>
  <si>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</si>
  <si>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</si>
  <si>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</si>
  <si>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</si>
  <si>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</si>
  <si>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</si>
  <si>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</si>
  <si>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</si>
  <si>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</si>
  <si>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</si>
  <si>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</si>
  <si>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</si>
  <si>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</si>
  <si>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</si>
  <si>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</si>
  <si>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</si>
  <si>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</si>
  <si>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</si>
  <si>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</si>
  <si>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</si>
  <si>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</si>
  <si>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</si>
  <si>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</si>
  <si>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</si>
  <si>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</si>
  <si>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</si>
  <si>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</si>
  <si>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</si>
  <si>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</si>
  <si>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</si>
  <si>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</si>
  <si>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</si>
  <si>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</si>
  <si>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</si>
  <si>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</si>
  <si>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</si>
  <si>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</si>
  <si>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</si>
  <si>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</si>
  <si>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</si>
  <si>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</si>
  <si>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</si>
  <si>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</si>
  <si>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</si>
  <si>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</si>
  <si>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</si>
  <si>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</si>
  <si>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</si>
  <si>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</si>
  <si>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</si>
  <si>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</si>
  <si>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</si>
  <si>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</si>
  <si>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</si>
  <si>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</si>
  <si>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</si>
  <si>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</si>
  <si>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</si>
  <si>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</si>
  <si>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</si>
  <si>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</si>
  <si>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</si>
  <si>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</si>
  <si>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</si>
  <si>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</si>
  <si>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</si>
  <si>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</si>
  <si>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</si>
  <si>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</si>
  <si>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</si>
  <si>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</si>
  <si>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</si>
  <si>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</si>
  <si>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</si>
  <si>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</si>
  <si>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</si>
  <si>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</si>
  <si>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</si>
  <si>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</si>
  <si>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</si>
  <si>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</si>
  <si>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</si>
  <si>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</si>
  <si>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</si>
  <si>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</si>
  <si>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</si>
  <si>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</si>
  <si>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</si>
  <si>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</si>
  <si>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</si>
  <si>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</si>
  <si>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</si>
  <si>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</si>
  <si>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</si>
  <si>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</si>
  <si>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</si>
  <si>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</si>
  <si>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</si>
  <si>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</si>
  <si>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</si>
  <si>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</si>
  <si>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</si>
  <si>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</si>
  <si>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</si>
  <si>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</si>
  <si>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</si>
  <si>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</si>
  <si>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</si>
  <si>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</si>
  <si>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</si>
  <si>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</si>
  <si>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</si>
  <si>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</si>
  <si>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</si>
  <si>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</si>
  <si>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</si>
  <si>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</si>
  <si>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</si>
  <si>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</si>
  <si>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</si>
  <si>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</si>
  <si>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</si>
  <si>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</si>
  <si>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</si>
  <si>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</si>
  <si>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</si>
  <si>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</si>
  <si>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</si>
  <si>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</si>
  <si>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</si>
  <si>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</si>
  <si>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</si>
  <si>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</si>
  <si>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</si>
  <si>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</si>
  <si>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</si>
  <si>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</si>
  <si>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</si>
  <si>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</si>
  <si>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</si>
  <si>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</si>
  <si>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</si>
  <si>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</si>
  <si>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</si>
  <si>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</si>
  <si>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</si>
  <si>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</si>
  <si>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</si>
  <si>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</si>
  <si>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</si>
  <si>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</si>
  <si>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</si>
  <si>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</si>
  <si>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</si>
  <si>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</si>
  <si>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</si>
  <si>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</si>
  <si>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</si>
  <si>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</si>
  <si>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</si>
  <si>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</si>
  <si>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</si>
  <si>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</si>
  <si>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</si>
  <si>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</si>
  <si>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</si>
  <si>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</si>
  <si>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</si>
  <si>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</si>
  <si>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</si>
  <si>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</si>
  <si>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</si>
  <si>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</si>
  <si>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</si>
  <si>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</si>
  <si>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</si>
  <si>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</si>
  <si>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</si>
  <si>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</si>
  <si>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</si>
  <si>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</si>
  <si>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</si>
  <si>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</si>
  <si>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</si>
  <si>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</si>
  <si>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</si>
  <si>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</si>
  <si>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</si>
  <si>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</si>
  <si>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</si>
  <si>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</si>
  <si>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</si>
  <si>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</si>
  <si>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</si>
  <si>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</si>
  <si>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</si>
  <si>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</si>
  <si>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</si>
  <si>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</si>
  <si>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</si>
  <si>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</si>
  <si>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</si>
  <si>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</si>
  <si>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</si>
  <si>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</si>
  <si>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</si>
  <si>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</si>
  <si>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</si>
  <si>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</si>
  <si>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</si>
  <si>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</si>
  <si>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</si>
  <si>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</si>
  <si>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</si>
  <si>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</si>
  <si>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</si>
  <si>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</si>
  <si>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</si>
  <si>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</si>
  <si>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</si>
  <si>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</si>
  <si>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</si>
  <si>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</si>
  <si>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</si>
  <si>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</si>
  <si>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</si>
  <si>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</si>
  <si>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</si>
  <si>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</si>
  <si>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</si>
  <si>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</si>
  <si>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</si>
  <si>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</si>
  <si>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</si>
  <si>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</si>
  <si>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</si>
  <si>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</si>
  <si>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</si>
  <si>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</si>
  <si>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</si>
  <si>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</si>
  <si>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</si>
  <si>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</si>
  <si>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</si>
  <si>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</si>
  <si>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</si>
  <si>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</si>
  <si>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</si>
  <si>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</si>
  <si>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</si>
  <si>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</si>
  <si>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</si>
  <si>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</si>
  <si>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</si>
  <si>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</si>
  <si>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</si>
  <si>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</si>
  <si>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</si>
  <si>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</si>
  <si>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</si>
  <si>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</si>
  <si>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</si>
  <si>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</si>
  <si>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</si>
  <si>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</si>
  <si>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</si>
  <si>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</si>
  <si>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</si>
  <si>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</si>
  <si>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</si>
  <si>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</si>
  <si>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</si>
  <si>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</si>
  <si>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</si>
  <si>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</si>
  <si>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</si>
  <si>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</si>
  <si>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</si>
  <si>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</si>
  <si>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</si>
  <si>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</si>
  <si>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</si>
  <si>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</si>
  <si>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</si>
  <si>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</si>
  <si>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</si>
  <si>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</si>
  <si>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</si>
  <si>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</si>
  <si>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</si>
  <si>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</si>
  <si>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</si>
  <si>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</si>
  <si>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</si>
  <si>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</si>
  <si>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</si>
  <si>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</si>
  <si>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</si>
  <si>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</si>
  <si>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</si>
  <si>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</si>
  <si>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</si>
  <si>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</si>
  <si>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</si>
  <si>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</si>
  <si>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</si>
  <si>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</si>
  <si>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</si>
  <si>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</si>
  <si>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</si>
  <si>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</si>
  <si>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</si>
  <si>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</si>
  <si>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</si>
  <si>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</si>
  <si>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</si>
  <si>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</si>
  <si>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</si>
  <si>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</si>
  <si>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</si>
  <si>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</si>
  <si>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</si>
  <si>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</si>
  <si>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</si>
  <si>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</si>
  <si>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</si>
  <si>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</si>
  <si>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</si>
  <si>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</si>
  <si>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</si>
  <si>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</si>
  <si>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</si>
  <si>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</si>
  <si>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</si>
  <si>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</si>
  <si>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</si>
  <si>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</si>
  <si>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</si>
  <si>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</si>
  <si>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</si>
  <si>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</si>
  <si>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</si>
  <si>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</si>
  <si>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</si>
  <si>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</si>
  <si>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</si>
  <si>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</si>
  <si>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</si>
  <si>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</si>
  <si>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</si>
  <si>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</si>
  <si>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</si>
  <si>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</si>
  <si>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</si>
  <si>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</si>
  <si>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</si>
  <si>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</si>
  <si>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</si>
  <si>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</si>
  <si>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</si>
  <si>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</si>
  <si>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</si>
  <si>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</si>
  <si>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</si>
  <si>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</si>
  <si>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</si>
  <si>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</si>
  <si>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</si>
  <si>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</si>
  <si>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</si>
  <si>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</si>
  <si>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</si>
  <si>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</si>
  <si>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</si>
  <si>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</si>
  <si>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</si>
  <si>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</si>
  <si>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</si>
  <si>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</si>
  <si>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</si>
  <si>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</si>
  <si>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</si>
  <si>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</si>
  <si>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</si>
  <si>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</si>
  <si>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</si>
  <si>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</si>
  <si>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</si>
  <si>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</si>
  <si>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</si>
  <si>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</si>
  <si>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</si>
  <si>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</si>
  <si>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</si>
  <si>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</si>
  <si>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</si>
  <si>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</si>
  <si>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</si>
  <si>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</si>
  <si>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</si>
  <si>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</si>
  <si>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</si>
  <si>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</si>
  <si>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</si>
  <si>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</si>
  <si>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</si>
  <si>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</si>
  <si>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</si>
  <si>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</si>
  <si>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</si>
  <si>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</si>
  <si>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</si>
  <si>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</si>
  <si>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</si>
  <si>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</si>
  <si>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</si>
  <si>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</si>
  <si>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</si>
  <si>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</si>
  <si>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</si>
  <si>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</si>
  <si>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</si>
  <si>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</si>
  <si>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</si>
  <si>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</si>
  <si>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</si>
  <si>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</si>
  <si>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</si>
  <si>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</si>
  <si>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</si>
  <si>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</si>
  <si>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</si>
  <si>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</si>
  <si>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</si>
  <si>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</si>
  <si>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</si>
  <si>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</si>
  <si>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</si>
  <si>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</si>
  <si>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</si>
  <si>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</si>
  <si>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</si>
  <si>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</si>
  <si>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</si>
  <si>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</si>
  <si>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</si>
  <si>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</si>
  <si>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</si>
  <si>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</si>
  <si>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</si>
  <si>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</si>
  <si>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</si>
  <si>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</si>
  <si>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</si>
  <si>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</si>
  <si>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</si>
  <si>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</si>
  <si>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</si>
  <si>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</si>
  <si>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</si>
  <si>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</si>
  <si>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</si>
  <si>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</si>
  <si>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</si>
  <si>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</si>
  <si>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</si>
  <si>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</si>
  <si>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</si>
  <si>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</si>
  <si>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</si>
  <si>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</si>
  <si>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</si>
  <si>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</si>
  <si>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</si>
  <si>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</si>
  <si>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</si>
  <si>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</si>
  <si>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</si>
  <si>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</si>
  <si>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</si>
  <si>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</si>
  <si>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</si>
  <si>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</si>
  <si>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</si>
  <si>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</si>
  <si>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</si>
  <si>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</si>
  <si>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</si>
  <si>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</si>
  <si>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</si>
  <si>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</si>
  <si>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</si>
  <si>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</si>
  <si>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</si>
  <si>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</si>
  <si>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</si>
  <si>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</si>
  <si>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</si>
  <si>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</si>
  <si>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</si>
  <si>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</si>
  <si>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</si>
  <si>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</si>
  <si>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</si>
  <si>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</si>
  <si>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</si>
  <si>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</si>
  <si>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</si>
  <si>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</si>
  <si>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</si>
  <si>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</si>
  <si>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</si>
  <si>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</si>
  <si>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</si>
  <si>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</si>
  <si>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</si>
  <si>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</si>
  <si>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</si>
  <si>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</si>
  <si>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</si>
  <si>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</si>
  <si>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</si>
  <si>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</si>
  <si>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</si>
  <si>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</si>
  <si>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</si>
  <si>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</si>
  <si>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</si>
  <si>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</si>
  <si>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</si>
  <si>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</si>
  <si>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</si>
  <si>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</si>
  <si>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</si>
  <si>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</si>
  <si>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</si>
  <si>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</si>
  <si>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</si>
  <si>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</si>
  <si>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</si>
  <si>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</si>
  <si>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</si>
  <si>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</si>
  <si>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</si>
  <si>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</si>
  <si>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</si>
  <si>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</si>
  <si>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</si>
  <si>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</si>
  <si>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</si>
  <si>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</si>
  <si>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</si>
  <si>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</si>
  <si>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</si>
  <si>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</si>
  <si>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</si>
  <si>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</si>
  <si>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</si>
  <si>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</si>
  <si>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</si>
  <si>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</si>
  <si>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</si>
  <si>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</si>
  <si>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</si>
  <si>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</si>
  <si>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</si>
  <si>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</si>
  <si>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</si>
  <si>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</si>
  <si>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</si>
  <si>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</si>
  <si>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</si>
  <si>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</si>
  <si>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</si>
  <si>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</si>
  <si>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</si>
  <si>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</si>
  <si>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</si>
  <si>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</si>
  <si>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</si>
  <si>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</si>
  <si>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</si>
  <si>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</si>
  <si>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</si>
  <si>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</si>
  <si>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</si>
  <si>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</si>
  <si>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</si>
  <si>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</si>
  <si>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</si>
  <si>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</si>
  <si>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</si>
  <si>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</si>
  <si>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</si>
  <si>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</si>
  <si>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</si>
  <si>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</si>
  <si>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</si>
  <si>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</si>
  <si>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</si>
  <si>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</si>
  <si>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</si>
  <si>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</si>
  <si>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</si>
  <si>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</si>
  <si>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</si>
  <si>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</si>
  <si>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</si>
  <si>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</si>
  <si>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</si>
  <si>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</si>
  <si>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</si>
  <si>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</si>
  <si>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</si>
  <si>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</si>
  <si>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</si>
  <si>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</si>
  <si>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</si>
  <si>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</si>
  <si>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</si>
  <si>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</si>
  <si>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</si>
  <si>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</si>
  <si>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</si>
  <si>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</si>
  <si>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</si>
  <si>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</si>
  <si>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</si>
  <si>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</si>
  <si>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</si>
  <si>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</si>
  <si>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</si>
  <si>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</si>
  <si>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</si>
  <si>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</si>
  <si>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</si>
  <si>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</si>
  <si>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</si>
  <si>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</si>
  <si>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</si>
  <si>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</si>
  <si>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</si>
  <si>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</si>
  <si>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</si>
  <si>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</si>
  <si>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</si>
  <si>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</si>
  <si>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</si>
  <si>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</si>
  <si>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</si>
  <si>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</si>
  <si>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</si>
  <si>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</si>
  <si>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</si>
  <si>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</si>
  <si>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</si>
  <si>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</si>
  <si>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</si>
  <si>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</si>
  <si>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</si>
  <si>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</si>
  <si>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</si>
  <si>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</si>
  <si>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</si>
  <si>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</si>
  <si>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</si>
  <si>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</si>
  <si>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</si>
  <si>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</si>
  <si>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</si>
  <si>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</si>
  <si>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</si>
  <si>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</si>
  <si>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</si>
  <si>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</si>
  <si>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</si>
  <si>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</si>
  <si>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</si>
  <si>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</si>
  <si>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</si>
  <si>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</si>
  <si>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</si>
  <si>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</si>
  <si>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</si>
  <si>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</si>
  <si>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</si>
  <si>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</si>
  <si>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</si>
  <si>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</si>
  <si>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</si>
  <si>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</si>
  <si>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</si>
  <si>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</si>
  <si>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</si>
  <si>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</si>
  <si>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</si>
  <si>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</si>
  <si>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</si>
  <si>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</si>
  <si>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</si>
  <si>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</si>
  <si>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</si>
  <si>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</si>
  <si>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</si>
  <si>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</si>
  <si>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</si>
  <si>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</si>
  <si>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</si>
  <si>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</si>
  <si>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</si>
  <si>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</si>
  <si>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</si>
  <si>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</si>
  <si>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</si>
  <si>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</si>
  <si>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</si>
  <si>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</si>
  <si>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</si>
  <si>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</si>
  <si>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</si>
  <si>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</si>
  <si>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</si>
  <si>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</si>
  <si>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</si>
  <si>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</si>
  <si>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</si>
  <si>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</si>
  <si>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</si>
  <si>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</si>
  <si>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</si>
  <si>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</si>
  <si>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</si>
  <si>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</si>
  <si>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</si>
  <si>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</si>
  <si>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</si>
  <si>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</si>
  <si>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</si>
  <si>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</si>
  <si>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</si>
  <si>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</si>
  <si>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</si>
  <si>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</si>
  <si>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</si>
  <si>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</si>
  <si>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</si>
  <si>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</si>
  <si>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</si>
  <si>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</si>
  <si>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</si>
  <si>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</si>
  <si>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</si>
  <si>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</si>
  <si>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</si>
  <si>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</si>
  <si>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</si>
  <si>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</si>
  <si>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</si>
  <si>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</si>
  <si>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</si>
  <si>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</si>
  <si>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</si>
  <si>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</si>
  <si>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</si>
  <si>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</si>
  <si>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</si>
  <si>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</si>
  <si>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</si>
  <si>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</si>
  <si>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</si>
  <si>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</si>
  <si>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</si>
  <si>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</si>
  <si>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</si>
  <si>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</si>
  <si>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</si>
  <si>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</si>
  <si>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</si>
  <si>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</si>
  <si>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</si>
  <si>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</si>
  <si>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</si>
  <si>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</si>
  <si>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</si>
  <si>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</si>
  <si>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</si>
  <si>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</si>
  <si>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</si>
  <si>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</si>
  <si>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</si>
  <si>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</si>
  <si>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</si>
  <si>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</si>
  <si>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</si>
  <si>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</si>
  <si>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</si>
  <si>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</si>
  <si>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</si>
  <si>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</si>
  <si>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</si>
  <si>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</si>
  <si>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</si>
  <si>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</si>
  <si>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</si>
  <si>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</si>
  <si>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</si>
  <si>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</si>
  <si>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</si>
  <si>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</si>
  <si>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</si>
  <si>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</si>
  <si>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</si>
  <si>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</si>
  <si>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</si>
  <si>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</si>
  <si>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</si>
  <si>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</si>
  <si>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</si>
  <si>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</si>
  <si>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</si>
  <si>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</si>
  <si>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</si>
  <si>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</si>
  <si>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</si>
  <si>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</si>
  <si>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</si>
  <si>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</si>
  <si>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</si>
  <si>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</si>
  <si>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</si>
  <si>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</si>
  <si>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</si>
  <si>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</si>
  <si>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</si>
  <si>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</si>
  <si>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</si>
  <si>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</si>
  <si>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</si>
  <si>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</si>
  <si>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</si>
  <si>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</si>
  <si>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</si>
  <si>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</si>
  <si>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</si>
  <si>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</si>
  <si>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</si>
  <si>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</si>
  <si>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</si>
  <si>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</si>
  <si>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</si>
  <si>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</si>
  <si>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</si>
  <si>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</si>
  <si>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</si>
  <si>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</si>
  <si>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</si>
  <si>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</si>
  <si>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</si>
  <si>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</si>
  <si>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</si>
  <si>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</si>
  <si>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</si>
  <si>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</si>
  <si>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</si>
  <si>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</si>
  <si>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</si>
  <si>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</si>
  <si>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</si>
  <si>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</si>
  <si>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</si>
  <si>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</si>
  <si>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</si>
  <si>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</si>
  <si>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</si>
  <si>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</si>
  <si>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</si>
  <si>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</si>
  <si>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</si>
  <si>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</si>
  <si>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</si>
  <si>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</si>
  <si>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</si>
  <si>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</si>
  <si>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</si>
  <si>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</si>
  <si>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</si>
  <si>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</si>
  <si>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</si>
  <si>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</si>
  <si>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</si>
  <si>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</si>
  <si>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</si>
  <si>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</si>
  <si>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</si>
  <si>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</si>
  <si>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</si>
  <si>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</si>
  <si>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</si>
  <si>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</si>
  <si>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</si>
  <si>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</si>
  <si>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</si>
  <si>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</si>
  <si>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</si>
  <si>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</si>
  <si>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</si>
  <si>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</si>
  <si>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</si>
  <si>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</si>
  <si>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</si>
  <si>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</si>
  <si>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</si>
  <si>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</si>
  <si>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</si>
  <si>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</si>
  <si>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</si>
  <si>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</si>
  <si>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</si>
  <si>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</si>
  <si>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</si>
  <si>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</si>
  <si>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</si>
  <si>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</si>
  <si>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</si>
  <si>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</si>
  <si>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</si>
  <si>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</si>
  <si>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</si>
  <si>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</si>
  <si>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</si>
  <si>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</si>
  <si>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</si>
  <si>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</si>
  <si>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</si>
  <si>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</si>
  <si>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</si>
  <si>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</si>
  <si>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</si>
  <si>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</si>
  <si>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</si>
  <si>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</si>
  <si>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</si>
  <si>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</si>
  <si>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</si>
  <si>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</si>
  <si>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</si>
  <si>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</si>
  <si>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</si>
  <si>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</si>
  <si>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</si>
  <si>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</si>
  <si>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</si>
  <si>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</si>
  <si>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</si>
  <si>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</si>
  <si>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</si>
  <si>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</si>
  <si>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</si>
  <si>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</si>
  <si>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</si>
  <si>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</si>
  <si>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</si>
  <si>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</si>
  <si>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</si>
  <si>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</si>
  <si>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</si>
  <si>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</si>
  <si>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</si>
  <si>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</si>
  <si>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</si>
  <si>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</si>
  <si>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</si>
  <si>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</si>
  <si>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</si>
  <si>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</si>
  <si>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</si>
  <si>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</si>
  <si>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</si>
  <si>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</si>
  <si>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</si>
  <si>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</si>
  <si>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</si>
  <si>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</si>
  <si>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</si>
  <si>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</si>
  <si>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</si>
  <si>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</si>
  <si>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</si>
  <si>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</si>
  <si>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</si>
  <si>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</si>
  <si>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</si>
  <si>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</si>
  <si>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</si>
  <si>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</si>
  <si>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</si>
  <si>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</si>
  <si>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</si>
  <si>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</si>
  <si>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</si>
  <si>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</si>
  <si>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</si>
  <si>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</si>
  <si>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</si>
  <si>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</si>
  <si>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</si>
  <si>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</si>
  <si>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</si>
  <si>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</si>
  <si>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</si>
  <si>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</si>
  <si>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</si>
  <si>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</si>
  <si>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</si>
  <si>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</si>
  <si>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</si>
  <si>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</si>
  <si>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</si>
  <si>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</si>
  <si>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</si>
  <si>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</si>
  <si>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</si>
  <si>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</si>
  <si>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</si>
  <si>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</si>
  <si>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</si>
  <si>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</si>
  <si>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</si>
  <si>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</si>
  <si>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</si>
  <si>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</si>
  <si>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</si>
  <si>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</si>
  <si>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</si>
  <si>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</si>
  <si>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</si>
  <si>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</si>
  <si>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</si>
  <si>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</si>
  <si>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</si>
  <si>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</si>
  <si>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</si>
  <si>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</si>
  <si>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</si>
  <si>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</si>
  <si>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</si>
  <si>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</si>
  <si>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</si>
  <si>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</si>
  <si>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</si>
  <si>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</si>
  <si>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</si>
  <si>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</si>
  <si>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</si>
  <si>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</si>
  <si>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</si>
  <si>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</si>
  <si>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</si>
  <si>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</si>
  <si>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</si>
  <si>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</si>
  <si>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</si>
  <si>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</si>
  <si>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</si>
  <si>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</si>
  <si>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</si>
  <si>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</si>
  <si>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</si>
  <si>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</si>
  <si>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</si>
  <si>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</si>
  <si>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</si>
  <si>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</si>
  <si>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</si>
  <si>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</si>
  <si>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</si>
  <si>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</si>
  <si>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</si>
  <si>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</si>
  <si>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</si>
  <si>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</si>
  <si>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</si>
  <si>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</si>
  <si>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</si>
  <si>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</si>
  <si>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</si>
  <si>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</si>
  <si>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</si>
  <si>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</si>
  <si>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</si>
  <si>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</si>
  <si>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</si>
  <si>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</si>
  <si>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</si>
  <si>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</si>
  <si>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</si>
  <si>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</si>
  <si>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</si>
  <si>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</si>
  <si>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</si>
  <si>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</si>
  <si>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</si>
  <si>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</si>
  <si>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</si>
  <si>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</si>
  <si>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</si>
  <si>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</si>
  <si>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</si>
  <si>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</si>
  <si>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</si>
  <si>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</si>
  <si>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</si>
  <si>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</si>
  <si>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</si>
  <si>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</si>
  <si>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</si>
  <si>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</si>
  <si>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</si>
  <si>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</si>
  <si>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</si>
  <si>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</si>
  <si>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</si>
  <si>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</si>
  <si>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</si>
  <si>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</si>
  <si>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</si>
  <si>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</si>
  <si>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</si>
  <si>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</si>
  <si>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</si>
  <si>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</si>
  <si>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</si>
  <si>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</si>
  <si>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</si>
  <si>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</si>
  <si>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</si>
  <si>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</si>
  <si>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</si>
  <si>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</si>
  <si>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</si>
  <si>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</si>
  <si>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</si>
  <si>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</si>
  <si>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</si>
  <si>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</si>
  <si>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</si>
  <si>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</si>
  <si>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</si>
  <si>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</si>
  <si>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</si>
  <si>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</si>
  <si>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</si>
  <si>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</si>
  <si>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</si>
  <si>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</si>
  <si>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</si>
  <si>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</si>
  <si>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</si>
  <si>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</si>
  <si>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</si>
  <si>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</si>
  <si>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</si>
  <si>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</si>
  <si>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</si>
  <si>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</si>
  <si>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</si>
  <si>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</si>
  <si>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</si>
  <si>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</si>
  <si>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</si>
  <si>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</si>
  <si>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</si>
  <si>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</si>
  <si>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</si>
  <si>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</si>
  <si>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</si>
  <si>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</si>
  <si>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</si>
  <si>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</si>
  <si>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</si>
  <si>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</si>
  <si>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</si>
  <si>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</si>
  <si>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</si>
  <si>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</si>
  <si>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</si>
  <si>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</si>
  <si>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</si>
  <si>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</si>
  <si>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</si>
  <si>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</si>
  <si>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</si>
  <si>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</si>
  <si>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</si>
  <si>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</si>
  <si>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</si>
  <si>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</si>
  <si>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</si>
  <si>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</si>
  <si>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</si>
  <si>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</si>
  <si>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</si>
  <si>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</si>
  <si>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</si>
  <si>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</si>
  <si>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</si>
  <si>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</si>
  <si>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</si>
  <si>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</si>
  <si>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</si>
  <si>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</si>
  <si>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</si>
  <si>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</si>
  <si>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</si>
  <si>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</si>
  <si>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</si>
  <si>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</si>
  <si>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</si>
  <si>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</si>
  <si>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</si>
  <si>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</si>
  <si>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</si>
  <si>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</si>
  <si>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</si>
  <si>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</si>
  <si>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</si>
  <si>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</si>
  <si>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</si>
  <si>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</si>
  <si>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</si>
  <si>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</si>
  <si>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</si>
  <si>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</si>
  <si>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</si>
  <si>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</si>
  <si>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</si>
  <si>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</si>
  <si>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</si>
  <si>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</si>
  <si>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</si>
  <si>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</si>
  <si>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</si>
  <si>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</si>
  <si>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</si>
  <si>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</si>
  <si>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</si>
  <si>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</si>
  <si>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</si>
  <si>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</si>
  <si>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</si>
  <si>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</si>
  <si>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</si>
  <si>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</si>
  <si>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</si>
  <si>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</si>
  <si>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</si>
  <si>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</si>
  <si>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</si>
  <si>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</si>
  <si>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</si>
  <si>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</si>
  <si>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</si>
  <si>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</si>
  <si>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</si>
  <si>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</si>
  <si>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</si>
  <si>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</si>
  <si>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</si>
  <si>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</si>
  <si>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</si>
  <si>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</si>
  <si>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</si>
  <si>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</si>
  <si>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</si>
  <si>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</si>
  <si>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</si>
  <si>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</si>
  <si>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</si>
  <si>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</si>
  <si>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</si>
  <si>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</si>
  <si>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</si>
  <si>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</si>
  <si>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</si>
  <si>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</si>
  <si>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</si>
  <si>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</si>
  <si>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</si>
  <si>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</si>
  <si>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</si>
  <si>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</si>
  <si>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</si>
  <si>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</si>
  <si>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</si>
  <si>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</si>
  <si>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</si>
  <si>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</si>
  <si>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</si>
  <si>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</si>
  <si>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</si>
  <si>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</si>
  <si>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</si>
  <si>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</si>
  <si>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</si>
  <si>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</si>
  <si>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</si>
  <si>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</si>
  <si>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</si>
  <si>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</si>
  <si>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</si>
  <si>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</si>
  <si>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</si>
  <si>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</si>
  <si>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</si>
  <si>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</si>
  <si>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</si>
  <si>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</si>
  <si>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</si>
  <si>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</si>
  <si>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</si>
  <si>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</si>
  <si>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</si>
  <si>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</si>
  <si>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</si>
  <si>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</si>
  <si>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</si>
  <si>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</si>
  <si>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</si>
  <si>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</si>
  <si>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</si>
  <si>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</si>
  <si>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</si>
  <si>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</si>
  <si>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</si>
  <si>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</si>
  <si>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</si>
  <si>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</si>
  <si>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</si>
  <si>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</si>
  <si>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</si>
  <si>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</si>
  <si>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</si>
  <si>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</si>
  <si>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</si>
  <si>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</si>
  <si>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</si>
  <si>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</si>
  <si>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</si>
  <si>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</si>
  <si>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</si>
  <si>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</si>
  <si>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</si>
  <si>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</si>
  <si>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</si>
  <si>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</si>
  <si>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</si>
  <si>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</si>
  <si>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</si>
  <si>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</si>
  <si>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</si>
  <si>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</si>
  <si>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</si>
  <si>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</si>
  <si>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</si>
  <si>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</si>
  <si>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</si>
  <si>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</si>
  <si>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</si>
  <si>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</si>
  <si>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</si>
  <si>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</si>
  <si>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</si>
  <si>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</si>
  <si>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</si>
  <si>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</si>
  <si>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</si>
  <si>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</si>
  <si>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</si>
  <si>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</si>
  <si>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</si>
  <si>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</si>
  <si>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</si>
  <si>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</si>
  <si>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</si>
  <si>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</si>
  <si>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</si>
  <si>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</si>
  <si>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</si>
  <si>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</si>
  <si>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</si>
  <si>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</si>
  <si>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</si>
  <si>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</si>
  <si>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</si>
  <si>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</si>
  <si>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</si>
  <si>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</si>
  <si>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</si>
  <si>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</si>
  <si>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</si>
  <si>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</si>
  <si>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</si>
  <si>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</si>
  <si>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</si>
  <si>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</si>
  <si>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</si>
  <si>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</si>
  <si>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</si>
  <si>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</si>
  <si>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</si>
  <si>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</si>
  <si>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</si>
  <si>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</si>
  <si>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</si>
  <si>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</si>
  <si>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</si>
  <si>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</si>
  <si>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</si>
  <si>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</si>
  <si>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</si>
  <si>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</si>
  <si>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</si>
  <si>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</si>
  <si>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</si>
  <si>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</si>
  <si>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</si>
  <si>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</si>
  <si>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</si>
  <si>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</si>
  <si>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</si>
  <si>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</si>
  <si>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</si>
  <si>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</si>
  <si>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</si>
  <si>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</si>
  <si>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</si>
  <si>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</si>
  <si>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</si>
  <si>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</si>
  <si>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</si>
  <si>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</si>
  <si>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</si>
  <si>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</si>
  <si>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</si>
  <si>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</si>
  <si>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</si>
  <si>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</si>
  <si>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</si>
  <si>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</si>
  <si>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</si>
  <si>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</si>
  <si>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</si>
  <si>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</si>
  <si>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</si>
  <si>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</si>
  <si>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</si>
  <si>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</si>
  <si>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</si>
  <si>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</si>
  <si>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</si>
  <si>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</si>
  <si>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</si>
  <si>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</si>
  <si>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</si>
  <si>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</si>
  <si>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</si>
  <si>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</si>
  <si>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</si>
  <si>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</si>
  <si>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</si>
  <si>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</si>
  <si>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</si>
  <si>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</si>
  <si>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</si>
  <si>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</si>
  <si>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</si>
  <si>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</si>
  <si>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</si>
  <si>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</si>
  <si>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</si>
  <si>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</si>
  <si>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</si>
  <si>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</si>
  <si>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</si>
  <si>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</si>
  <si>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</si>
  <si>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</si>
  <si>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</si>
  <si>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</si>
  <si>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</si>
  <si>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</si>
  <si>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</si>
  <si>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</si>
  <si>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</si>
  <si>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</si>
  <si>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</si>
  <si>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</si>
  <si>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</si>
  <si>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</si>
  <si>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</si>
  <si>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</si>
  <si>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</si>
  <si>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</si>
  <si>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</si>
  <si>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</si>
  <si>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</si>
  <si>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</si>
  <si>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</si>
  <si>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</si>
  <si>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</si>
  <si>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</si>
  <si>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</si>
  <si>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</si>
  <si>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</si>
  <si>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</si>
  <si>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</si>
  <si>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</si>
  <si>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</si>
  <si>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</si>
  <si>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</si>
  <si>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</si>
  <si>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</si>
  <si>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</si>
  <si>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</si>
  <si>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</si>
  <si>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</si>
  <si>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</si>
  <si>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</si>
  <si>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</si>
  <si>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</si>
  <si>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</si>
  <si>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</si>
  <si>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</si>
  <si>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</si>
  <si>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</si>
  <si>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</si>
  <si>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</si>
  <si>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</si>
  <si>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</si>
  <si>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</si>
  <si>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</si>
  <si>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</si>
  <si>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</si>
  <si>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</si>
  <si>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</si>
  <si>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</si>
  <si>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</si>
  <si>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</si>
  <si>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</si>
  <si>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</si>
  <si>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</si>
  <si>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</si>
  <si>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</si>
  <si>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</si>
  <si>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</si>
  <si>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</si>
  <si>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</si>
  <si>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</si>
  <si>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</si>
  <si>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</si>
  <si>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</si>
  <si>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</si>
  <si>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</si>
  <si>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</si>
  <si>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</si>
  <si>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</si>
  <si>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</si>
  <si>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</si>
  <si>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</si>
  <si>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</si>
  <si>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</si>
  <si>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</si>
  <si>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</si>
  <si>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</si>
  <si>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</si>
  <si>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</si>
  <si>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</si>
  <si>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</si>
  <si>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</si>
  <si>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</si>
  <si>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</si>
  <si>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</si>
  <si>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</si>
  <si>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</si>
  <si>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</si>
  <si>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</si>
  <si>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</si>
  <si>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</si>
  <si>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</si>
  <si>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</si>
  <si>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</si>
  <si>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</si>
  <si>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</si>
  <si>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</si>
  <si>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</si>
  <si>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</si>
  <si>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</si>
  <si>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</si>
  <si>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</si>
  <si>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</si>
  <si>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</si>
  <si>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</si>
  <si>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</si>
  <si>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</si>
  <si>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</si>
  <si>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</si>
  <si>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</si>
  <si>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</si>
  <si>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</si>
  <si>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</si>
  <si>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</si>
  <si>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</si>
  <si>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</si>
  <si>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</si>
  <si>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</si>
  <si>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</si>
  <si>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</si>
  <si>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</si>
  <si>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</si>
  <si>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</si>
  <si>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</si>
  <si>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</si>
  <si>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</si>
  <si>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</si>
  <si>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</si>
  <si>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</si>
  <si>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</si>
  <si>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</si>
  <si>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</si>
  <si>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</si>
  <si>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</si>
  <si>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</si>
  <si>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</si>
  <si>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</si>
  <si>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</si>
  <si>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</si>
  <si>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</si>
  <si>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</si>
  <si>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</si>
  <si>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</si>
  <si>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</si>
  <si>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</si>
  <si>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</si>
  <si>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</si>
  <si>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</si>
  <si>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</si>
  <si>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</si>
  <si>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</si>
  <si>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</si>
  <si>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</si>
  <si>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</si>
  <si>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</si>
  <si>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</si>
  <si>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</si>
  <si>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</si>
  <si>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</si>
  <si>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</si>
  <si>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</si>
  <si>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</si>
  <si>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</si>
  <si>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</si>
  <si>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</si>
  <si>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</si>
  <si>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</si>
  <si>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</si>
  <si>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</si>
  <si>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</si>
  <si>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</si>
  <si>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</si>
  <si>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</si>
  <si>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</si>
  <si>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</si>
  <si>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</si>
  <si>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</si>
  <si>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</si>
  <si>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</si>
  <si>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</si>
  <si>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</si>
  <si>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</si>
  <si>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</si>
  <si>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</si>
  <si>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</si>
  <si>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</si>
  <si>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</si>
  <si>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</si>
  <si>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</si>
  <si>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</si>
  <si>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</si>
  <si>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</si>
  <si>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</si>
  <si>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</si>
  <si>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</si>
  <si>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</si>
  <si>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</si>
  <si>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</si>
  <si>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</si>
  <si>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</si>
  <si>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</si>
  <si>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</si>
  <si>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</si>
  <si>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</si>
  <si>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</si>
  <si>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</si>
  <si>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</si>
  <si>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</si>
  <si>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</si>
  <si>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</si>
  <si>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</si>
  <si>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</si>
  <si>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</si>
  <si>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</si>
  <si>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</si>
  <si>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</si>
  <si>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</si>
  <si>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</si>
  <si>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</si>
  <si>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</si>
  <si>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</si>
  <si>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</si>
  <si>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</si>
  <si>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</si>
  <si>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</si>
  <si>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</si>
  <si>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</si>
  <si>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</si>
  <si>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</si>
  <si>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</si>
  <si>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</si>
  <si>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</si>
  <si>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</si>
  <si>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</si>
  <si>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</si>
  <si>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</si>
  <si>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</si>
  <si>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</si>
  <si>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</si>
  <si>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</si>
  <si>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</si>
  <si>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</si>
  <si>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</si>
  <si>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</si>
  <si>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</si>
  <si>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</si>
  <si>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</si>
  <si>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</si>
  <si>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</si>
  <si>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</si>
  <si>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</si>
  <si>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</si>
  <si>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</si>
  <si>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</si>
  <si>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</si>
  <si>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</si>
  <si>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</si>
  <si>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</si>
  <si>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</si>
  <si>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</si>
  <si>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</si>
  <si>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</si>
  <si>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</si>
  <si>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</si>
  <si>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</si>
  <si>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</si>
  <si>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</si>
  <si>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</si>
  <si>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</si>
  <si>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</si>
  <si>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</si>
  <si>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</si>
  <si>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</si>
  <si>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</si>
  <si>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</si>
  <si>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</si>
  <si>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</si>
  <si>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</si>
  <si>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</si>
  <si>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</si>
  <si>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</si>
  <si>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</si>
  <si>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</si>
  <si>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</si>
  <si>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</si>
  <si>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</si>
  <si>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</si>
  <si>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</si>
  <si>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</si>
  <si>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</si>
  <si>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</si>
  <si>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</si>
  <si>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</si>
  <si>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</si>
  <si>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</si>
  <si>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</si>
  <si>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</si>
  <si>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</si>
  <si>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</si>
  <si>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</si>
  <si>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</si>
  <si>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</si>
  <si>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</si>
  <si>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</si>
  <si>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</si>
  <si>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</si>
  <si>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</si>
  <si>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</si>
  <si>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</si>
  <si>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</si>
  <si>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</si>
  <si>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</si>
  <si>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</si>
  <si>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</si>
  <si>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</si>
  <si>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</si>
  <si>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</si>
  <si>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</si>
  <si>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</si>
  <si>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</si>
  <si>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</si>
  <si>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</si>
  <si>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</si>
  <si>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</si>
  <si>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</si>
  <si>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</si>
  <si>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</si>
  <si>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</si>
  <si>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</si>
  <si>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</si>
  <si>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</si>
  <si>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</si>
  <si>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</si>
  <si>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</si>
  <si>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</si>
  <si>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</si>
  <si>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</si>
  <si>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</si>
  <si>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</si>
  <si>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</si>
  <si>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</si>
  <si>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</si>
  <si>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</si>
  <si>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</si>
  <si>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</si>
  <si>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</si>
  <si>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</si>
  <si>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</si>
  <si>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</si>
  <si>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</si>
  <si>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</si>
  <si>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</si>
  <si>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</si>
  <si>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</si>
  <si>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</si>
  <si>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</si>
  <si>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</si>
  <si>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</si>
  <si>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</si>
  <si>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</si>
  <si>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</si>
  <si>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</si>
  <si>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</si>
  <si>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</si>
  <si>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</si>
  <si>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</si>
  <si>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</si>
  <si>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</si>
  <si>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</si>
  <si>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</si>
  <si>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</si>
  <si>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</si>
  <si>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</si>
  <si>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</si>
  <si>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</si>
  <si>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</si>
  <si>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</si>
  <si>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</si>
  <si>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</si>
  <si>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</si>
  <si>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</si>
  <si>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</si>
  <si>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</si>
  <si>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</si>
  <si>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</si>
  <si>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</si>
  <si>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</si>
  <si>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</si>
  <si>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</si>
  <si>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</si>
  <si>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</si>
  <si>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</si>
  <si>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</si>
  <si>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</si>
  <si>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</si>
  <si>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</si>
  <si>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</si>
  <si>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</si>
  <si>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</si>
  <si>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</si>
  <si>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</si>
  <si>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</si>
  <si>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</si>
  <si>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</si>
  <si>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</si>
  <si>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</si>
  <si>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</si>
  <si>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</si>
  <si>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</si>
  <si>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</si>
  <si>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</si>
  <si>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</si>
  <si>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</si>
  <si>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</si>
  <si>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</si>
  <si>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</si>
  <si>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</si>
  <si>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</si>
  <si>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</si>
  <si>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</si>
  <si>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</si>
  <si>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</si>
  <si>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</si>
  <si>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</si>
  <si>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</si>
  <si>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</si>
  <si>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</si>
  <si>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</si>
  <si>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</si>
  <si>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</si>
  <si>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</si>
  <si>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</si>
  <si>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</si>
  <si>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</si>
  <si>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</si>
  <si>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</si>
  <si>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</si>
  <si>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</si>
  <si>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</si>
  <si>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</si>
  <si>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</si>
  <si>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</si>
  <si>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</si>
  <si>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</si>
  <si>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</si>
  <si>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</si>
  <si>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</si>
  <si>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</si>
  <si>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</si>
  <si>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</si>
  <si>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</si>
  <si>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</si>
  <si>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</si>
  <si>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</si>
  <si>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</si>
  <si>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</si>
  <si>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</si>
  <si>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</si>
  <si>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</si>
  <si>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</si>
  <si>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</si>
  <si>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</si>
  <si>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</si>
  <si>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</si>
  <si>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</si>
  <si>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</si>
  <si>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</si>
  <si>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</si>
  <si>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</si>
  <si>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</si>
  <si>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</si>
  <si>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</si>
  <si>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</si>
  <si>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</si>
  <si>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</si>
  <si>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</si>
  <si>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</si>
  <si>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</si>
  <si>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</si>
  <si>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</si>
  <si>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</si>
  <si>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</si>
  <si>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</si>
  <si>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</si>
  <si>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</si>
  <si>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</si>
  <si>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</si>
  <si>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</si>
  <si>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</si>
  <si>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</si>
  <si>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</si>
  <si>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</si>
  <si>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</si>
  <si>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</si>
  <si>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</si>
  <si>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</si>
  <si>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</si>
  <si>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</si>
  <si>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</si>
  <si>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</si>
  <si>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</si>
  <si>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</si>
  <si>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</si>
  <si>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</si>
  <si>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</si>
  <si>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</si>
  <si>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</si>
  <si>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</si>
  <si>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</si>
  <si>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</si>
  <si>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</si>
  <si>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</si>
  <si>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</si>
  <si>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</si>
  <si>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</si>
  <si>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</si>
  <si>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</si>
  <si>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</si>
  <si>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</si>
  <si>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</si>
  <si>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</si>
  <si>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</si>
  <si>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</si>
  <si>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</si>
  <si>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</si>
  <si>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</si>
  <si>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</si>
  <si>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</si>
  <si>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</si>
  <si>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</si>
  <si>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</si>
  <si>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</si>
  <si>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</si>
  <si>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</si>
  <si>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</si>
  <si>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</si>
  <si>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</si>
  <si>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</si>
  <si>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</si>
  <si>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</si>
  <si>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</si>
  <si>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</si>
  <si>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</si>
  <si>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</si>
  <si>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</si>
  <si>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</si>
  <si>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</si>
  <si>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</si>
  <si>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</si>
  <si>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</si>
  <si>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</si>
  <si>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</si>
  <si>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</si>
  <si>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</si>
  <si>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</si>
  <si>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</si>
  <si>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</si>
  <si>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</si>
  <si>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</si>
  <si>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</si>
  <si>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</si>
  <si>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</si>
  <si>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</si>
  <si>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</si>
  <si>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</si>
  <si>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</si>
  <si>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</si>
  <si>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</si>
  <si>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</si>
  <si>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</si>
  <si>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</si>
  <si>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</si>
  <si>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</si>
  <si>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</si>
  <si>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</si>
  <si>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</si>
  <si>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</si>
  <si>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</si>
  <si>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</si>
  <si>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</si>
  <si>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</si>
  <si>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</si>
  <si>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</si>
  <si>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</si>
  <si>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</si>
  <si>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</si>
  <si>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</si>
  <si>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</si>
  <si>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</si>
  <si>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</si>
  <si>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</si>
  <si>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</si>
  <si>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</si>
  <si>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</si>
  <si>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</si>
  <si>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</si>
  <si>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</si>
  <si>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</si>
  <si>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</si>
  <si>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</si>
  <si>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</si>
  <si>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</si>
  <si>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</si>
  <si>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</si>
  <si>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</si>
  <si>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</si>
  <si>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</si>
  <si>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</si>
  <si>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</si>
  <si>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</si>
  <si>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</si>
  <si>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</si>
  <si>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</si>
  <si>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</si>
  <si>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</si>
  <si>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</si>
  <si>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</si>
  <si>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</si>
  <si>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</si>
  <si>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</si>
  <si>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</si>
  <si>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</si>
  <si>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</si>
  <si>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</si>
  <si>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</si>
  <si>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</si>
  <si>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</si>
  <si>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</si>
  <si>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</si>
  <si>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</si>
  <si>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</si>
  <si>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</si>
  <si>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</si>
  <si>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</si>
  <si>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</si>
  <si>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</si>
  <si>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</si>
  <si>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</si>
  <si>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</si>
  <si>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</si>
  <si>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</si>
  <si>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</si>
  <si>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</si>
  <si>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</si>
  <si>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</si>
  <si>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</si>
  <si>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</si>
  <si>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</si>
  <si>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</si>
  <si>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</si>
  <si>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</si>
  <si>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</si>
  <si>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</si>
  <si>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</si>
  <si>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</si>
  <si>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</si>
  <si>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</si>
  <si>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</si>
  <si>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</si>
  <si>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</si>
  <si>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</si>
  <si>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</si>
  <si>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</si>
  <si>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</si>
  <si>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</si>
  <si>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</si>
  <si>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</si>
  <si>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</si>
  <si>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</si>
  <si>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</si>
  <si>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</si>
  <si>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</si>
  <si>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</si>
  <si>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</si>
  <si>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</si>
  <si>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</si>
  <si>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</si>
  <si>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</si>
  <si>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</si>
  <si>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</si>
  <si>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</si>
  <si>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</si>
  <si>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</si>
  <si>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</si>
  <si>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</si>
  <si>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</si>
  <si>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</si>
  <si>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</si>
  <si>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</si>
  <si>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</si>
  <si>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</si>
  <si>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</si>
  <si>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</si>
  <si>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</si>
  <si>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</si>
  <si>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</si>
  <si>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</si>
  <si>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</si>
  <si>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</si>
  <si>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</si>
  <si>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</si>
  <si>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</si>
  <si>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</si>
  <si>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</si>
  <si>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</si>
  <si>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</si>
  <si>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</si>
  <si>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</si>
  <si>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</si>
  <si>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</si>
  <si>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</si>
  <si>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</si>
  <si>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</si>
  <si>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</si>
  <si>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</si>
  <si>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</si>
  <si>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</si>
  <si>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</si>
  <si>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</si>
  <si>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</si>
  <si>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</si>
  <si>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</si>
  <si>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</si>
  <si>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</si>
  <si>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</si>
  <si>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</si>
  <si>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</si>
  <si>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</si>
  <si>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</si>
  <si>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</si>
  <si>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</si>
  <si>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</si>
  <si>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</si>
  <si>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</si>
  <si>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</si>
  <si>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</si>
  <si>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</si>
  <si>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</si>
  <si>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</si>
  <si>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</si>
  <si>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</si>
  <si>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</si>
  <si>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</si>
  <si>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</si>
  <si>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</si>
  <si>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</si>
  <si>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</si>
  <si>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</si>
  <si>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</si>
  <si>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</si>
  <si>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</si>
  <si>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</si>
  <si>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</si>
  <si>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</si>
  <si>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</si>
  <si>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</si>
  <si>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</si>
  <si>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</si>
  <si>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</si>
  <si>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</si>
  <si>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</si>
  <si>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</si>
  <si>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</si>
  <si>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</si>
  <si>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</si>
  <si>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</si>
  <si>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</si>
  <si>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</si>
  <si>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</si>
  <si>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</si>
  <si>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</si>
  <si>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</si>
  <si>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</si>
  <si>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</si>
  <si>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</si>
  <si>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</si>
  <si>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</si>
  <si>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</si>
  <si>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</si>
  <si>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</si>
  <si>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</si>
  <si>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</si>
  <si>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</si>
  <si>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</si>
  <si>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</si>
  <si>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</si>
  <si>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</si>
  <si>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</si>
  <si>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</si>
  <si>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</si>
  <si>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</si>
  <si>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</si>
  <si>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</si>
  <si>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</si>
  <si>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</si>
  <si>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</si>
  <si>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</si>
  <si>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</si>
  <si>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</si>
  <si>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</si>
  <si>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</si>
  <si>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</si>
  <si>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</si>
  <si>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</si>
  <si>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</si>
  <si>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</si>
  <si>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</si>
  <si>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</si>
  <si>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</si>
  <si>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</si>
  <si>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</si>
  <si>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</si>
  <si>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</si>
  <si>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</si>
  <si>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</si>
  <si>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</si>
  <si>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</si>
  <si>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</si>
  <si>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</si>
  <si>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</si>
  <si>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</si>
  <si>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</si>
  <si>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</si>
  <si>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</si>
  <si>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</si>
  <si>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</si>
  <si>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</si>
  <si>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</si>
  <si>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</si>
  <si>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</si>
  <si>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</si>
  <si>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</si>
  <si>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</si>
  <si>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</si>
  <si>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</si>
  <si>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</si>
  <si>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</si>
  <si>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</si>
  <si>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</si>
  <si>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</si>
  <si>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</si>
  <si>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</si>
  <si>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</si>
  <si>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</si>
  <si>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</si>
  <si>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</si>
  <si>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</si>
  <si>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</si>
  <si>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</si>
  <si>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</si>
  <si>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</si>
  <si>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</si>
  <si>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</si>
  <si>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</si>
  <si>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</si>
  <si>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</si>
  <si>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</si>
  <si>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</si>
  <si>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</si>
  <si>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</si>
  <si>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</si>
  <si>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</si>
  <si>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</si>
  <si>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</si>
  <si>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</si>
  <si>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</si>
  <si>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</si>
  <si>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</si>
  <si>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</si>
  <si>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</si>
  <si>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</si>
  <si>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</si>
  <si>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</si>
  <si>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</si>
  <si>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</si>
  <si>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</si>
  <si>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</si>
  <si>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</si>
  <si>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</si>
  <si>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</si>
  <si>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</si>
  <si>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</si>
  <si>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</si>
  <si>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</si>
  <si>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</si>
  <si>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</si>
  <si>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</si>
  <si>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</si>
  <si>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</si>
  <si>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</si>
  <si>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</si>
  <si>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</si>
  <si>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</si>
  <si>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</si>
  <si>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</si>
  <si>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</si>
  <si>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</si>
  <si>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</si>
  <si>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</si>
  <si>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</si>
  <si>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</si>
  <si>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</si>
  <si>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</si>
  <si>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</si>
  <si>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</si>
  <si>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</si>
  <si>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</si>
  <si>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</si>
  <si>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</si>
  <si>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</si>
  <si>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</si>
  <si>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</si>
  <si>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</si>
  <si>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</si>
  <si>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</si>
  <si>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</si>
  <si>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</si>
  <si>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</si>
  <si>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</si>
  <si>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</si>
  <si>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</si>
  <si>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</si>
  <si>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</si>
  <si>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</si>
  <si>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</si>
  <si>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</si>
  <si>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</si>
  <si>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</si>
  <si>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</si>
  <si>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</si>
  <si>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</si>
  <si>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</si>
  <si>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</si>
  <si>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</si>
  <si>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</si>
  <si>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</si>
  <si>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</si>
  <si>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</si>
  <si>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</si>
  <si>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</si>
  <si>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</si>
  <si>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</si>
  <si>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</si>
  <si>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</si>
  <si>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</si>
  <si>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</si>
  <si>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</si>
  <si>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</si>
  <si>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</si>
  <si>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</si>
  <si>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</si>
  <si>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</si>
  <si>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</si>
  <si>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</si>
  <si>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</si>
  <si>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</si>
  <si>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</si>
  <si>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</si>
  <si>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</si>
  <si>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</si>
  <si>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</si>
  <si>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</si>
  <si>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</si>
  <si>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</si>
  <si>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</si>
  <si>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</si>
  <si>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</si>
  <si>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</si>
  <si>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</si>
  <si>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</si>
  <si>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</si>
  <si>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</si>
  <si>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</si>
  <si>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</si>
  <si>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</si>
  <si>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</si>
  <si>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</si>
  <si>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</si>
  <si>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</si>
  <si>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</si>
  <si>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</si>
  <si>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</si>
  <si>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</si>
  <si>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</si>
  <si>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</si>
  <si>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</si>
  <si>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</si>
  <si>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</si>
  <si>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</si>
  <si>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</si>
  <si>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</si>
  <si>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</si>
  <si>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</si>
  <si>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</si>
  <si>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</si>
  <si>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</si>
  <si>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</si>
  <si>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</si>
  <si>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</si>
  <si>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</si>
  <si>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</si>
  <si>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</si>
  <si>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</si>
  <si>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</si>
  <si>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</si>
  <si>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</si>
  <si>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</si>
  <si>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</si>
  <si>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</si>
  <si>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</si>
  <si>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</si>
  <si>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</si>
  <si>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</si>
  <si>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</si>
  <si>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</si>
  <si>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</si>
  <si>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</si>
  <si>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</si>
  <si>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</si>
  <si>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</si>
  <si>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</si>
  <si>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</si>
  <si>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</si>
  <si>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</si>
  <si>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</si>
  <si>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</si>
  <si>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</si>
  <si>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</si>
  <si>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</si>
  <si>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</si>
  <si>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</si>
  <si>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</si>
  <si>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</si>
  <si>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</si>
  <si>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</si>
  <si>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</si>
  <si>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</si>
  <si>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</si>
  <si>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</si>
  <si>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</si>
  <si>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</si>
  <si>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</si>
  <si>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</si>
  <si>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</si>
  <si>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</si>
  <si>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</si>
  <si>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</si>
  <si>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</si>
  <si>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</si>
  <si>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</si>
  <si>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</si>
  <si>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</si>
  <si>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</si>
  <si>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</si>
  <si>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</si>
  <si>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</si>
  <si>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</si>
  <si>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</si>
  <si>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</si>
  <si>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</si>
  <si>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</si>
  <si>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</si>
  <si>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</si>
  <si>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</si>
  <si>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</si>
  <si>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</si>
  <si>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</si>
  <si>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</si>
  <si>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</si>
  <si>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</si>
  <si>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</si>
  <si>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</si>
  <si>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</si>
  <si>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</si>
  <si>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</si>
  <si>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</si>
  <si>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</si>
  <si>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</si>
  <si>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</si>
  <si>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</si>
  <si>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</si>
  <si>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</si>
  <si>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</si>
  <si>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</si>
  <si>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</si>
  <si>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</si>
  <si>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</si>
  <si>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</si>
  <si>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</si>
  <si>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</si>
  <si>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</si>
  <si>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</si>
  <si>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</si>
  <si>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</si>
  <si>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</si>
  <si>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</si>
  <si>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</si>
  <si>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</si>
  <si>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</si>
  <si>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</si>
  <si>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</si>
  <si>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</si>
  <si>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</si>
  <si>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</si>
  <si>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</si>
  <si>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</si>
  <si>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</si>
  <si>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</si>
  <si>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</si>
  <si>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</si>
  <si>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</si>
  <si>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</si>
  <si>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</si>
  <si>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</si>
  <si>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</si>
  <si>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</si>
  <si>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</si>
  <si>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</si>
  <si>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</si>
  <si>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</si>
  <si>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</si>
  <si>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</si>
  <si>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</si>
  <si>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</si>
  <si>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</si>
  <si>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</si>
  <si>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</si>
  <si>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</si>
  <si>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</si>
  <si>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</si>
  <si>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</si>
  <si>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</si>
  <si>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</si>
  <si>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</si>
  <si>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</si>
  <si>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</si>
  <si>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</si>
  <si>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</si>
  <si>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</si>
  <si>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</si>
  <si>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</si>
  <si>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</si>
  <si>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</si>
  <si>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</si>
  <si>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</si>
  <si>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</si>
  <si>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</si>
  <si>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</si>
  <si>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</si>
  <si>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</si>
  <si>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</si>
  <si>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</si>
  <si>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</si>
  <si>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</si>
  <si>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</si>
  <si>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</si>
  <si>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</si>
  <si>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</si>
  <si>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</si>
  <si>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</si>
  <si>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</si>
  <si>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</si>
  <si>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</si>
  <si>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</si>
  <si>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</si>
  <si>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</si>
  <si>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</si>
  <si>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</si>
  <si>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</si>
  <si>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</si>
  <si>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</si>
  <si>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</si>
  <si>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</si>
  <si>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</si>
  <si>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</si>
  <si>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</si>
  <si>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</si>
  <si>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</si>
  <si>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</si>
  <si>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</si>
  <si>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</si>
  <si>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</si>
  <si>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</si>
  <si>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</si>
  <si>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</si>
  <si>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</si>
  <si>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</si>
  <si>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</si>
  <si>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</si>
  <si>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</si>
  <si>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</si>
  <si>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</si>
  <si>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</si>
  <si>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</si>
  <si>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</si>
  <si>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</si>
  <si>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</si>
  <si>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</si>
  <si>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</si>
  <si>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</si>
  <si>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</si>
  <si>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</si>
  <si>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</si>
  <si>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</si>
  <si>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</si>
  <si>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</si>
  <si>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</si>
  <si>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</si>
  <si>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</si>
  <si>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</si>
  <si>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</si>
  <si>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</si>
  <si>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</si>
  <si>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</si>
  <si>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</si>
  <si>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</si>
  <si>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</si>
  <si>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</si>
  <si>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</si>
  <si>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</si>
  <si>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</si>
  <si>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</si>
  <si>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</si>
  <si>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</si>
  <si>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</si>
  <si>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</si>
  <si>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</si>
  <si>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</si>
  <si>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</si>
  <si>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</si>
  <si>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</si>
  <si>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</si>
  <si>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</si>
  <si>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</si>
  <si>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</si>
  <si>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</si>
  <si>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</si>
  <si>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</si>
  <si>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</si>
  <si>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</si>
  <si>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</si>
  <si>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</si>
  <si>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</si>
  <si>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</si>
  <si>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</si>
  <si>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</si>
  <si>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</si>
  <si>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</si>
  <si>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</si>
  <si>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</si>
  <si>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</si>
  <si>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</si>
  <si>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</si>
  <si>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</si>
  <si>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</si>
  <si>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</si>
  <si>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</si>
  <si>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</si>
  <si>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</si>
  <si>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</si>
  <si>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</si>
  <si>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</si>
  <si>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</si>
  <si>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</si>
  <si>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</si>
  <si>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</si>
  <si>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</si>
  <si>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</si>
  <si>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</si>
  <si>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</si>
  <si>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</si>
  <si>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</si>
  <si>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</si>
  <si>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</si>
  <si>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</si>
  <si>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</si>
  <si>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</si>
  <si>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</si>
  <si>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</si>
  <si>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</si>
  <si>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</si>
  <si>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</si>
  <si>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</si>
  <si>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</si>
  <si>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</si>
  <si>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</si>
  <si>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</si>
  <si>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</si>
  <si>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</si>
  <si>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</si>
  <si>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</si>
  <si>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</si>
  <si>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</si>
  <si>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</si>
  <si>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</si>
  <si>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</si>
  <si>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</si>
  <si>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</si>
  <si>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</si>
  <si>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</si>
  <si>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</si>
  <si>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</si>
  <si>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</si>
  <si>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</si>
  <si>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</si>
  <si>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</si>
  <si>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</si>
  <si>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</si>
  <si>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</si>
  <si>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</si>
  <si>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</si>
  <si>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</si>
  <si>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</si>
  <si>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</si>
  <si>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</si>
  <si>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</si>
  <si>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</si>
  <si>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</si>
  <si>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</si>
  <si>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</si>
  <si>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</si>
  <si>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</si>
  <si>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</si>
  <si>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</si>
  <si>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</si>
  <si>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</si>
  <si>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</si>
  <si>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</si>
  <si>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</si>
  <si>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</si>
  <si>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</si>
  <si>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</si>
  <si>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</si>
  <si>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</si>
  <si>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</si>
  <si>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</si>
  <si>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</si>
  <si>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</si>
  <si>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</si>
  <si>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</si>
  <si>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</si>
  <si>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</si>
  <si>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</si>
  <si>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</si>
  <si>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</si>
  <si>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</si>
  <si>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</si>
  <si>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</si>
  <si>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</si>
  <si>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</si>
  <si>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</si>
  <si>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</si>
  <si>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</si>
  <si>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</si>
  <si>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</si>
  <si>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</si>
  <si>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</si>
  <si>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</si>
  <si>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</si>
  <si>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</si>
  <si>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</si>
  <si>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</si>
  <si>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</si>
  <si>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</si>
  <si>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</si>
  <si>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</si>
  <si>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</si>
  <si>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</si>
  <si>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</si>
  <si>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</si>
  <si>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</si>
  <si>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</si>
  <si>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</si>
  <si>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</si>
  <si>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</si>
  <si>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</si>
  <si>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</si>
  <si>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</si>
  <si>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</si>
  <si>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</si>
  <si>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</si>
  <si>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</si>
  <si>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</si>
  <si>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</si>
  <si>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</si>
  <si>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</si>
  <si>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</si>
  <si>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</si>
  <si>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</si>
  <si>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</si>
  <si>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</si>
  <si>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</si>
  <si>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</si>
  <si>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</si>
  <si>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</si>
  <si>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</si>
  <si>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</si>
  <si>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</si>
  <si>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</si>
  <si>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</si>
  <si>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</si>
  <si>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</si>
  <si>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</si>
  <si>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</si>
  <si>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</si>
  <si>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</si>
  <si>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</si>
  <si>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</si>
  <si>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</si>
  <si>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</si>
  <si>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</si>
  <si>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</si>
  <si>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</si>
  <si>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</si>
  <si>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</si>
  <si>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</si>
  <si>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</si>
  <si>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</si>
  <si>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</si>
  <si>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</si>
  <si>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</si>
  <si>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</si>
  <si>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</si>
  <si>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</si>
  <si>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</si>
  <si>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</si>
  <si>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</si>
  <si>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</si>
  <si>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</si>
  <si>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</si>
  <si>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</si>
  <si>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</si>
  <si>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</si>
  <si>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</si>
  <si>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</si>
  <si>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</si>
  <si>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</si>
  <si>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</si>
  <si>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</si>
  <si>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</si>
  <si>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</si>
  <si>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</si>
  <si>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</si>
  <si>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</si>
  <si>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</si>
  <si>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</si>
  <si>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</si>
  <si>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</si>
  <si>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</si>
  <si>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</si>
  <si>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</si>
  <si>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</si>
  <si>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</si>
  <si>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</si>
  <si>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</si>
  <si>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</si>
  <si>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</si>
  <si>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</si>
  <si>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</si>
  <si>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</si>
  <si>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</si>
  <si>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</si>
  <si>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</si>
  <si>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</si>
  <si>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</si>
  <si>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</si>
  <si>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</si>
  <si>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</si>
  <si>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</si>
  <si>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</si>
  <si>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</si>
  <si>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</si>
  <si>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</si>
  <si>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</si>
  <si>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</si>
  <si>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</si>
  <si>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</si>
  <si>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</si>
  <si>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</si>
  <si>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</si>
  <si>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</si>
  <si>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</si>
  <si>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</si>
  <si>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</si>
  <si>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</si>
  <si>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</si>
  <si>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</si>
  <si>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</si>
  <si>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</si>
  <si>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</si>
  <si>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</si>
  <si>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</si>
  <si>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</si>
  <si>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</si>
  <si>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</si>
  <si>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</si>
  <si>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</si>
  <si>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</si>
  <si>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</si>
  <si>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</si>
  <si>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</si>
  <si>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</si>
  <si>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</si>
  <si>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</si>
  <si>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</si>
  <si>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</si>
  <si>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</si>
  <si>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</si>
  <si>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</si>
  <si>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</si>
  <si>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</si>
  <si>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</si>
  <si>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</si>
  <si>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</si>
  <si>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</si>
  <si>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</si>
  <si>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</si>
  <si>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</si>
  <si>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</si>
  <si>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</si>
  <si>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</si>
  <si>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</si>
  <si>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</si>
  <si>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</si>
  <si>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</si>
  <si>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</si>
  <si>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</si>
  <si>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</si>
  <si>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</si>
  <si>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</si>
  <si>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</si>
  <si>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</si>
  <si>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</si>
  <si>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</si>
  <si>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</si>
  <si>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</si>
  <si>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</si>
  <si>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</si>
  <si>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</si>
  <si>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</si>
  <si>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</si>
  <si>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</si>
  <si>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</si>
  <si>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</si>
  <si>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</si>
  <si>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</si>
  <si>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</si>
  <si>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</si>
  <si>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</si>
  <si>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</si>
  <si>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</si>
  <si>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</si>
  <si>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</si>
  <si>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</si>
  <si>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</si>
  <si>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</si>
  <si>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</si>
  <si>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</si>
  <si>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</si>
  <si>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</si>
  <si>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</si>
  <si>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</si>
  <si>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</si>
  <si>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</si>
  <si>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</si>
  <si>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</si>
  <si>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</si>
  <si>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</si>
  <si>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</si>
  <si>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</si>
  <si>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</si>
  <si>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</si>
  <si>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</si>
  <si>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</si>
  <si>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</si>
  <si>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</si>
  <si>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</si>
  <si>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</si>
  <si>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</si>
  <si>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</si>
  <si>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</si>
  <si>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</si>
  <si>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</si>
  <si>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</si>
  <si>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</si>
  <si>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</si>
  <si>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</si>
  <si>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</si>
  <si>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</si>
  <si>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</si>
  <si>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</si>
  <si>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</si>
  <si>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</si>
  <si>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</si>
  <si>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</si>
  <si>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</si>
  <si>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</si>
  <si>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</si>
  <si>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</si>
  <si>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</si>
  <si>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</si>
  <si>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</si>
  <si>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</si>
  <si>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</si>
  <si>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</si>
  <si>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</si>
  <si>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</si>
  <si>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</si>
  <si>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</si>
  <si>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</si>
  <si>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</si>
  <si>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</si>
  <si>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</si>
  <si>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</si>
  <si>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</si>
  <si>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</si>
  <si>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</si>
  <si>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</si>
  <si>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</si>
  <si>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</si>
  <si>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</si>
  <si>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</si>
  <si>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</si>
  <si>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</si>
  <si>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</si>
  <si>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</si>
  <si>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</si>
  <si>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</si>
  <si>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</si>
  <si>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</si>
  <si>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</si>
  <si>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</si>
  <si>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</si>
  <si>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</si>
  <si>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</si>
  <si>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</si>
  <si>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</si>
  <si>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</si>
  <si>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</si>
  <si>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</si>
  <si>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</si>
  <si>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</si>
  <si>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</si>
  <si>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</si>
  <si>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</si>
  <si>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</si>
  <si>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</si>
  <si>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</si>
  <si>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</si>
  <si>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</si>
  <si>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</si>
  <si>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</si>
  <si>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</si>
  <si>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</si>
  <si>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</si>
  <si>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</si>
  <si>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</si>
  <si>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</si>
  <si>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</si>
  <si>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</si>
  <si>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</si>
  <si>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</si>
  <si>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</si>
  <si>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</si>
  <si>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</si>
  <si>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</si>
  <si>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</si>
  <si>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</si>
  <si>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</si>
  <si>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</si>
  <si>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</si>
  <si>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</si>
  <si>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</si>
  <si>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</si>
  <si>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</si>
  <si>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</si>
  <si>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</si>
  <si>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</si>
  <si>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</si>
  <si>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</si>
  <si>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</si>
  <si>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</si>
  <si>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</si>
  <si>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</si>
  <si>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</si>
  <si>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</si>
  <si>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</si>
  <si>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</si>
  <si>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</si>
  <si>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</si>
  <si>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</si>
  <si>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</si>
  <si>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</si>
  <si>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</si>
  <si>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</si>
  <si>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</si>
  <si>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</si>
  <si>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</si>
  <si>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</si>
  <si>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</si>
  <si>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</si>
  <si>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</si>
  <si>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</si>
  <si>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</si>
  <si>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</si>
  <si>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</si>
  <si>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</si>
  <si>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</si>
  <si>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</si>
  <si>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</si>
  <si>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</si>
  <si>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</si>
  <si>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</si>
  <si>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</si>
  <si>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</si>
  <si>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</si>
  <si>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</si>
  <si>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</si>
  <si>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</si>
  <si>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</si>
  <si>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</si>
  <si>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</si>
  <si>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</si>
  <si>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</si>
  <si>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</si>
  <si>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</si>
  <si>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</si>
  <si>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</si>
  <si>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</si>
  <si>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</si>
  <si>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</si>
  <si>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</si>
  <si>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</si>
  <si>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</si>
  <si>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</si>
  <si>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</si>
  <si>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</si>
  <si>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</si>
  <si>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</si>
  <si>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</si>
  <si>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</si>
  <si>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</si>
  <si>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</si>
  <si>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</si>
  <si>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</si>
  <si>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</si>
  <si>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</si>
  <si>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</si>
  <si>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</si>
  <si>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</si>
  <si>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</si>
  <si>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</si>
  <si>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</si>
  <si>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</si>
  <si>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</si>
  <si>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</si>
  <si>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</si>
  <si>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</si>
  <si>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</si>
  <si>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</si>
  <si>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</si>
  <si>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</si>
  <si>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</si>
  <si>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</si>
  <si>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</si>
  <si>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</si>
  <si>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</si>
  <si>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</si>
  <si>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</si>
  <si>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</si>
  <si>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</si>
  <si>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</si>
  <si>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</si>
  <si>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</si>
  <si>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</si>
  <si>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</si>
  <si>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</si>
  <si>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</si>
  <si>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</si>
  <si>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</si>
  <si>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</si>
  <si>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</si>
  <si>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</si>
  <si>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</si>
  <si>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</si>
  <si>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</si>
  <si>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</si>
  <si>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</si>
  <si>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</si>
  <si>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</si>
  <si>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</si>
  <si>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</si>
  <si>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</si>
  <si>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</si>
  <si>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</si>
  <si>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</si>
  <si>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</si>
  <si>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</si>
  <si>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</si>
  <si>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</si>
  <si>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</si>
  <si>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</si>
  <si>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</si>
  <si>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</si>
  <si>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</si>
  <si>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</si>
  <si>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</si>
  <si>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</si>
  <si>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</si>
  <si>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</si>
  <si>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</si>
  <si>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</si>
  <si>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</si>
  <si>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</si>
  <si>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</si>
  <si>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</si>
  <si>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</si>
  <si>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</si>
  <si>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</si>
  <si>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</si>
  <si>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</si>
  <si>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</si>
  <si>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</si>
  <si>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</si>
  <si>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</si>
  <si>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</si>
  <si>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</si>
  <si>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</si>
  <si>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</si>
  <si>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</si>
  <si>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</si>
  <si>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</si>
  <si>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</si>
  <si>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</si>
  <si>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</si>
  <si>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</si>
  <si>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</si>
  <si>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</si>
  <si>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</si>
  <si>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</si>
  <si>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</si>
  <si>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</si>
  <si>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</si>
  <si>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</si>
  <si>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</si>
  <si>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</si>
  <si>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</si>
  <si>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</si>
  <si>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</si>
  <si>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</si>
  <si>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</si>
  <si>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</si>
  <si>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</si>
  <si>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</si>
  <si>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</si>
  <si>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</si>
  <si>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</si>
  <si>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</si>
  <si>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</si>
  <si>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</si>
  <si>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</si>
  <si>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</si>
  <si>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</si>
  <si>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</si>
  <si>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</si>
  <si>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</si>
  <si>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</si>
  <si>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</si>
  <si>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</si>
  <si>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</si>
  <si>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</si>
  <si>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</si>
  <si>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</si>
  <si>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</si>
  <si>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</si>
  <si>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</si>
  <si>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</si>
  <si>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</si>
  <si>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</si>
  <si>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</si>
  <si>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</si>
  <si>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</si>
  <si>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</si>
  <si>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</si>
  <si>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</si>
  <si>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</si>
  <si>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</si>
  <si>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</si>
  <si>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</si>
  <si>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</si>
  <si>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</si>
  <si>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</si>
  <si>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</si>
  <si>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</si>
  <si>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</si>
  <si>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</si>
  <si>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</si>
  <si>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</si>
  <si>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</si>
  <si>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</si>
  <si>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</si>
  <si>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</si>
  <si>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</si>
  <si>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</si>
  <si>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</si>
  <si>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</si>
  <si>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</si>
  <si>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</si>
  <si>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</si>
  <si>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</si>
  <si>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</si>
  <si>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</si>
  <si>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</si>
  <si>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</si>
  <si>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</si>
  <si>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</si>
  <si>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</si>
  <si>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</si>
  <si>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</si>
  <si>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</si>
  <si>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</si>
  <si>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</si>
  <si>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</si>
  <si>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</si>
  <si>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</si>
  <si>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</si>
  <si>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</si>
  <si>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</si>
  <si>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</si>
  <si>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</si>
  <si>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</si>
  <si>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</si>
  <si>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</si>
  <si>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</si>
  <si>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</si>
  <si>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</si>
  <si>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</si>
  <si>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</si>
  <si>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</si>
  <si>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</si>
  <si>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</si>
  <si>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</si>
  <si>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</si>
  <si>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</si>
  <si>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</si>
  <si>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</si>
  <si>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</si>
  <si>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</si>
  <si>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</si>
  <si>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</si>
  <si>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</si>
  <si>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</si>
  <si>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</si>
  <si>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</si>
  <si>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</si>
  <si>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</si>
  <si>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</si>
  <si>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</si>
  <si>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</si>
  <si>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</si>
  <si>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</si>
  <si>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</si>
  <si>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</si>
  <si>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</si>
  <si>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</si>
  <si>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</si>
  <si>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</si>
  <si>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</si>
  <si>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</si>
  <si>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</si>
  <si>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</si>
  <si>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</si>
  <si>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</si>
  <si>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</si>
  <si>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</si>
  <si>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</si>
  <si>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</si>
  <si>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</si>
  <si>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</si>
  <si>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</si>
  <si>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</si>
  <si>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</si>
  <si>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</si>
  <si>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</si>
  <si>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</si>
  <si>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</si>
  <si>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</si>
  <si>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</si>
  <si>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</si>
  <si>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</si>
  <si>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</si>
  <si>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</si>
  <si>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</si>
  <si>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</si>
  <si>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</si>
  <si>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</si>
  <si>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</si>
  <si>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</si>
  <si>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</si>
  <si>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</si>
  <si>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</si>
  <si>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</si>
  <si>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</si>
  <si>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</si>
  <si>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</si>
  <si>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</si>
  <si>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</si>
  <si>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</si>
  <si>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</si>
  <si>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</si>
  <si>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</si>
  <si>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</si>
  <si>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</si>
  <si>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</si>
  <si>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</si>
  <si>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</si>
  <si>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</si>
  <si>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</si>
  <si>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</si>
  <si>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</si>
  <si>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</si>
  <si>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</si>
  <si>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</si>
  <si>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</si>
  <si>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</si>
  <si>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</si>
  <si>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</si>
  <si>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</si>
  <si>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</si>
  <si>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</si>
  <si>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</si>
  <si>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</si>
  <si>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</si>
  <si>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</si>
  <si>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</si>
  <si>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</si>
  <si>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</si>
  <si>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</si>
  <si>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</si>
  <si>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</si>
  <si>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</si>
  <si>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</si>
  <si>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</si>
  <si>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</si>
  <si>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</si>
  <si>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</si>
  <si>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</si>
  <si>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</si>
  <si>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</si>
  <si>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</si>
  <si>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</si>
  <si>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</si>
  <si>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</si>
  <si>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</si>
  <si>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</si>
  <si>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</si>
  <si>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</si>
  <si>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</si>
  <si>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</si>
  <si>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</si>
  <si>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</si>
  <si>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</si>
  <si>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</si>
  <si>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</si>
  <si>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</si>
  <si>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</si>
  <si>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</si>
  <si>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</si>
  <si>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</si>
  <si>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</si>
  <si>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</si>
  <si>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</si>
  <si>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</si>
  <si>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</si>
  <si>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</si>
  <si>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</si>
  <si>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</si>
  <si>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</si>
  <si>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</si>
  <si>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</si>
  <si>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</si>
  <si>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</si>
  <si>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</si>
  <si>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</si>
  <si>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</si>
  <si>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</si>
  <si>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</si>
  <si>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</si>
  <si>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</si>
  <si>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</si>
  <si>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</si>
  <si>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</si>
  <si>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</si>
  <si>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</si>
  <si>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</si>
  <si>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</si>
  <si>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</si>
  <si>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</si>
  <si>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</si>
  <si>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</si>
  <si>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</si>
  <si>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</si>
  <si>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</si>
  <si>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</si>
  <si>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</si>
  <si>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</si>
  <si>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</si>
  <si>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</si>
  <si>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</si>
  <si>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</si>
  <si>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</si>
  <si>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</si>
  <si>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</si>
  <si>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</si>
  <si>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</si>
  <si>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</si>
  <si>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</si>
  <si>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</si>
  <si>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</si>
  <si>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</si>
  <si>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</si>
  <si>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</si>
  <si>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</si>
  <si>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</si>
  <si>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</si>
  <si>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</si>
  <si>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</si>
  <si>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</si>
  <si>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</si>
  <si>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</si>
  <si>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</si>
  <si>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</si>
  <si>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</si>
  <si>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</si>
  <si>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</si>
  <si>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</si>
  <si>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</si>
  <si>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</si>
  <si>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</si>
  <si>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</si>
  <si>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</si>
  <si>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</si>
  <si>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</si>
  <si>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</si>
  <si>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</si>
  <si>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</si>
  <si>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</si>
  <si>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</si>
  <si>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</si>
  <si>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</si>
  <si>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</si>
  <si>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</si>
  <si>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</si>
  <si>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</si>
  <si>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</si>
  <si>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</si>
  <si>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</si>
  <si>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</si>
  <si>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</si>
  <si>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</si>
  <si>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</si>
  <si>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</si>
  <si>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</si>
  <si>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</si>
  <si>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</si>
  <si>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</si>
  <si>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</si>
  <si>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</si>
  <si>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</si>
  <si>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</si>
  <si>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</si>
  <si>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</si>
  <si>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</si>
  <si>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</si>
  <si>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</si>
  <si>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</si>
  <si>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</si>
  <si>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</si>
  <si>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</si>
  <si>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</si>
  <si>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</si>
  <si>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</si>
  <si>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</si>
  <si>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</si>
  <si>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</si>
  <si>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</si>
  <si>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</si>
  <si>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</si>
  <si>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</si>
  <si>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</si>
  <si>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</si>
  <si>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</si>
  <si>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</si>
  <si>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</si>
  <si>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</si>
  <si>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</si>
  <si>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</si>
  <si>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</si>
  <si>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</si>
  <si>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</si>
  <si>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</si>
  <si>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</si>
  <si>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</si>
  <si>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</si>
  <si>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</si>
  <si>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</si>
  <si>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</si>
  <si>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</si>
  <si>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</si>
  <si>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</si>
  <si>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</si>
  <si>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</si>
  <si>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</si>
  <si>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</si>
  <si>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</si>
  <si>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</si>
  <si>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</si>
  <si>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</si>
  <si>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</si>
  <si>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</si>
  <si>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</si>
  <si>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</si>
  <si>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</si>
  <si>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</si>
  <si>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</si>
  <si>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</si>
  <si>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</si>
  <si>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</si>
  <si>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</si>
  <si>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</si>
  <si>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</si>
  <si>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</si>
  <si>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</si>
  <si>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</si>
  <si>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</si>
  <si>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</si>
  <si>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</si>
  <si>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</si>
  <si>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</si>
  <si>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</si>
  <si>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</si>
  <si>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</si>
  <si>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</si>
  <si>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</si>
  <si>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</si>
  <si>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</si>
  <si>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</si>
  <si>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</si>
  <si>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</si>
  <si>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</si>
  <si>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</si>
  <si>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</si>
  <si>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</si>
  <si>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</si>
  <si>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</si>
  <si>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</si>
  <si>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</si>
  <si>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</si>
  <si>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</si>
  <si>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</si>
  <si>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</si>
  <si>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</si>
  <si>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</si>
  <si>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</si>
  <si>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</si>
  <si>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</si>
  <si>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</si>
  <si>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</si>
  <si>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</si>
  <si>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</si>
  <si>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</si>
  <si>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</si>
  <si>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</si>
  <si>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</si>
  <si>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</si>
  <si>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</si>
  <si>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</si>
  <si>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</si>
  <si>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</si>
  <si>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</si>
  <si>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</si>
  <si>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</si>
  <si>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</si>
  <si>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</si>
  <si>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</si>
  <si>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</si>
  <si>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</si>
  <si>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</si>
  <si>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</si>
  <si>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</si>
  <si>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</si>
  <si>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</si>
  <si>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</si>
  <si>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</si>
  <si>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</si>
  <si>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</si>
  <si>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</si>
  <si>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</si>
  <si>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</si>
  <si>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</si>
  <si>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</si>
  <si>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</si>
  <si>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</si>
  <si>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</si>
  <si>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</si>
  <si>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</si>
  <si>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</si>
  <si>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</si>
  <si>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</si>
  <si>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</si>
  <si>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</si>
  <si>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</si>
  <si>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</si>
  <si>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</si>
  <si>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</si>
  <si>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</si>
  <si>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</si>
  <si>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</si>
  <si>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</si>
  <si>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</si>
  <si>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</si>
  <si>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</si>
  <si>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</si>
  <si>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</si>
  <si>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</si>
  <si>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</si>
  <si>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</si>
  <si>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</si>
  <si>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</si>
  <si>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</si>
  <si>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</si>
  <si>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</si>
  <si>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</si>
  <si>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</si>
  <si>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</si>
  <si>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</si>
  <si>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</si>
  <si>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</si>
  <si>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</si>
  <si>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</si>
  <si>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</si>
  <si>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</si>
  <si>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</si>
  <si>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</si>
  <si>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</si>
  <si>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</si>
  <si>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</si>
  <si>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</si>
  <si>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</si>
  <si>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</si>
  <si>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</si>
  <si>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</si>
  <si>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</si>
  <si>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</si>
  <si>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</si>
  <si>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</si>
  <si>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</si>
  <si>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</si>
  <si>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</si>
  <si>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</si>
  <si>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</si>
  <si>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</si>
  <si>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</si>
  <si>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</si>
  <si>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</si>
  <si>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</si>
  <si>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</si>
  <si>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</si>
  <si>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</si>
  <si>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</si>
  <si>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</si>
  <si>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</si>
  <si>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</si>
  <si>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</si>
  <si>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</si>
  <si>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</si>
  <si>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</si>
  <si>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</si>
  <si>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</si>
  <si>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</si>
  <si>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</si>
  <si>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</si>
  <si>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</si>
  <si>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</si>
  <si>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</si>
  <si>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</si>
  <si>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</si>
  <si>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</si>
  <si>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</si>
  <si>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</si>
  <si>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</si>
  <si>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</si>
  <si>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</si>
  <si>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</si>
  <si>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</si>
  <si>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</si>
  <si>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</si>
  <si>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</si>
  <si>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</si>
  <si>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</si>
  <si>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</si>
  <si>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</si>
  <si>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</si>
  <si>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</si>
  <si>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</si>
  <si>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</si>
  <si>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</si>
  <si>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</si>
  <si>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</si>
  <si>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</si>
  <si>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</si>
  <si>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</si>
  <si>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</si>
  <si>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</si>
  <si>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</si>
  <si>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</si>
  <si>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</si>
  <si>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</si>
  <si>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</si>
  <si>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</si>
  <si>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</si>
  <si>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</si>
  <si>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</si>
  <si>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</si>
  <si>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</si>
  <si>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</si>
  <si>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</si>
  <si>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</si>
  <si>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</si>
  <si>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</si>
  <si>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</si>
  <si>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</si>
  <si>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</si>
  <si>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</si>
  <si>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</si>
  <si>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</si>
  <si>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</si>
  <si>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</si>
  <si>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</si>
  <si>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</si>
  <si>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</si>
  <si>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</si>
  <si>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</si>
  <si>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</si>
  <si>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</si>
  <si>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</si>
  <si>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</si>
  <si>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</si>
  <si>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</si>
  <si>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</si>
  <si>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</si>
  <si>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</si>
  <si>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</si>
  <si>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</si>
  <si>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</si>
  <si>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</si>
  <si>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</si>
  <si>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</si>
  <si>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</si>
  <si>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</si>
  <si>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</si>
  <si>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</si>
  <si>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</si>
  <si>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</si>
  <si>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</si>
  <si>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</si>
  <si>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</si>
  <si>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</si>
  <si>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</si>
  <si>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</si>
  <si>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</si>
  <si>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</si>
  <si>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</si>
  <si>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</si>
  <si>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</si>
  <si>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</si>
  <si>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</si>
  <si>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</si>
  <si>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</si>
  <si>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</si>
  <si>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</si>
  <si>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</si>
  <si>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</si>
  <si>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</si>
  <si>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</si>
  <si>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</si>
  <si>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</si>
  <si>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</si>
  <si>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</si>
  <si>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</si>
  <si>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</si>
  <si>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</si>
  <si>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</si>
  <si>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</si>
  <si>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</si>
  <si>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</si>
  <si>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</si>
  <si>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</si>
  <si>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</si>
  <si>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</si>
  <si>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</si>
  <si>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</si>
  <si>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</si>
  <si>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</si>
  <si>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</si>
  <si>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</si>
  <si>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</si>
  <si>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</si>
  <si>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</si>
  <si>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</si>
  <si>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</si>
  <si>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</si>
  <si>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</si>
  <si>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</si>
  <si>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</si>
  <si>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</si>
  <si>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</si>
  <si>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</si>
  <si>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</si>
  <si>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</si>
  <si>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</si>
  <si>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</si>
  <si>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</si>
  <si>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</si>
  <si>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</si>
  <si>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</si>
  <si>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</si>
  <si>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</si>
  <si>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</si>
  <si>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</si>
  <si>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</si>
  <si>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</si>
  <si>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</si>
  <si>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</si>
  <si>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</si>
  <si>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</si>
  <si>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</si>
  <si>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</si>
  <si>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</si>
  <si>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</si>
  <si>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</si>
  <si>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</si>
  <si>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</si>
  <si>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</si>
  <si>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</si>
  <si>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</si>
  <si>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</si>
  <si>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</si>
  <si>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</si>
  <si>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</si>
  <si>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</si>
  <si>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</si>
  <si>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</si>
  <si>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</si>
  <si>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</si>
  <si>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</si>
  <si>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</si>
  <si>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</si>
  <si>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</si>
  <si>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</si>
  <si>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</si>
  <si>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</si>
  <si>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</si>
  <si>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</si>
  <si>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</si>
  <si>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</si>
  <si>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</si>
  <si>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</si>
  <si>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</si>
  <si>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</si>
  <si>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</si>
  <si>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</si>
  <si>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</si>
  <si>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</si>
  <si>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</si>
  <si>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</si>
  <si>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</si>
  <si>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</si>
  <si>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</si>
  <si>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</si>
  <si>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</si>
  <si>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</si>
  <si>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</si>
  <si>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</si>
  <si>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</si>
  <si>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</si>
  <si>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</si>
  <si>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</si>
  <si>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</si>
  <si>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</si>
  <si>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</si>
  <si>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</si>
  <si>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</si>
  <si>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</si>
  <si>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</si>
  <si>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</si>
  <si>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</si>
  <si>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</si>
  <si>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</si>
  <si>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</si>
  <si>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</si>
  <si>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</si>
  <si>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</si>
  <si>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</si>
  <si>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</si>
  <si>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</si>
  <si>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</si>
  <si>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</si>
  <si>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</si>
  <si>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</si>
  <si>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</si>
  <si>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</si>
  <si>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</si>
  <si>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</si>
  <si>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</si>
  <si>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</si>
  <si>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</si>
  <si>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</si>
  <si>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</si>
  <si>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</si>
  <si>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</si>
  <si>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</si>
  <si>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</si>
  <si>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</si>
  <si>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</si>
  <si>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</si>
  <si>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</si>
  <si>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</si>
  <si>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</si>
  <si>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</si>
  <si>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</si>
  <si>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</si>
  <si>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</si>
  <si>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</si>
  <si>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</si>
  <si>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</si>
  <si>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</si>
  <si>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</si>
  <si>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</si>
  <si>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</si>
  <si>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</si>
  <si>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</si>
  <si>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</si>
  <si>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</si>
  <si>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</si>
  <si>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</si>
  <si>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</si>
  <si>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</si>
  <si>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</si>
  <si>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</si>
  <si>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</si>
  <si>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</si>
  <si>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</si>
  <si>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</si>
  <si>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</si>
  <si>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</si>
  <si>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</si>
  <si>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</si>
  <si>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</si>
  <si>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</si>
  <si>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</si>
  <si>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</si>
  <si>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</si>
  <si>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</si>
  <si>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</si>
  <si>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</si>
  <si>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</si>
  <si>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</si>
  <si>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</si>
  <si>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</si>
  <si>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</si>
  <si>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</si>
  <si>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</si>
  <si>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</si>
  <si>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</si>
  <si>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</si>
  <si>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</si>
  <si>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</si>
  <si>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</si>
  <si>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</si>
  <si>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</si>
  <si>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</si>
  <si>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</si>
  <si>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</si>
  <si>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</si>
  <si>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</si>
  <si>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</si>
  <si>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</si>
  <si>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</si>
  <si>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</si>
  <si>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</si>
  <si>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</si>
  <si>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</si>
  <si>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</si>
  <si>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</si>
  <si>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</si>
  <si>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</si>
  <si>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</si>
  <si>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</si>
  <si>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</si>
  <si>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</si>
  <si>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</si>
  <si>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</si>
  <si>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</si>
  <si>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</si>
  <si>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</si>
  <si>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</si>
  <si>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</si>
  <si>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</si>
  <si>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</si>
  <si>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</si>
  <si>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</si>
  <si>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</si>
  <si>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</si>
  <si>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</si>
  <si>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</si>
  <si>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</si>
  <si>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</si>
  <si>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</si>
  <si>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</si>
  <si>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</si>
  <si>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</si>
  <si>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</si>
  <si>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</si>
  <si>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</si>
  <si>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</si>
  <si>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</si>
  <si>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</si>
  <si>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</si>
  <si>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</si>
  <si>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</si>
  <si>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</si>
  <si>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</si>
  <si>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</si>
  <si>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</si>
  <si>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</si>
  <si>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</si>
  <si>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</si>
  <si>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</si>
  <si>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</si>
  <si>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</si>
  <si>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</si>
  <si>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</si>
  <si>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</si>
  <si>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</si>
  <si>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</si>
  <si>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</si>
  <si>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</si>
  <si>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</si>
  <si>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</si>
  <si>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</si>
  <si>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</si>
  <si>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</si>
  <si>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</si>
  <si>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</si>
  <si>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</si>
  <si>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</si>
  <si>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</si>
  <si>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</si>
  <si>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</si>
  <si>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</si>
  <si>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</si>
  <si>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</si>
  <si>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</si>
  <si>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</si>
  <si>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</si>
  <si>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</si>
  <si>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</si>
  <si>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</si>
  <si>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</si>
  <si>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</si>
  <si>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</si>
  <si>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</si>
  <si>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</si>
  <si>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</si>
  <si>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</si>
  <si>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</si>
  <si>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</si>
  <si>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</si>
  <si>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</si>
  <si>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</si>
  <si>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</si>
  <si>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</si>
  <si>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</si>
  <si>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</si>
  <si>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</si>
  <si>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</si>
  <si>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</si>
  <si>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</si>
  <si>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</si>
  <si>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</si>
  <si>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</si>
  <si>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</si>
  <si>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</si>
  <si>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</si>
  <si>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</si>
  <si>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</si>
  <si>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</si>
  <si>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</si>
  <si>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</si>
  <si>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</si>
  <si>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</si>
  <si>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</si>
  <si>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</si>
  <si>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</si>
  <si>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</si>
  <si>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</si>
  <si>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</si>
  <si>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</si>
  <si>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</si>
  <si>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</si>
  <si>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</si>
  <si>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</si>
  <si>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</si>
  <si>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</si>
  <si>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</si>
  <si>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</si>
  <si>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</si>
  <si>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</si>
  <si>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</si>
  <si>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</si>
  <si>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</si>
  <si>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</si>
  <si>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</si>
  <si>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</si>
  <si>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</si>
  <si>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</si>
  <si>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</si>
  <si>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</si>
  <si>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</si>
  <si>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</si>
  <si>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</si>
  <si>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</si>
  <si>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</si>
  <si>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</si>
  <si>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</si>
  <si>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</si>
  <si>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</si>
  <si>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</si>
  <si>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</si>
  <si>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</si>
  <si>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</si>
  <si>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</si>
  <si>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</si>
  <si>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</si>
  <si>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</si>
  <si>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</si>
  <si>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</si>
  <si>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</si>
  <si>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</si>
  <si>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</si>
  <si>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</si>
  <si>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</si>
  <si>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</si>
  <si>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</si>
  <si>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</si>
  <si>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</si>
  <si>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</si>
  <si>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</si>
  <si>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</si>
  <si>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</si>
  <si>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</si>
  <si>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</si>
  <si>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</si>
  <si>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</si>
  <si>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</si>
  <si>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</si>
  <si>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</si>
  <si>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</si>
  <si>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</si>
  <si>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</si>
  <si>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</si>
  <si>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</si>
  <si>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</si>
  <si>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</si>
  <si>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</si>
  <si>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</si>
  <si>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</si>
  <si>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</si>
  <si>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</si>
  <si>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</si>
  <si>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</si>
  <si>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</si>
  <si>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</si>
  <si>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</si>
  <si>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</si>
  <si>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</si>
  <si>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</si>
  <si>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</si>
  <si>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</si>
  <si>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</si>
  <si>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</si>
  <si>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</si>
  <si>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</si>
  <si>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</si>
  <si>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</si>
  <si>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</si>
  <si>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</si>
  <si>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</si>
  <si>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</si>
  <si>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</si>
  <si>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</si>
  <si>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</si>
  <si>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</si>
  <si>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</si>
  <si>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</si>
  <si>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</si>
  <si>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</si>
  <si>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</si>
  <si>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</si>
  <si>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</si>
  <si>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</si>
  <si>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</si>
  <si>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</si>
  <si>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</si>
  <si>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</si>
  <si>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</si>
  <si>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</si>
  <si>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</si>
  <si>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</si>
  <si>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</si>
  <si>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</si>
  <si>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</si>
  <si>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</si>
  <si>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</si>
  <si>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</si>
  <si>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</si>
  <si>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</si>
  <si>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</si>
  <si>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</si>
  <si>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</si>
  <si>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</si>
  <si>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</si>
  <si>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</si>
  <si>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</si>
  <si>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</si>
  <si>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</si>
  <si>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</si>
  <si>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</si>
  <si>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</si>
  <si>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</si>
  <si>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</si>
  <si>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</si>
  <si>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</si>
  <si>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</si>
  <si>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</si>
  <si>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</si>
  <si>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</si>
  <si>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</si>
  <si>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</si>
  <si>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</si>
  <si>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</si>
  <si>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</si>
  <si>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</si>
  <si>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</si>
  <si>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</si>
  <si>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</si>
  <si>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</si>
  <si>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</si>
  <si>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</si>
  <si>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</si>
  <si>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</si>
  <si>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</si>
  <si>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</si>
  <si>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</si>
  <si>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</si>
  <si>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</si>
  <si>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</si>
  <si>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</si>
  <si>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</si>
  <si>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</si>
  <si>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</si>
  <si>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</si>
  <si>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</si>
  <si>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</si>
  <si>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</si>
  <si>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</si>
  <si>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</si>
  <si>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</si>
  <si>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</si>
  <si>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</si>
  <si>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</si>
  <si>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</si>
  <si>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</si>
  <si>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</si>
  <si>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</si>
  <si>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</si>
  <si>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</si>
  <si>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</si>
  <si>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</si>
  <si>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</si>
  <si>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</si>
  <si>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</si>
  <si>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</si>
  <si>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</si>
  <si>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</si>
  <si>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</si>
  <si>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</si>
  <si>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</si>
  <si>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</si>
  <si>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</si>
  <si>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</si>
  <si>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</si>
  <si>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</si>
  <si>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</si>
  <si>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</si>
  <si>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</si>
  <si>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</si>
  <si>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</si>
  <si>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</si>
  <si>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</si>
  <si>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</si>
  <si>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</si>
  <si>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</si>
  <si>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</si>
  <si>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</si>
  <si>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</si>
  <si>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</si>
  <si>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</si>
  <si>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</si>
  <si>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</si>
  <si>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</si>
  <si>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</si>
  <si>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</si>
  <si>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</si>
  <si>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</si>
  <si>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</si>
  <si>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</si>
  <si>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</si>
  <si>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</si>
  <si>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</si>
  <si>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</si>
  <si>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</si>
  <si>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</si>
  <si>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</si>
  <si>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</si>
  <si>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</si>
  <si>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</si>
  <si>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</si>
  <si>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</si>
  <si>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</si>
  <si>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</si>
  <si>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</si>
  <si>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</si>
  <si>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</si>
  <si>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</si>
  <si>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</si>
  <si>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</si>
  <si>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</si>
  <si>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</si>
  <si>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</si>
  <si>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</si>
  <si>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</si>
  <si>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</si>
  <si>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</si>
  <si>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</si>
  <si>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</si>
  <si>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</si>
  <si>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</si>
  <si>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</si>
  <si>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</si>
  <si>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</si>
  <si>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</si>
  <si>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</si>
  <si>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</si>
  <si>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</si>
  <si>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</si>
  <si>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</si>
  <si>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</si>
  <si>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</si>
  <si>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</si>
  <si>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</si>
  <si>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</si>
  <si>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</si>
  <si>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</si>
  <si>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</si>
  <si>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</si>
  <si>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</si>
  <si>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</si>
  <si>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</si>
  <si>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</si>
  <si>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</si>
  <si>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</si>
  <si>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</si>
  <si>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</si>
  <si>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</si>
  <si>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</si>
  <si>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</si>
  <si>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</si>
  <si>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</si>
  <si>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</si>
  <si>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</si>
  <si>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</si>
  <si>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</si>
  <si>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</si>
  <si>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</si>
  <si>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</si>
  <si>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</si>
  <si>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</si>
  <si>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</si>
  <si>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</si>
  <si>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</si>
  <si>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</si>
  <si>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</si>
  <si>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</si>
  <si>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</si>
  <si>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</si>
  <si>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</si>
  <si>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</si>
  <si>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</si>
  <si>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</si>
  <si>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</si>
  <si>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</si>
  <si>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</si>
  <si>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</si>
  <si>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</si>
  <si>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</si>
  <si>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</si>
  <si>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</si>
  <si>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</si>
  <si>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</si>
  <si>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</si>
  <si>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</si>
  <si>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</si>
  <si>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</si>
  <si>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</si>
  <si>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</si>
  <si>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</si>
  <si>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</si>
  <si>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</si>
  <si>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</si>
  <si>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</si>
  <si>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</si>
  <si>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</si>
  <si>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</si>
  <si>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</si>
  <si>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</si>
  <si>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</si>
  <si>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</si>
  <si>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</si>
  <si>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</si>
  <si>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</si>
  <si>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</si>
  <si>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</si>
  <si>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</si>
  <si>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</si>
  <si>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</si>
  <si>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</si>
  <si>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</si>
  <si>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</si>
  <si>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</si>
  <si>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</si>
  <si>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</si>
  <si>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</si>
  <si>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</si>
  <si>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</si>
  <si>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</si>
  <si>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</si>
  <si>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</si>
  <si>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</si>
  <si>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</si>
  <si>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</si>
  <si>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</si>
  <si>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</si>
  <si>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</si>
  <si>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</si>
  <si>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</si>
  <si>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</si>
  <si>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</si>
  <si>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</si>
  <si>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</si>
  <si>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</si>
  <si>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</si>
  <si>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</si>
  <si>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</si>
  <si>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</si>
  <si>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</si>
  <si>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</si>
  <si>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</si>
  <si>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</si>
  <si>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</si>
  <si>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</si>
  <si>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</si>
  <si>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</si>
  <si>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</si>
  <si>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</si>
  <si>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</si>
  <si>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</si>
  <si>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</si>
  <si>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</si>
  <si>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</si>
  <si>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</si>
  <si>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</si>
  <si>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</si>
  <si>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</si>
  <si>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</si>
  <si>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</si>
  <si>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</si>
  <si>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</si>
  <si>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</si>
  <si>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</si>
  <si>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</si>
  <si>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</si>
  <si>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</si>
  <si>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</si>
  <si>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</si>
  <si>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</si>
  <si>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</si>
  <si>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</si>
  <si>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</si>
  <si>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</si>
  <si>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</si>
  <si>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</si>
  <si>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</si>
  <si>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</si>
  <si>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</si>
  <si>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</si>
  <si>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</si>
  <si>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</si>
  <si>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</si>
  <si>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</si>
  <si>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</si>
  <si>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</si>
  <si>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</si>
  <si>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</si>
  <si>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</si>
  <si>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</si>
  <si>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</si>
  <si>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</si>
  <si>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</si>
  <si>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</si>
  <si>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</si>
  <si>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</si>
  <si>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</si>
  <si>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</si>
  <si>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</si>
  <si>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</si>
  <si>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</si>
  <si>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</si>
  <si>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</si>
  <si>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</si>
  <si>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</si>
  <si>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</si>
  <si>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</si>
  <si>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</si>
  <si>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</si>
  <si>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</si>
  <si>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</si>
  <si>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</si>
  <si>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</si>
  <si>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</si>
  <si>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</si>
  <si>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</si>
  <si>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</si>
  <si>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</si>
  <si>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</si>
  <si>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</si>
  <si>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</si>
  <si>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</si>
  <si>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</si>
  <si>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</si>
  <si>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</si>
  <si>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</si>
  <si>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</si>
  <si>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</si>
  <si>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</si>
  <si>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</si>
  <si>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</si>
  <si>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</si>
  <si>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</si>
  <si>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</si>
  <si>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</si>
  <si>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</si>
  <si>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</si>
  <si>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</si>
  <si>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</si>
  <si>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</si>
  <si>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</si>
  <si>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</si>
  <si>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</si>
  <si>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</si>
  <si>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</si>
  <si>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</si>
  <si>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</si>
  <si>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</si>
  <si>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</si>
  <si>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</si>
  <si>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</si>
  <si>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</si>
  <si>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</si>
  <si>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</si>
  <si>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</si>
  <si>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</si>
  <si>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</si>
  <si>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</si>
  <si>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</si>
  <si>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</si>
  <si>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</si>
  <si>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</si>
  <si>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</si>
  <si>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</si>
  <si>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</si>
  <si>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</si>
  <si>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</si>
  <si>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</si>
  <si>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</si>
  <si>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</si>
  <si>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</si>
  <si>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</si>
  <si>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</si>
  <si>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</si>
  <si>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</si>
  <si>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</si>
  <si>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</si>
  <si>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</si>
  <si>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</si>
  <si>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</si>
  <si>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</si>
  <si>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</si>
  <si>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</si>
  <si>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</si>
  <si>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</si>
  <si>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</si>
  <si>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</si>
  <si>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</si>
  <si>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</si>
  <si>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</si>
  <si>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</si>
  <si>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</si>
  <si>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</si>
  <si>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</si>
  <si>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</si>
  <si>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</si>
  <si>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</si>
  <si>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</si>
  <si>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</si>
  <si>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</si>
  <si>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</si>
  <si>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</si>
  <si>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</si>
  <si>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</si>
  <si>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</si>
  <si>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</si>
  <si>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</si>
  <si>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</si>
  <si>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</si>
  <si>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</si>
  <si>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</si>
  <si>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</si>
  <si>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</si>
  <si>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</si>
  <si>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</si>
  <si>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</si>
  <si>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</si>
  <si>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</si>
  <si>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</si>
  <si>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</si>
  <si>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</si>
  <si>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</si>
  <si>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</si>
  <si>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</si>
  <si>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</si>
  <si>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</si>
  <si>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</si>
  <si>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</si>
  <si>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</si>
  <si>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</si>
  <si>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</si>
  <si>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</si>
  <si>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</si>
  <si>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</si>
  <si>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</si>
  <si>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</si>
  <si>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</si>
  <si>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</si>
  <si>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</si>
  <si>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</si>
  <si>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</si>
  <si>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</si>
  <si>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</si>
  <si>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</si>
  <si>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</si>
  <si>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</si>
  <si>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</si>
  <si>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</si>
  <si>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</si>
  <si>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</si>
  <si>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</si>
  <si>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</si>
  <si>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</si>
  <si>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</si>
  <si>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</si>
  <si>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</si>
  <si>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</si>
  <si>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</si>
  <si>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</si>
  <si>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</si>
  <si>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</si>
  <si>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</si>
  <si>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</si>
  <si>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</si>
  <si>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</si>
  <si>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</si>
  <si>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</si>
  <si>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</si>
  <si>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</si>
  <si>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</si>
  <si>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</si>
  <si>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</si>
  <si>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</si>
  <si>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</si>
  <si>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</si>
  <si>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</si>
  <si>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</si>
  <si>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</si>
  <si>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</si>
  <si>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</si>
  <si>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</si>
  <si>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</si>
  <si>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</si>
  <si>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</si>
  <si>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</si>
  <si>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</si>
  <si>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</si>
  <si>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</si>
  <si>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</si>
  <si>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</si>
  <si>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</si>
  <si>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</si>
  <si>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</si>
  <si>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</si>
  <si>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</si>
  <si>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</si>
  <si>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</si>
  <si>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</si>
  <si>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</si>
  <si>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</si>
  <si>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</si>
  <si>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</si>
  <si>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</si>
  <si>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</si>
  <si>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</si>
  <si>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</si>
  <si>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</si>
  <si>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</si>
  <si>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</si>
  <si>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</si>
  <si>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</si>
  <si>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</si>
  <si>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</si>
  <si>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</si>
  <si>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</si>
  <si>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</si>
  <si>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</si>
  <si>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</si>
  <si>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</si>
  <si>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</si>
  <si>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</si>
  <si>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</si>
  <si>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</si>
  <si>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</si>
  <si>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</si>
  <si>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</si>
  <si>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</si>
  <si>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</si>
  <si>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</si>
  <si>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</si>
  <si>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</si>
  <si>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</si>
  <si>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</si>
  <si>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</si>
  <si>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</si>
  <si>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</si>
  <si>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</si>
  <si>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</si>
  <si>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</si>
  <si>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</si>
  <si>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</si>
  <si>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</si>
  <si>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</si>
  <si>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</si>
  <si>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</si>
  <si>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</si>
  <si>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</si>
  <si>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</si>
  <si>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</si>
  <si>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</si>
  <si>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</si>
  <si>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</si>
  <si>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</si>
  <si>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</si>
  <si>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</si>
  <si>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</si>
  <si>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</si>
  <si>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</si>
  <si>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</si>
  <si>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</si>
  <si>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</si>
  <si>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</si>
  <si>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</si>
  <si>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</si>
  <si>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</si>
  <si>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</si>
  <si>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</si>
  <si>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</si>
  <si>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</si>
  <si>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</si>
  <si>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</si>
  <si>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</si>
  <si>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</si>
  <si>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</si>
  <si>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</si>
  <si>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</si>
  <si>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</si>
  <si>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</si>
  <si>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</si>
  <si>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</si>
  <si>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</si>
  <si>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</si>
  <si>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</si>
  <si>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</si>
  <si>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</si>
  <si>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</si>
  <si>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</si>
  <si>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</si>
  <si>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</si>
  <si>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</si>
  <si>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</si>
  <si>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</si>
  <si>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</si>
  <si>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</si>
  <si>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</si>
  <si>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</si>
  <si>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</si>
  <si>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</si>
  <si>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</si>
  <si>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</si>
  <si>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</si>
  <si>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</si>
  <si>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</si>
  <si>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</si>
  <si>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</si>
  <si>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</si>
  <si>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</si>
  <si>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</si>
  <si>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</si>
  <si>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</si>
  <si>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</si>
  <si>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</si>
  <si>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</si>
  <si>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</si>
  <si>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</si>
  <si>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</si>
  <si>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</si>
  <si>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</si>
  <si>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</si>
  <si>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</si>
  <si>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</si>
  <si>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</si>
  <si>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</si>
  <si>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</si>
  <si>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</si>
  <si>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</si>
  <si>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</si>
  <si>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</si>
  <si>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</si>
  <si>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</si>
  <si>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</si>
  <si>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</si>
  <si>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</si>
  <si>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</si>
  <si>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</si>
  <si>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</si>
  <si>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</si>
  <si>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</si>
  <si>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</si>
  <si>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</si>
  <si>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</si>
  <si>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</si>
  <si>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</si>
  <si>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</si>
  <si>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</si>
  <si>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</si>
  <si>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</si>
  <si>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</si>
  <si>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</si>
  <si>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</si>
  <si>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</si>
  <si>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</si>
  <si>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</si>
  <si>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</si>
  <si>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</si>
  <si>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</si>
  <si>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</si>
  <si>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</si>
  <si>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</si>
  <si>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</si>
  <si>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</si>
  <si>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</si>
  <si>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</si>
  <si>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</si>
  <si>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</si>
  <si>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</si>
  <si>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</si>
  <si>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</si>
  <si>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</si>
  <si>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</si>
  <si>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</si>
  <si>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</si>
  <si>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</si>
  <si>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</si>
  <si>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</si>
  <si>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</si>
  <si>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</si>
  <si>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</si>
  <si>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</si>
  <si>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</si>
  <si>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</si>
  <si>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</si>
  <si>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</si>
  <si>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</si>
  <si>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</si>
  <si>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</si>
  <si>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</si>
  <si>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</si>
  <si>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</si>
  <si>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</si>
  <si>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</si>
  <si>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</si>
  <si>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</si>
  <si>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</si>
  <si>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</si>
  <si>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</si>
  <si>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</si>
  <si>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</si>
  <si>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</si>
  <si>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</si>
  <si>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</si>
  <si>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</si>
  <si>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</si>
  <si>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</si>
  <si>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</si>
  <si>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</si>
  <si>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</si>
  <si>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</si>
  <si>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</si>
  <si>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</si>
  <si>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</si>
  <si>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</si>
  <si>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</si>
  <si>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</si>
  <si>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</si>
  <si>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</si>
  <si>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</si>
  <si>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</si>
  <si>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</si>
  <si>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</si>
  <si>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</si>
  <si>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</si>
  <si>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</si>
  <si>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</si>
  <si>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</si>
  <si>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</si>
  <si>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</si>
  <si>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</si>
  <si>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</si>
  <si>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</si>
  <si>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</si>
  <si>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</si>
  <si>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</si>
  <si>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</si>
  <si>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</si>
  <si>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</si>
  <si>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</si>
  <si>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</si>
  <si>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</si>
  <si>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</si>
  <si>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</si>
  <si>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</si>
  <si>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</si>
  <si>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</si>
  <si>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</si>
  <si>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</si>
  <si>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</si>
  <si>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</si>
  <si>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</si>
  <si>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</si>
  <si>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</si>
  <si>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</si>
  <si>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</si>
  <si>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</si>
  <si>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</si>
  <si>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</si>
  <si>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</si>
  <si>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</si>
  <si>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</si>
  <si>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</si>
  <si>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</si>
  <si>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</si>
  <si>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</si>
  <si>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</si>
  <si>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</si>
  <si>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</si>
  <si>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</si>
  <si>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</si>
  <si>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</si>
  <si>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</si>
  <si>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</si>
  <si>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</si>
  <si>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</si>
  <si>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</si>
  <si>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</si>
  <si>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</si>
  <si>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</si>
  <si>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</si>
  <si>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</si>
  <si>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</si>
  <si>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</si>
  <si>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</si>
  <si>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</si>
  <si>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</si>
  <si>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</si>
  <si>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</si>
  <si>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</si>
  <si>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</si>
  <si>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</si>
  <si>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</si>
  <si>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</si>
  <si>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</si>
  <si>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</si>
  <si>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</si>
  <si>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</si>
  <si>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</si>
  <si>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</si>
  <si>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</si>
  <si>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</si>
  <si>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</si>
  <si>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</si>
  <si>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</si>
  <si>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</si>
  <si>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</si>
  <si>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</si>
  <si>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</si>
  <si>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</si>
  <si>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</si>
  <si>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</si>
  <si>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</si>
  <si>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</si>
  <si>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</si>
  <si>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</si>
  <si>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</si>
  <si>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</si>
  <si>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</si>
  <si>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</si>
  <si>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</si>
  <si>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</si>
  <si>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</si>
  <si>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</si>
  <si>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</si>
  <si>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</si>
  <si>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</si>
  <si>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</si>
  <si>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</si>
  <si>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</si>
  <si>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</si>
  <si>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</si>
  <si>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</si>
  <si>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</si>
  <si>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</si>
  <si>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</si>
  <si>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</si>
  <si>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</si>
  <si>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</si>
  <si>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</si>
  <si>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</si>
  <si>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</si>
  <si>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</si>
  <si>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</si>
  <si>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</si>
  <si>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</si>
  <si>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</si>
  <si>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</si>
  <si>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</si>
  <si>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</si>
  <si>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</si>
  <si>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</si>
  <si>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</si>
  <si>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</si>
  <si>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</si>
  <si>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</si>
  <si>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</si>
  <si>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</si>
  <si>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</si>
  <si>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</si>
  <si>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</si>
  <si>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</si>
  <si>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</si>
  <si>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</si>
  <si>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</si>
  <si>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</si>
  <si>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</si>
  <si>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</si>
  <si>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</si>
  <si>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</si>
  <si>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</si>
  <si>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</si>
  <si>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</si>
  <si>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</si>
  <si>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</si>
  <si>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</si>
  <si>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</si>
  <si>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</si>
  <si>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</si>
  <si>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</si>
  <si>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</si>
  <si>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</si>
  <si>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</si>
  <si>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</si>
  <si>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</si>
  <si>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</si>
  <si>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</si>
  <si>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</si>
  <si>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</si>
  <si>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</si>
  <si>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</si>
  <si>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</si>
  <si>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</si>
  <si>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</si>
  <si>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</si>
  <si>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</si>
  <si>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</si>
  <si>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</si>
  <si>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</si>
  <si>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</si>
  <si>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</si>
  <si>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</si>
  <si>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</si>
  <si>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</si>
  <si>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</si>
  <si>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</si>
  <si>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</si>
  <si>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</si>
  <si>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</si>
  <si>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</si>
  <si>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</si>
  <si>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</si>
  <si>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</si>
  <si>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</si>
  <si>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</si>
  <si>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</si>
  <si>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</si>
  <si>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</si>
  <si>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</si>
  <si>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</si>
  <si>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</si>
  <si>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</si>
  <si>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</si>
  <si>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</si>
  <si>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</si>
  <si>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</si>
  <si>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</si>
  <si>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</si>
  <si>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</si>
  <si>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</si>
  <si>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</si>
  <si>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</si>
  <si>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</si>
  <si>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</si>
  <si>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</si>
  <si>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</si>
  <si>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</si>
  <si>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</si>
  <si>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</si>
  <si>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</si>
  <si>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</si>
  <si>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</si>
  <si>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</si>
  <si>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</si>
  <si>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</si>
  <si>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</si>
  <si>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</si>
  <si>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</si>
  <si>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</si>
  <si>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</si>
  <si>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</si>
  <si>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</si>
  <si>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</si>
  <si>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</si>
  <si>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</si>
  <si>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</si>
  <si>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</si>
  <si>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</si>
  <si>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</si>
  <si>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</si>
  <si>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</si>
  <si>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</si>
  <si>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</si>
  <si>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</si>
  <si>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</si>
  <si>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</si>
  <si>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</si>
  <si>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</si>
  <si>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</si>
  <si>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</si>
  <si>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</si>
  <si>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</si>
  <si>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</si>
  <si>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</si>
  <si>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</si>
  <si>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</si>
  <si>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</si>
  <si>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</si>
  <si>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</si>
  <si>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</si>
  <si>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</si>
  <si>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</si>
  <si>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</si>
  <si>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</si>
  <si>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</si>
  <si>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</si>
  <si>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</si>
  <si>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</si>
  <si>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</si>
  <si>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</si>
  <si>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</si>
  <si>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</si>
  <si>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</si>
  <si>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</si>
  <si>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</si>
  <si>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</si>
  <si>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</si>
  <si>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</si>
  <si>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</si>
  <si>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</si>
  <si>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</si>
  <si>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</si>
  <si>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</si>
  <si>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</si>
  <si>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</si>
  <si>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</si>
  <si>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</si>
  <si>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</si>
  <si>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</si>
  <si>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</si>
  <si>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</si>
  <si>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</si>
  <si>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</si>
  <si>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</si>
  <si>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</si>
  <si>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</si>
  <si>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</si>
  <si>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</si>
  <si>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</si>
  <si>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</si>
  <si>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</si>
  <si>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</si>
  <si>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</si>
  <si>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</si>
  <si>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</si>
  <si>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</si>
  <si>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</si>
  <si>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</si>
  <si>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</si>
  <si>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</si>
  <si>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</si>
  <si>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</si>
  <si>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</si>
  <si>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 xml:space="preserve">Coffee Type Name </t>
  </si>
  <si>
    <t>Roast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</si>
</sst>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6" formatCode="dd/mmm/yyyy"/>
    <numFmt numFmtId="167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6" fontId="1" fillId="0" borderId="0" xfId="0" applyNumberFormat="1" applyFont="1" applyAlignment="1">
      <alignment vertical="center"/>
    </xf>
    <xf numFmtId="167" fontId="1" fillId="0" borderId="0" xfId="0" applyNumberFormat="1" applyFont="1" applyAlignment="1">
      <alignment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O1001"/>
  <sheetViews>
    <sheetView tabSelected="1"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36" bestFit="1" customWidth="1"/>
    <col min="8" max="8" width="11.886718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6640625" style="5" bestFit="1" customWidth="1"/>
    <col min="13" max="13" width="8.77734375" style="5" bestFit="1" customWidth="1"/>
    <col min="14" max="14" width="10.109375" customWidth="1"/>
    <col min="15" max="15" width="15.44140625" bestFit="1" customWidth="1"/>
  </cols>
  <sheetData>
    <row r="1" spans="1:15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4" t="s">
        <v>13</v>
      </c>
      <c r="M1" s="4" t="s">
        <v>15</v>
      </c>
      <c r="N1" s="2" t="s">
        <v>6196</v>
      </c>
      <c r="O1" s="2" t="s">
        <v>6197</v>
      </c>
    </row>
    <row r="2" spans="1:15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 t="array" ref="F2:H2">VLOOKUP(C2,customers!A:I,{2,3,7},0)</f>
        <v>Aloisia Allner</v>
      </c>
      <c r="G2" s="2" t="str">
        <v>aallner0@lulu.com</v>
      </c>
      <c r="H2" s="2" t="str">
        <v>United States</v>
      </c>
      <c r="I2" t="str">
        <f t="array" ref="I2:L2">VLOOKUP(D2,products!A:G,{2,3,4,5},0)</f>
        <v>Rob</v>
      </c>
      <c r="J2" t="str">
        <v>M</v>
      </c>
      <c r="K2" s="1">
        <v>1</v>
      </c>
      <c r="L2" s="5">
        <v>9.9499999999999993</v>
      </c>
      <c r="M2" s="5">
        <f>L2*E2</f>
        <v>19.899999999999999</v>
      </c>
      <c r="N2" t="str">
        <f>IF(I2="Rob","Robica",IF(I2="Exc","Erica",IF(I2="Lib","Liberica",IF(I2="Ara","Arica"))))</f>
        <v>Robica</v>
      </c>
      <c r="O2" t="str">
        <f>IF(J2="M","Medium",IF(J2="L","Large",IF(J2="D","Dark")))</f>
        <v>Medium</v>
      </c>
    </row>
    <row r="3" spans="1:15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 t="array" ref="F3:H3">VLOOKUP(C3,customers!A:I,{2,3,7},0)</f>
        <v>Aloisia Allner</v>
      </c>
      <c r="G3" s="2" t="str">
        <v>aallner0@lulu.com</v>
      </c>
      <c r="H3" s="2" t="str">
        <v>United States</v>
      </c>
      <c r="I3" t="str">
        <f t="array" ref="I3:L3">VLOOKUP(D3,products!A:G,{2,3,4,5},0)</f>
        <v>Exc</v>
      </c>
      <c r="J3" t="str">
        <v>M</v>
      </c>
      <c r="K3" s="1">
        <v>0.5</v>
      </c>
      <c r="L3" s="5">
        <v>8.25</v>
      </c>
      <c r="M3" s="5">
        <f t="shared" ref="M3:M66" si="0">L3*E3</f>
        <v>41.25</v>
      </c>
      <c r="N3" t="str">
        <f t="shared" ref="N3:N66" si="1">IF(I3="Rob","Robica",IF(I3="Exc","Erica",IF(I3="Lib","Liberica",IF(I3="Ara","Arica"))))</f>
        <v>Erica</v>
      </c>
      <c r="O3" t="str">
        <f t="shared" ref="O3:O66" si="2">IF(J3="M","Medium",IF(J3="L","Large",IF(J3="D","Dark")))</f>
        <v>Medium</v>
      </c>
    </row>
    <row r="4" spans="1:15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 t="array" ref="F4:H4">VLOOKUP(C4,customers!A:I,{2,3,7},0)</f>
        <v>Jami Redholes</v>
      </c>
      <c r="G4" s="2" t="str">
        <v>jredholes2@tmall.com</v>
      </c>
      <c r="H4" s="2" t="str">
        <v>United States</v>
      </c>
      <c r="I4" t="str">
        <f t="array" ref="I4:L4">VLOOKUP(D4,products!A:G,{2,3,4,5},0)</f>
        <v>Ara</v>
      </c>
      <c r="J4" t="str">
        <v>L</v>
      </c>
      <c r="K4" s="1">
        <v>1</v>
      </c>
      <c r="L4" s="5">
        <v>12.95</v>
      </c>
      <c r="M4" s="5">
        <f t="shared" si="0"/>
        <v>12.95</v>
      </c>
      <c r="N4" t="str">
        <f t="shared" si="1"/>
        <v>Arica</v>
      </c>
      <c r="O4" t="str">
        <f t="shared" si="2"/>
        <v>Large</v>
      </c>
    </row>
    <row r="5" spans="1:15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 t="array" ref="F5:H5">VLOOKUP(C5,customers!A:I,{2,3,7},0)</f>
        <v>Christoffer O' Shea</v>
      </c>
      <c r="G5" s="2">
        <v>0</v>
      </c>
      <c r="H5" s="2" t="str">
        <v>Ireland</v>
      </c>
      <c r="I5" t="str">
        <f t="array" ref="I5:L5">VLOOKUP(D5,products!A:G,{2,3,4,5},0)</f>
        <v>Exc</v>
      </c>
      <c r="J5" t="str">
        <v>M</v>
      </c>
      <c r="K5" s="1">
        <v>1</v>
      </c>
      <c r="L5" s="5">
        <v>13.75</v>
      </c>
      <c r="M5" s="5">
        <f t="shared" si="0"/>
        <v>27.5</v>
      </c>
      <c r="N5" t="str">
        <f t="shared" si="1"/>
        <v>Erica</v>
      </c>
      <c r="O5" t="str">
        <f t="shared" si="2"/>
        <v>Medium</v>
      </c>
    </row>
    <row r="6" spans="1:15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 t="array" ref="F6:H6">VLOOKUP(C6,customers!A:I,{2,3,7},0)</f>
        <v>Christoffer O' Shea</v>
      </c>
      <c r="G6" s="2">
        <v>0</v>
      </c>
      <c r="H6" s="2" t="str">
        <v>Ireland</v>
      </c>
      <c r="I6" t="str">
        <f t="array" ref="I6:L6">VLOOKUP(D6,products!A:G,{2,3,4,5},0)</f>
        <v>Rob</v>
      </c>
      <c r="J6" t="str">
        <v>L</v>
      </c>
      <c r="K6" s="1">
        <v>2.5</v>
      </c>
      <c r="L6" s="5">
        <v>27.484999999999996</v>
      </c>
      <c r="M6" s="5">
        <f t="shared" si="0"/>
        <v>54.969999999999992</v>
      </c>
      <c r="N6" t="str">
        <f t="shared" si="1"/>
        <v>Robica</v>
      </c>
      <c r="O6" t="str">
        <f t="shared" si="2"/>
        <v>Large</v>
      </c>
    </row>
    <row r="7" spans="1:15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 t="array" ref="F7:H7">VLOOKUP(C7,customers!A:I,{2,3,7},0)</f>
        <v>Beryle Cottier</v>
      </c>
      <c r="G7" s="2">
        <v>0</v>
      </c>
      <c r="H7" s="2" t="str">
        <v>United States</v>
      </c>
      <c r="I7" t="str">
        <f t="array" ref="I7:L7">VLOOKUP(D7,products!A:G,{2,3,4,5},0)</f>
        <v>Lib</v>
      </c>
      <c r="J7" t="str">
        <v>D</v>
      </c>
      <c r="K7" s="1">
        <v>1</v>
      </c>
      <c r="L7" s="5">
        <v>12.95</v>
      </c>
      <c r="M7" s="5">
        <f t="shared" si="0"/>
        <v>38.849999999999994</v>
      </c>
      <c r="N7" t="str">
        <f t="shared" si="1"/>
        <v>Liberica</v>
      </c>
      <c r="O7" t="str">
        <f t="shared" si="2"/>
        <v>Dark</v>
      </c>
    </row>
    <row r="8" spans="1:15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 t="array" ref="F8:H8">VLOOKUP(C8,customers!A:I,{2,3,7},0)</f>
        <v>Shaylynn Lobe</v>
      </c>
      <c r="G8" s="2" t="str">
        <v>slobe6@nifty.com</v>
      </c>
      <c r="H8" s="2" t="str">
        <v>United States</v>
      </c>
      <c r="I8" t="str">
        <f t="array" ref="I8:L8">VLOOKUP(D8,products!A:G,{2,3,4,5},0)</f>
        <v>Exc</v>
      </c>
      <c r="J8" t="str">
        <v>D</v>
      </c>
      <c r="K8" s="1">
        <v>0.5</v>
      </c>
      <c r="L8" s="5">
        <v>7.29</v>
      </c>
      <c r="M8" s="5">
        <f t="shared" si="0"/>
        <v>21.87</v>
      </c>
      <c r="N8" t="str">
        <f t="shared" si="1"/>
        <v>Erica</v>
      </c>
      <c r="O8" t="str">
        <f t="shared" si="2"/>
        <v>Dark</v>
      </c>
    </row>
    <row r="9" spans="1:15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 t="array" ref="F9:H9">VLOOKUP(C9,customers!A:I,{2,3,7},0)</f>
        <v>Melvin Wharfe</v>
      </c>
      <c r="G9" s="2">
        <v>0</v>
      </c>
      <c r="H9" s="2" t="str">
        <v>Ireland</v>
      </c>
      <c r="I9" t="str">
        <f t="array" ref="I9:L9">VLOOKUP(D9,products!A:G,{2,3,4,5},0)</f>
        <v>Lib</v>
      </c>
      <c r="J9" t="str">
        <v>L</v>
      </c>
      <c r="K9" s="1">
        <v>0.2</v>
      </c>
      <c r="L9" s="5">
        <v>4.7549999999999999</v>
      </c>
      <c r="M9" s="5">
        <f t="shared" si="0"/>
        <v>4.7549999999999999</v>
      </c>
      <c r="N9" t="str">
        <f t="shared" si="1"/>
        <v>Liberica</v>
      </c>
      <c r="O9" t="str">
        <f t="shared" si="2"/>
        <v>Large</v>
      </c>
    </row>
    <row r="10" spans="1:15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 t="array" ref="F10:H10">VLOOKUP(C10,customers!A:I,{2,3,7},0)</f>
        <v>Guthrey Petracci</v>
      </c>
      <c r="G10" s="2" t="str">
        <v>gpetracci8@livejournal.com</v>
      </c>
      <c r="H10" s="2" t="str">
        <v>United States</v>
      </c>
      <c r="I10" t="str">
        <f t="array" ref="I10:L10">VLOOKUP(D10,products!A:G,{2,3,4,5},0)</f>
        <v>Rob</v>
      </c>
      <c r="J10" t="str">
        <v>M</v>
      </c>
      <c r="K10" s="1">
        <v>0.5</v>
      </c>
      <c r="L10" s="5">
        <v>5.97</v>
      </c>
      <c r="M10" s="5">
        <f t="shared" si="0"/>
        <v>17.91</v>
      </c>
      <c r="N10" t="str">
        <f t="shared" si="1"/>
        <v>Robica</v>
      </c>
      <c r="O10" t="str">
        <f t="shared" si="2"/>
        <v>Medium</v>
      </c>
    </row>
    <row r="11" spans="1:15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 t="array" ref="F11:H11">VLOOKUP(C11,customers!A:I,{2,3,7},0)</f>
        <v>Rodger Raven</v>
      </c>
      <c r="G11" s="2" t="str">
        <v>rraven9@ed.gov</v>
      </c>
      <c r="H11" s="2" t="str">
        <v>United States</v>
      </c>
      <c r="I11" t="str">
        <f t="array" ref="I11:L11">VLOOKUP(D11,products!A:G,{2,3,4,5},0)</f>
        <v>Rob</v>
      </c>
      <c r="J11" t="str">
        <v>M</v>
      </c>
      <c r="K11" s="1">
        <v>0.5</v>
      </c>
      <c r="L11" s="5">
        <v>5.97</v>
      </c>
      <c r="M11" s="5">
        <f t="shared" si="0"/>
        <v>5.97</v>
      </c>
      <c r="N11" t="str">
        <f t="shared" si="1"/>
        <v>Robica</v>
      </c>
      <c r="O11" t="str">
        <f t="shared" si="2"/>
        <v>Medium</v>
      </c>
    </row>
    <row r="12" spans="1:15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 t="array" ref="F12:H12">VLOOKUP(C12,customers!A:I,{2,3,7},0)</f>
        <v>Ferrell Ferber</v>
      </c>
      <c r="G12" s="2" t="str">
        <v>fferbera@businesswire.com</v>
      </c>
      <c r="H12" s="2" t="str">
        <v>United States</v>
      </c>
      <c r="I12" t="str">
        <f t="array" ref="I12:L12">VLOOKUP(D12,products!A:G,{2,3,4,5},0)</f>
        <v>Ara</v>
      </c>
      <c r="J12" t="str">
        <v>D</v>
      </c>
      <c r="K12" s="1">
        <v>1</v>
      </c>
      <c r="L12" s="5">
        <v>9.9499999999999993</v>
      </c>
      <c r="M12" s="5">
        <f t="shared" si="0"/>
        <v>39.799999999999997</v>
      </c>
      <c r="N12" t="str">
        <f t="shared" si="1"/>
        <v>Arica</v>
      </c>
      <c r="O12" t="str">
        <f t="shared" si="2"/>
        <v>Dark</v>
      </c>
    </row>
    <row r="13" spans="1:15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 t="array" ref="F13:H13">VLOOKUP(C13,customers!A:I,{2,3,7},0)</f>
        <v>Duky Phizackerly</v>
      </c>
      <c r="G13" s="2" t="str">
        <v>dphizackerlyb@utexas.edu</v>
      </c>
      <c r="H13" s="2" t="str">
        <v>United States</v>
      </c>
      <c r="I13" t="str">
        <f t="array" ref="I13:L13">VLOOKUP(D13,products!A:G,{2,3,4,5},0)</f>
        <v>Exc</v>
      </c>
      <c r="J13" t="str">
        <v>L</v>
      </c>
      <c r="K13" s="1">
        <v>2.5</v>
      </c>
      <c r="L13" s="5">
        <v>34.154999999999994</v>
      </c>
      <c r="M13" s="5">
        <f t="shared" si="0"/>
        <v>170.77499999999998</v>
      </c>
      <c r="N13" t="str">
        <f t="shared" si="1"/>
        <v>Erica</v>
      </c>
      <c r="O13" t="str">
        <f t="shared" si="2"/>
        <v>Large</v>
      </c>
    </row>
    <row r="14" spans="1:15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 t="array" ref="F14:H14">VLOOKUP(C14,customers!A:I,{2,3,7},0)</f>
        <v>Rosaleen Scholar</v>
      </c>
      <c r="G14" s="2" t="str">
        <v>rscholarc@nyu.edu</v>
      </c>
      <c r="H14" s="2" t="str">
        <v>United States</v>
      </c>
      <c r="I14" t="str">
        <f t="array" ref="I14:L14">VLOOKUP(D14,products!A:G,{2,3,4,5},0)</f>
        <v>Rob</v>
      </c>
      <c r="J14" t="str">
        <v>M</v>
      </c>
      <c r="K14" s="1">
        <v>1</v>
      </c>
      <c r="L14" s="5">
        <v>9.9499999999999993</v>
      </c>
      <c r="M14" s="5">
        <f t="shared" si="0"/>
        <v>49.75</v>
      </c>
      <c r="N14" t="str">
        <f t="shared" si="1"/>
        <v>Robica</v>
      </c>
      <c r="O14" t="str">
        <f t="shared" si="2"/>
        <v>Medium</v>
      </c>
    </row>
    <row r="15" spans="1:15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 t="array" ref="F15:H15">VLOOKUP(C15,customers!A:I,{2,3,7},0)</f>
        <v>Terence Vanyutin</v>
      </c>
      <c r="G15" s="2" t="str">
        <v>tvanyutind@wix.com</v>
      </c>
      <c r="H15" s="2" t="str">
        <v>United States</v>
      </c>
      <c r="I15" t="str">
        <f t="array" ref="I15:L15">VLOOKUP(D15,products!A:G,{2,3,4,5},0)</f>
        <v>Rob</v>
      </c>
      <c r="J15" t="str">
        <v>D</v>
      </c>
      <c r="K15" s="1">
        <v>2.5</v>
      </c>
      <c r="L15" s="5">
        <v>20.584999999999997</v>
      </c>
      <c r="M15" s="5">
        <f t="shared" si="0"/>
        <v>41.169999999999995</v>
      </c>
      <c r="N15" t="str">
        <f t="shared" si="1"/>
        <v>Robica</v>
      </c>
      <c r="O15" t="str">
        <f t="shared" si="2"/>
        <v>Dark</v>
      </c>
    </row>
    <row r="16" spans="1:15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 t="array" ref="F16:H16">VLOOKUP(C16,customers!A:I,{2,3,7},0)</f>
        <v>Patrice Trobe</v>
      </c>
      <c r="G16" s="2" t="str">
        <v>ptrobee@wunderground.com</v>
      </c>
      <c r="H16" s="2" t="str">
        <v>United States</v>
      </c>
      <c r="I16" t="str">
        <f t="array" ref="I16:L16">VLOOKUP(D16,products!A:G,{2,3,4,5},0)</f>
        <v>Lib</v>
      </c>
      <c r="J16" t="str">
        <v>D</v>
      </c>
      <c r="K16" s="1">
        <v>0.2</v>
      </c>
      <c r="L16" s="5">
        <v>3.8849999999999998</v>
      </c>
      <c r="M16" s="5">
        <f t="shared" si="0"/>
        <v>11.654999999999999</v>
      </c>
      <c r="N16" t="str">
        <f t="shared" si="1"/>
        <v>Liberica</v>
      </c>
      <c r="O16" t="str">
        <f t="shared" si="2"/>
        <v>Dark</v>
      </c>
    </row>
    <row r="17" spans="1:15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 t="array" ref="F17:H17">VLOOKUP(C17,customers!A:I,{2,3,7},0)</f>
        <v>Llywellyn Oscroft</v>
      </c>
      <c r="G17" s="2" t="str">
        <v>loscroftf@ebay.co.uk</v>
      </c>
      <c r="H17" s="2" t="str">
        <v>United States</v>
      </c>
      <c r="I17" t="str">
        <f t="array" ref="I17:L17">VLOOKUP(D17,products!A:G,{2,3,4,5},0)</f>
        <v>Rob</v>
      </c>
      <c r="J17" t="str">
        <v>M</v>
      </c>
      <c r="K17" s="1">
        <v>2.5</v>
      </c>
      <c r="L17" s="5">
        <v>22.884999999999998</v>
      </c>
      <c r="M17" s="5">
        <f t="shared" si="0"/>
        <v>114.42499999999998</v>
      </c>
      <c r="N17" t="str">
        <f t="shared" si="1"/>
        <v>Robica</v>
      </c>
      <c r="O17" t="str">
        <f t="shared" si="2"/>
        <v>Medium</v>
      </c>
    </row>
    <row r="18" spans="1:15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 t="array" ref="F18:H18">VLOOKUP(C18,customers!A:I,{2,3,7},0)</f>
        <v>Minni Alabaster</v>
      </c>
      <c r="G18" s="2" t="str">
        <v>malabasterg@hexun.com</v>
      </c>
      <c r="H18" s="2" t="str">
        <v>United States</v>
      </c>
      <c r="I18" t="str">
        <f t="array" ref="I18:L18">VLOOKUP(D18,products!A:G,{2,3,4,5},0)</f>
        <v>Ara</v>
      </c>
      <c r="J18" t="str">
        <v>M</v>
      </c>
      <c r="K18" s="1">
        <v>0.2</v>
      </c>
      <c r="L18" s="5">
        <v>3.375</v>
      </c>
      <c r="M18" s="5">
        <f t="shared" si="0"/>
        <v>20.25</v>
      </c>
      <c r="N18" t="str">
        <f t="shared" si="1"/>
        <v>Arica</v>
      </c>
      <c r="O18" t="str">
        <f t="shared" si="2"/>
        <v>Medium</v>
      </c>
    </row>
    <row r="19" spans="1:15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 t="array" ref="F19:H19">VLOOKUP(C19,customers!A:I,{2,3,7},0)</f>
        <v>Rhianon Broxup</v>
      </c>
      <c r="G19" s="2" t="str">
        <v>rbroxuph@jimdo.com</v>
      </c>
      <c r="H19" s="2" t="str">
        <v>United States</v>
      </c>
      <c r="I19" t="str">
        <f t="array" ref="I19:L19">VLOOKUP(D19,products!A:G,{2,3,4,5},0)</f>
        <v>Ara</v>
      </c>
      <c r="J19" t="str">
        <v>L</v>
      </c>
      <c r="K19" s="1">
        <v>1</v>
      </c>
      <c r="L19" s="5">
        <v>12.95</v>
      </c>
      <c r="M19" s="5">
        <f t="shared" si="0"/>
        <v>77.699999999999989</v>
      </c>
      <c r="N19" t="str">
        <f t="shared" si="1"/>
        <v>Arica</v>
      </c>
      <c r="O19" t="str">
        <f t="shared" si="2"/>
        <v>Large</v>
      </c>
    </row>
    <row r="20" spans="1:15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 t="array" ref="F20:H20">VLOOKUP(C20,customers!A:I,{2,3,7},0)</f>
        <v>Pall Redford</v>
      </c>
      <c r="G20" s="2" t="str">
        <v>predfordi@ow.ly</v>
      </c>
      <c r="H20" s="2" t="str">
        <v>Ireland</v>
      </c>
      <c r="I20" t="str">
        <f t="array" ref="I20:L20">VLOOKUP(D20,products!A:G,{2,3,4,5},0)</f>
        <v>Rob</v>
      </c>
      <c r="J20" t="str">
        <v>D</v>
      </c>
      <c r="K20" s="1">
        <v>2.5</v>
      </c>
      <c r="L20" s="5">
        <v>20.584999999999997</v>
      </c>
      <c r="M20" s="5">
        <f t="shared" si="0"/>
        <v>82.339999999999989</v>
      </c>
      <c r="N20" t="str">
        <f t="shared" si="1"/>
        <v>Robica</v>
      </c>
      <c r="O20" t="str">
        <f t="shared" si="2"/>
        <v>Dark</v>
      </c>
    </row>
    <row r="21" spans="1:15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 t="array" ref="F21:H21">VLOOKUP(C21,customers!A:I,{2,3,7},0)</f>
        <v>Aurea Corradino</v>
      </c>
      <c r="G21" s="2" t="str">
        <v>acorradinoj@harvard.edu</v>
      </c>
      <c r="H21" s="2" t="str">
        <v>United States</v>
      </c>
      <c r="I21" t="str">
        <f t="array" ref="I21:L21">VLOOKUP(D21,products!A:G,{2,3,4,5},0)</f>
        <v>Ara</v>
      </c>
      <c r="J21" t="str">
        <v>M</v>
      </c>
      <c r="K21" s="1">
        <v>0.2</v>
      </c>
      <c r="L21" s="5">
        <v>3.375</v>
      </c>
      <c r="M21" s="5">
        <f t="shared" si="0"/>
        <v>16.875</v>
      </c>
      <c r="N21" t="str">
        <f t="shared" si="1"/>
        <v>Arica</v>
      </c>
      <c r="O21" t="str">
        <f t="shared" si="2"/>
        <v>Medium</v>
      </c>
    </row>
    <row r="22" spans="1:15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 t="array" ref="F22:H22">VLOOKUP(C22,customers!A:I,{2,3,7},0)</f>
        <v>Aurea Corradino</v>
      </c>
      <c r="G22" s="2" t="str">
        <v>acorradinoj@harvard.edu</v>
      </c>
      <c r="H22" s="2" t="str">
        <v>United States</v>
      </c>
      <c r="I22" t="str">
        <f t="array" ref="I22:L22">VLOOKUP(D22,products!A:G,{2,3,4,5},0)</f>
        <v>Exc</v>
      </c>
      <c r="J22" t="str">
        <v>D</v>
      </c>
      <c r="K22" s="1">
        <v>0.2</v>
      </c>
      <c r="L22" s="5">
        <v>3.645</v>
      </c>
      <c r="M22" s="5">
        <f t="shared" si="0"/>
        <v>14.58</v>
      </c>
      <c r="N22" t="str">
        <f t="shared" si="1"/>
        <v>Erica</v>
      </c>
      <c r="O22" t="str">
        <f t="shared" si="2"/>
        <v>Dark</v>
      </c>
    </row>
    <row r="23" spans="1:15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 t="array" ref="F23:H23">VLOOKUP(C23,customers!A:I,{2,3,7},0)</f>
        <v>Avrit Davidowsky</v>
      </c>
      <c r="G23" s="2" t="str">
        <v>adavidowskyl@netvibes.com</v>
      </c>
      <c r="H23" s="2" t="str">
        <v>United States</v>
      </c>
      <c r="I23" t="str">
        <f t="array" ref="I23:L23">VLOOKUP(D23,products!A:G,{2,3,4,5},0)</f>
        <v>Ara</v>
      </c>
      <c r="J23" t="str">
        <v>D</v>
      </c>
      <c r="K23" s="1">
        <v>0.2</v>
      </c>
      <c r="L23" s="5">
        <v>2.9849999999999999</v>
      </c>
      <c r="M23" s="5">
        <f t="shared" si="0"/>
        <v>17.91</v>
      </c>
      <c r="N23" t="str">
        <f t="shared" si="1"/>
        <v>Arica</v>
      </c>
      <c r="O23" t="str">
        <f t="shared" si="2"/>
        <v>Dark</v>
      </c>
    </row>
    <row r="24" spans="1:15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 t="array" ref="F24:H24">VLOOKUP(C24,customers!A:I,{2,3,7},0)</f>
        <v>Annabel Antuk</v>
      </c>
      <c r="G24" s="2" t="str">
        <v>aantukm@kickstarter.com</v>
      </c>
      <c r="H24" s="2" t="str">
        <v>United States</v>
      </c>
      <c r="I24" t="str">
        <f t="array" ref="I24:L24">VLOOKUP(D24,products!A:G,{2,3,4,5},0)</f>
        <v>Rob</v>
      </c>
      <c r="J24" t="str">
        <v>M</v>
      </c>
      <c r="K24" s="1">
        <v>2.5</v>
      </c>
      <c r="L24" s="5">
        <v>22.884999999999998</v>
      </c>
      <c r="M24" s="5">
        <f t="shared" si="0"/>
        <v>91.539999999999992</v>
      </c>
      <c r="N24" t="str">
        <f t="shared" si="1"/>
        <v>Robica</v>
      </c>
      <c r="O24" t="str">
        <f t="shared" si="2"/>
        <v>Medium</v>
      </c>
    </row>
    <row r="25" spans="1:15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 t="array" ref="F25:H25">VLOOKUP(C25,customers!A:I,{2,3,7},0)</f>
        <v>Iorgo Kleinert</v>
      </c>
      <c r="G25" s="2" t="str">
        <v>ikleinertn@timesonline.co.uk</v>
      </c>
      <c r="H25" s="2" t="str">
        <v>United States</v>
      </c>
      <c r="I25" t="str">
        <f t="array" ref="I25:L25">VLOOKUP(D25,products!A:G,{2,3,4,5},0)</f>
        <v>Ara</v>
      </c>
      <c r="J25" t="str">
        <v>D</v>
      </c>
      <c r="K25" s="1">
        <v>0.2</v>
      </c>
      <c r="L25" s="5">
        <v>2.9849999999999999</v>
      </c>
      <c r="M25" s="5">
        <f t="shared" si="0"/>
        <v>11.94</v>
      </c>
      <c r="N25" t="str">
        <f t="shared" si="1"/>
        <v>Arica</v>
      </c>
      <c r="O25" t="str">
        <f t="shared" si="2"/>
        <v>Dark</v>
      </c>
    </row>
    <row r="26" spans="1:15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 t="array" ref="F26:H26">VLOOKUP(C26,customers!A:I,{2,3,7},0)</f>
        <v>Chrisy Blofeld</v>
      </c>
      <c r="G26" s="2" t="str">
        <v>cblofeldo@amazon.co.uk</v>
      </c>
      <c r="H26" s="2" t="str">
        <v>United States</v>
      </c>
      <c r="I26" t="str">
        <f t="array" ref="I26:L26">VLOOKUP(D26,products!A:G,{2,3,4,5},0)</f>
        <v>Ara</v>
      </c>
      <c r="J26" t="str">
        <v>M</v>
      </c>
      <c r="K26" s="1">
        <v>1</v>
      </c>
      <c r="L26" s="5">
        <v>11.25</v>
      </c>
      <c r="M26" s="5">
        <f t="shared" si="0"/>
        <v>11.25</v>
      </c>
      <c r="N26" t="str">
        <f t="shared" si="1"/>
        <v>Arica</v>
      </c>
      <c r="O26" t="str">
        <f t="shared" si="2"/>
        <v>Medium</v>
      </c>
    </row>
    <row r="27" spans="1:15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 t="array" ref="F27:H27">VLOOKUP(C27,customers!A:I,{2,3,7},0)</f>
        <v>Culley Farris</v>
      </c>
      <c r="G27" s="2">
        <v>0</v>
      </c>
      <c r="H27" s="2" t="str">
        <v>United States</v>
      </c>
      <c r="I27" t="str">
        <f t="array" ref="I27:L27">VLOOKUP(D27,products!A:G,{2,3,4,5},0)</f>
        <v>Exc</v>
      </c>
      <c r="J27" t="str">
        <v>M</v>
      </c>
      <c r="K27" s="1">
        <v>0.2</v>
      </c>
      <c r="L27" s="5">
        <v>4.125</v>
      </c>
      <c r="M27" s="5">
        <f t="shared" si="0"/>
        <v>12.375</v>
      </c>
      <c r="N27" t="str">
        <f t="shared" si="1"/>
        <v>Erica</v>
      </c>
      <c r="O27" t="str">
        <f t="shared" si="2"/>
        <v>Medium</v>
      </c>
    </row>
    <row r="28" spans="1:15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 t="array" ref="F28:H28">VLOOKUP(C28,customers!A:I,{2,3,7},0)</f>
        <v>Selene Shales</v>
      </c>
      <c r="G28" s="2" t="str">
        <v>sshalesq@umich.edu</v>
      </c>
      <c r="H28" s="2" t="str">
        <v>United States</v>
      </c>
      <c r="I28" t="str">
        <f t="array" ref="I28:L28">VLOOKUP(D28,products!A:G,{2,3,4,5},0)</f>
        <v>Ara</v>
      </c>
      <c r="J28" t="str">
        <v>M</v>
      </c>
      <c r="K28" s="1">
        <v>0.5</v>
      </c>
      <c r="L28" s="5">
        <v>6.75</v>
      </c>
      <c r="M28" s="5">
        <f t="shared" si="0"/>
        <v>27</v>
      </c>
      <c r="N28" t="str">
        <f t="shared" si="1"/>
        <v>Arica</v>
      </c>
      <c r="O28" t="str">
        <f t="shared" si="2"/>
        <v>Medium</v>
      </c>
    </row>
    <row r="29" spans="1:15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 t="array" ref="F29:H29">VLOOKUP(C29,customers!A:I,{2,3,7},0)</f>
        <v>Vivie Danneil</v>
      </c>
      <c r="G29" s="2" t="str">
        <v>vdanneilr@mtv.com</v>
      </c>
      <c r="H29" s="2" t="str">
        <v>Ireland</v>
      </c>
      <c r="I29" t="str">
        <f t="array" ref="I29:L29">VLOOKUP(D29,products!A:G,{2,3,4,5},0)</f>
        <v>Ara</v>
      </c>
      <c r="J29" t="str">
        <v>M</v>
      </c>
      <c r="K29" s="1">
        <v>0.2</v>
      </c>
      <c r="L29" s="5">
        <v>3.375</v>
      </c>
      <c r="M29" s="5">
        <f t="shared" si="0"/>
        <v>16.875</v>
      </c>
      <c r="N29" t="str">
        <f t="shared" si="1"/>
        <v>Arica</v>
      </c>
      <c r="O29" t="str">
        <f t="shared" si="2"/>
        <v>Medium</v>
      </c>
    </row>
    <row r="30" spans="1:15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 t="array" ref="F30:H30">VLOOKUP(C30,customers!A:I,{2,3,7},0)</f>
        <v>Theresita Newbury</v>
      </c>
      <c r="G30" s="2" t="str">
        <v>tnewburys@usda.gov</v>
      </c>
      <c r="H30" s="2" t="str">
        <v>Ireland</v>
      </c>
      <c r="I30" t="str">
        <f t="array" ref="I30:L30">VLOOKUP(D30,products!A:G,{2,3,4,5},0)</f>
        <v>Ara</v>
      </c>
      <c r="J30" t="str">
        <v>D</v>
      </c>
      <c r="K30" s="1">
        <v>0.5</v>
      </c>
      <c r="L30" s="5">
        <v>5.97</v>
      </c>
      <c r="M30" s="5">
        <f t="shared" si="0"/>
        <v>17.91</v>
      </c>
      <c r="N30" t="str">
        <f t="shared" si="1"/>
        <v>Arica</v>
      </c>
      <c r="O30" t="str">
        <f t="shared" si="2"/>
        <v>Dark</v>
      </c>
    </row>
    <row r="31" spans="1:15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 t="array" ref="F31:H31">VLOOKUP(C31,customers!A:I,{2,3,7},0)</f>
        <v>Mozelle Calcutt</v>
      </c>
      <c r="G31" s="2" t="str">
        <v>mcalcuttt@baidu.com</v>
      </c>
      <c r="H31" s="2" t="str">
        <v>Ireland</v>
      </c>
      <c r="I31" t="str">
        <f t="array" ref="I31:L31">VLOOKUP(D31,products!A:G,{2,3,4,5},0)</f>
        <v>Ara</v>
      </c>
      <c r="J31" t="str">
        <v>D</v>
      </c>
      <c r="K31" s="1">
        <v>1</v>
      </c>
      <c r="L31" s="5">
        <v>9.9499999999999993</v>
      </c>
      <c r="M31" s="5">
        <f t="shared" si="0"/>
        <v>39.799999999999997</v>
      </c>
      <c r="N31" t="str">
        <f t="shared" si="1"/>
        <v>Arica</v>
      </c>
      <c r="O31" t="str">
        <f t="shared" si="2"/>
        <v>Dark</v>
      </c>
    </row>
    <row r="32" spans="1:15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 t="array" ref="F32:H32">VLOOKUP(C32,customers!A:I,{2,3,7},0)</f>
        <v>Adrian Swaine</v>
      </c>
      <c r="G32" s="2">
        <v>0</v>
      </c>
      <c r="H32" s="2" t="str">
        <v>United States</v>
      </c>
      <c r="I32" t="str">
        <f t="array" ref="I32:L32">VLOOKUP(D32,products!A:G,{2,3,4,5},0)</f>
        <v>Lib</v>
      </c>
      <c r="J32" t="str">
        <v>M</v>
      </c>
      <c r="K32" s="1">
        <v>0.2</v>
      </c>
      <c r="L32" s="5">
        <v>4.3650000000000002</v>
      </c>
      <c r="M32" s="5">
        <f t="shared" si="0"/>
        <v>21.825000000000003</v>
      </c>
      <c r="N32" t="str">
        <f t="shared" si="1"/>
        <v>Liberica</v>
      </c>
      <c r="O32" t="str">
        <f t="shared" si="2"/>
        <v>Medium</v>
      </c>
    </row>
    <row r="33" spans="1:15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 t="array" ref="F33:H33">VLOOKUP(C33,customers!A:I,{2,3,7},0)</f>
        <v>Adrian Swaine</v>
      </c>
      <c r="G33" s="2">
        <v>0</v>
      </c>
      <c r="H33" s="2" t="str">
        <v>United States</v>
      </c>
      <c r="I33" t="str">
        <f t="array" ref="I33:L33">VLOOKUP(D33,products!A:G,{2,3,4,5},0)</f>
        <v>Ara</v>
      </c>
      <c r="J33" t="str">
        <v>D</v>
      </c>
      <c r="K33" s="1">
        <v>0.5</v>
      </c>
      <c r="L33" s="5">
        <v>5.97</v>
      </c>
      <c r="M33" s="5">
        <f t="shared" si="0"/>
        <v>35.82</v>
      </c>
      <c r="N33" t="str">
        <f t="shared" si="1"/>
        <v>Arica</v>
      </c>
      <c r="O33" t="str">
        <f t="shared" si="2"/>
        <v>Dark</v>
      </c>
    </row>
    <row r="34" spans="1:15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 t="array" ref="F34:H34">VLOOKUP(C34,customers!A:I,{2,3,7},0)</f>
        <v>Adrian Swaine</v>
      </c>
      <c r="G34" s="2">
        <v>0</v>
      </c>
      <c r="H34" s="2" t="str">
        <v>United States</v>
      </c>
      <c r="I34" t="str">
        <f t="array" ref="I34:L34">VLOOKUP(D34,products!A:G,{2,3,4,5},0)</f>
        <v>Lib</v>
      </c>
      <c r="J34" t="str">
        <v>M</v>
      </c>
      <c r="K34" s="1">
        <v>0.5</v>
      </c>
      <c r="L34" s="5">
        <v>8.73</v>
      </c>
      <c r="M34" s="5">
        <f t="shared" si="0"/>
        <v>52.38</v>
      </c>
      <c r="N34" t="str">
        <f t="shared" si="1"/>
        <v>Liberica</v>
      </c>
      <c r="O34" t="str">
        <f t="shared" si="2"/>
        <v>Medium</v>
      </c>
    </row>
    <row r="35" spans="1:15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 t="array" ref="F35:H35">VLOOKUP(C35,customers!A:I,{2,3,7},0)</f>
        <v>Gallard Gatheral</v>
      </c>
      <c r="G35" s="2" t="str">
        <v>ggatheralx@123-reg.co.uk</v>
      </c>
      <c r="H35" s="2" t="str">
        <v>United States</v>
      </c>
      <c r="I35" t="str">
        <f t="array" ref="I35:L35">VLOOKUP(D35,products!A:G,{2,3,4,5},0)</f>
        <v>Lib</v>
      </c>
      <c r="J35" t="str">
        <v>L</v>
      </c>
      <c r="K35" s="1">
        <v>0.2</v>
      </c>
      <c r="L35" s="5">
        <v>4.7549999999999999</v>
      </c>
      <c r="M35" s="5">
        <f t="shared" si="0"/>
        <v>23.774999999999999</v>
      </c>
      <c r="N35" t="str">
        <f t="shared" si="1"/>
        <v>Liberica</v>
      </c>
      <c r="O35" t="str">
        <f t="shared" si="2"/>
        <v>Large</v>
      </c>
    </row>
    <row r="36" spans="1:15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 t="array" ref="F36:H36">VLOOKUP(C36,customers!A:I,{2,3,7},0)</f>
        <v>Una Welberry</v>
      </c>
      <c r="G36" s="2" t="str">
        <v>uwelberryy@ebay.co.uk</v>
      </c>
      <c r="H36" s="2" t="str">
        <v>United Kingdom</v>
      </c>
      <c r="I36" t="str">
        <f t="array" ref="I36:L36">VLOOKUP(D36,products!A:G,{2,3,4,5},0)</f>
        <v>Lib</v>
      </c>
      <c r="J36" t="str">
        <v>L</v>
      </c>
      <c r="K36" s="1">
        <v>0.5</v>
      </c>
      <c r="L36" s="5">
        <v>9.51</v>
      </c>
      <c r="M36" s="5">
        <f t="shared" si="0"/>
        <v>57.06</v>
      </c>
      <c r="N36" t="str">
        <f t="shared" si="1"/>
        <v>Liberica</v>
      </c>
      <c r="O36" t="str">
        <f t="shared" si="2"/>
        <v>Large</v>
      </c>
    </row>
    <row r="37" spans="1:15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 t="array" ref="F37:H37">VLOOKUP(C37,customers!A:I,{2,3,7},0)</f>
        <v>Faber Eilhart</v>
      </c>
      <c r="G37" s="2" t="str">
        <v>feilhartz@who.int</v>
      </c>
      <c r="H37" s="2" t="str">
        <v>United States</v>
      </c>
      <c r="I37" t="str">
        <f t="array" ref="I37:L37">VLOOKUP(D37,products!A:G,{2,3,4,5},0)</f>
        <v>Ara</v>
      </c>
      <c r="J37" t="str">
        <v>D</v>
      </c>
      <c r="K37" s="1">
        <v>0.5</v>
      </c>
      <c r="L37" s="5">
        <v>5.97</v>
      </c>
      <c r="M37" s="5">
        <f t="shared" si="0"/>
        <v>35.82</v>
      </c>
      <c r="N37" t="str">
        <f t="shared" si="1"/>
        <v>Arica</v>
      </c>
      <c r="O37" t="str">
        <f t="shared" si="2"/>
        <v>Dark</v>
      </c>
    </row>
    <row r="38" spans="1:15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 t="array" ref="F38:H38">VLOOKUP(C38,customers!A:I,{2,3,7},0)</f>
        <v>Zorina Ponting</v>
      </c>
      <c r="G38" s="2" t="str">
        <v>zponting10@altervista.org</v>
      </c>
      <c r="H38" s="2" t="str">
        <v>United States</v>
      </c>
      <c r="I38" t="str">
        <f t="array" ref="I38:L38">VLOOKUP(D38,products!A:G,{2,3,4,5},0)</f>
        <v>Lib</v>
      </c>
      <c r="J38" t="str">
        <v>M</v>
      </c>
      <c r="K38" s="1">
        <v>0.2</v>
      </c>
      <c r="L38" s="5">
        <v>4.3650000000000002</v>
      </c>
      <c r="M38" s="5">
        <f t="shared" si="0"/>
        <v>8.73</v>
      </c>
      <c r="N38" t="str">
        <f t="shared" si="1"/>
        <v>Liberica</v>
      </c>
      <c r="O38" t="str">
        <f t="shared" si="2"/>
        <v>Medium</v>
      </c>
    </row>
    <row r="39" spans="1:15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 t="array" ref="F39:H39">VLOOKUP(C39,customers!A:I,{2,3,7},0)</f>
        <v>Silvio Strase</v>
      </c>
      <c r="G39" s="2" t="str">
        <v>sstrase11@booking.com</v>
      </c>
      <c r="H39" s="2" t="str">
        <v>United States</v>
      </c>
      <c r="I39" t="str">
        <f t="array" ref="I39:L39">VLOOKUP(D39,products!A:G,{2,3,4,5},0)</f>
        <v>Lib</v>
      </c>
      <c r="J39" t="str">
        <v>L</v>
      </c>
      <c r="K39" s="1">
        <v>0.5</v>
      </c>
      <c r="L39" s="5">
        <v>9.51</v>
      </c>
      <c r="M39" s="5">
        <f t="shared" si="0"/>
        <v>28.53</v>
      </c>
      <c r="N39" t="str">
        <f t="shared" si="1"/>
        <v>Liberica</v>
      </c>
      <c r="O39" t="str">
        <f t="shared" si="2"/>
        <v>Large</v>
      </c>
    </row>
    <row r="40" spans="1:15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 t="array" ref="F40:H40">VLOOKUP(C40,customers!A:I,{2,3,7},0)</f>
        <v>Dorie de la Tremoille</v>
      </c>
      <c r="G40" s="2" t="str">
        <v>dde12@unesco.org</v>
      </c>
      <c r="H40" s="2" t="str">
        <v>United States</v>
      </c>
      <c r="I40" t="str">
        <f t="array" ref="I40:L40">VLOOKUP(D40,products!A:G,{2,3,4,5},0)</f>
        <v>Rob</v>
      </c>
      <c r="J40" t="str">
        <v>M</v>
      </c>
      <c r="K40" s="1">
        <v>2.5</v>
      </c>
      <c r="L40" s="5">
        <v>22.884999999999998</v>
      </c>
      <c r="M40" s="5">
        <f t="shared" si="0"/>
        <v>114.42499999999998</v>
      </c>
      <c r="N40" t="str">
        <f t="shared" si="1"/>
        <v>Robica</v>
      </c>
      <c r="O40" t="str">
        <f t="shared" si="2"/>
        <v>Medium</v>
      </c>
    </row>
    <row r="41" spans="1:15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 t="array" ref="F41:H41">VLOOKUP(C41,customers!A:I,{2,3,7},0)</f>
        <v>Hy Zanetto</v>
      </c>
      <c r="G41" s="2">
        <v>0</v>
      </c>
      <c r="H41" s="2" t="str">
        <v>United States</v>
      </c>
      <c r="I41" t="str">
        <f t="array" ref="I41:L41">VLOOKUP(D41,products!A:G,{2,3,4,5},0)</f>
        <v>Rob</v>
      </c>
      <c r="J41" t="str">
        <v>M</v>
      </c>
      <c r="K41" s="1">
        <v>1</v>
      </c>
      <c r="L41" s="5">
        <v>9.9499999999999993</v>
      </c>
      <c r="M41" s="5">
        <f t="shared" si="0"/>
        <v>59.699999999999996</v>
      </c>
      <c r="N41" t="str">
        <f t="shared" si="1"/>
        <v>Robica</v>
      </c>
      <c r="O41" t="str">
        <f t="shared" si="2"/>
        <v>Medium</v>
      </c>
    </row>
    <row r="42" spans="1:15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 t="array" ref="F42:H42">VLOOKUP(C42,customers!A:I,{2,3,7},0)</f>
        <v>Jessica McNess</v>
      </c>
      <c r="G42" s="2">
        <v>0</v>
      </c>
      <c r="H42" s="2" t="str">
        <v>United States</v>
      </c>
      <c r="I42" t="str">
        <f t="array" ref="I42:L42">VLOOKUP(D42,products!A:G,{2,3,4,5},0)</f>
        <v>Lib</v>
      </c>
      <c r="J42" t="str">
        <v>M</v>
      </c>
      <c r="K42" s="1">
        <v>1</v>
      </c>
      <c r="L42" s="5">
        <v>14.55</v>
      </c>
      <c r="M42" s="5">
        <f t="shared" si="0"/>
        <v>43.650000000000006</v>
      </c>
      <c r="N42" t="str">
        <f t="shared" si="1"/>
        <v>Liberica</v>
      </c>
      <c r="O42" t="str">
        <f t="shared" si="2"/>
        <v>Medium</v>
      </c>
    </row>
    <row r="43" spans="1:15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 t="array" ref="F43:H43">VLOOKUP(C43,customers!A:I,{2,3,7},0)</f>
        <v>Lorenzo Yeoland</v>
      </c>
      <c r="G43" s="2" t="str">
        <v>lyeoland15@pbs.org</v>
      </c>
      <c r="H43" s="2" t="str">
        <v>United States</v>
      </c>
      <c r="I43" t="str">
        <f t="array" ref="I43:L43">VLOOKUP(D43,products!A:G,{2,3,4,5},0)</f>
        <v>Exc</v>
      </c>
      <c r="J43" t="str">
        <v>D</v>
      </c>
      <c r="K43" s="1">
        <v>0.2</v>
      </c>
      <c r="L43" s="5">
        <v>3.645</v>
      </c>
      <c r="M43" s="5">
        <f t="shared" si="0"/>
        <v>7.29</v>
      </c>
      <c r="N43" t="str">
        <f t="shared" si="1"/>
        <v>Erica</v>
      </c>
      <c r="O43" t="str">
        <f t="shared" si="2"/>
        <v>Dark</v>
      </c>
    </row>
    <row r="44" spans="1:15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 t="array" ref="F44:H44">VLOOKUP(C44,customers!A:I,{2,3,7},0)</f>
        <v>Abigail Tolworthy</v>
      </c>
      <c r="G44" s="2" t="str">
        <v>atolworthy16@toplist.cz</v>
      </c>
      <c r="H44" s="2" t="str">
        <v>United States</v>
      </c>
      <c r="I44" t="str">
        <f t="array" ref="I44:L44">VLOOKUP(D44,products!A:G,{2,3,4,5},0)</f>
        <v>Rob</v>
      </c>
      <c r="J44" t="str">
        <v>D</v>
      </c>
      <c r="K44" s="1">
        <v>0.2</v>
      </c>
      <c r="L44" s="5">
        <v>2.6849999999999996</v>
      </c>
      <c r="M44" s="5">
        <f t="shared" si="0"/>
        <v>8.0549999999999997</v>
      </c>
      <c r="N44" t="str">
        <f t="shared" si="1"/>
        <v>Robica</v>
      </c>
      <c r="O44" t="str">
        <f t="shared" si="2"/>
        <v>Dark</v>
      </c>
    </row>
    <row r="45" spans="1:15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 t="array" ref="F45:H45">VLOOKUP(C45,customers!A:I,{2,3,7},0)</f>
        <v>Maurie Bartol</v>
      </c>
      <c r="G45" s="2">
        <v>0</v>
      </c>
      <c r="H45" s="2" t="str">
        <v>United States</v>
      </c>
      <c r="I45" t="str">
        <f t="array" ref="I45:L45">VLOOKUP(D45,products!A:G,{2,3,4,5},0)</f>
        <v>Lib</v>
      </c>
      <c r="J45" t="str">
        <v>L</v>
      </c>
      <c r="K45" s="1">
        <v>2.5</v>
      </c>
      <c r="L45" s="5">
        <v>36.454999999999998</v>
      </c>
      <c r="M45" s="5">
        <f t="shared" si="0"/>
        <v>72.91</v>
      </c>
      <c r="N45" t="str">
        <f t="shared" si="1"/>
        <v>Liberica</v>
      </c>
      <c r="O45" t="str">
        <f t="shared" si="2"/>
        <v>Large</v>
      </c>
    </row>
    <row r="46" spans="1:15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 t="array" ref="F46:H46">VLOOKUP(C46,customers!A:I,{2,3,7},0)</f>
        <v>Olag Baudassi</v>
      </c>
      <c r="G46" s="2" t="str">
        <v>obaudassi18@seesaa.net</v>
      </c>
      <c r="H46" s="2" t="str">
        <v>United States</v>
      </c>
      <c r="I46" t="str">
        <f t="array" ref="I46:L46">VLOOKUP(D46,products!A:G,{2,3,4,5},0)</f>
        <v>Exc</v>
      </c>
      <c r="J46" t="str">
        <v>M</v>
      </c>
      <c r="K46" s="1">
        <v>0.5</v>
      </c>
      <c r="L46" s="5">
        <v>8.25</v>
      </c>
      <c r="M46" s="5">
        <f t="shared" si="0"/>
        <v>16.5</v>
      </c>
      <c r="N46" t="str">
        <f t="shared" si="1"/>
        <v>Erica</v>
      </c>
      <c r="O46" t="str">
        <f t="shared" si="2"/>
        <v>Medium</v>
      </c>
    </row>
    <row r="47" spans="1:15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 t="array" ref="F47:H47">VLOOKUP(C47,customers!A:I,{2,3,7},0)</f>
        <v>Petey Kingsbury</v>
      </c>
      <c r="G47" s="2" t="str">
        <v>pkingsbury19@comcast.net</v>
      </c>
      <c r="H47" s="2" t="str">
        <v>United States</v>
      </c>
      <c r="I47" t="str">
        <f t="array" ref="I47:L47">VLOOKUP(D47,products!A:G,{2,3,4,5},0)</f>
        <v>Lib</v>
      </c>
      <c r="J47" t="str">
        <v>D</v>
      </c>
      <c r="K47" s="1">
        <v>2.5</v>
      </c>
      <c r="L47" s="5">
        <v>29.784999999999997</v>
      </c>
      <c r="M47" s="5">
        <f t="shared" si="0"/>
        <v>178.70999999999998</v>
      </c>
      <c r="N47" t="str">
        <f t="shared" si="1"/>
        <v>Liberica</v>
      </c>
      <c r="O47" t="str">
        <f t="shared" si="2"/>
        <v>Dark</v>
      </c>
    </row>
    <row r="48" spans="1:15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 t="array" ref="F48:H48">VLOOKUP(C48,customers!A:I,{2,3,7},0)</f>
        <v>Donna Baskeyfied</v>
      </c>
      <c r="G48" s="2">
        <v>0</v>
      </c>
      <c r="H48" s="2" t="str">
        <v>United States</v>
      </c>
      <c r="I48" t="str">
        <f t="array" ref="I48:L48">VLOOKUP(D48,products!A:G,{2,3,4,5},0)</f>
        <v>Exc</v>
      </c>
      <c r="J48" t="str">
        <v>M</v>
      </c>
      <c r="K48" s="1">
        <v>2.5</v>
      </c>
      <c r="L48" s="5">
        <v>31.624999999999996</v>
      </c>
      <c r="M48" s="5">
        <f t="shared" si="0"/>
        <v>63.249999999999993</v>
      </c>
      <c r="N48" t="str">
        <f t="shared" si="1"/>
        <v>Erica</v>
      </c>
      <c r="O48" t="str">
        <f t="shared" si="2"/>
        <v>Medium</v>
      </c>
    </row>
    <row r="49" spans="1:15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 t="array" ref="F49:H49">VLOOKUP(C49,customers!A:I,{2,3,7},0)</f>
        <v>Arda Curley</v>
      </c>
      <c r="G49" s="2" t="str">
        <v>acurley1b@hao123.com</v>
      </c>
      <c r="H49" s="2" t="str">
        <v>United States</v>
      </c>
      <c r="I49" t="str">
        <f t="array" ref="I49:L49">VLOOKUP(D49,products!A:G,{2,3,4,5},0)</f>
        <v>Ara</v>
      </c>
      <c r="J49" t="str">
        <v>L</v>
      </c>
      <c r="K49" s="1">
        <v>0.2</v>
      </c>
      <c r="L49" s="5">
        <v>3.8849999999999998</v>
      </c>
      <c r="M49" s="5">
        <f t="shared" si="0"/>
        <v>7.77</v>
      </c>
      <c r="N49" t="str">
        <f t="shared" si="1"/>
        <v>Arica</v>
      </c>
      <c r="O49" t="str">
        <f t="shared" si="2"/>
        <v>Large</v>
      </c>
    </row>
    <row r="50" spans="1:15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 t="array" ref="F50:H50">VLOOKUP(C50,customers!A:I,{2,3,7},0)</f>
        <v>Raynor McGilvary</v>
      </c>
      <c r="G50" s="2" t="str">
        <v>rmcgilvary1c@tamu.edu</v>
      </c>
      <c r="H50" s="2" t="str">
        <v>United States</v>
      </c>
      <c r="I50" t="str">
        <f t="array" ref="I50:L50">VLOOKUP(D50,products!A:G,{2,3,4,5},0)</f>
        <v>Ara</v>
      </c>
      <c r="J50" t="str">
        <v>D</v>
      </c>
      <c r="K50" s="1">
        <v>2.5</v>
      </c>
      <c r="L50" s="5">
        <v>22.884999999999998</v>
      </c>
      <c r="M50" s="5">
        <f t="shared" si="0"/>
        <v>91.539999999999992</v>
      </c>
      <c r="N50" t="str">
        <f t="shared" si="1"/>
        <v>Arica</v>
      </c>
      <c r="O50" t="str">
        <f t="shared" si="2"/>
        <v>Dark</v>
      </c>
    </row>
    <row r="51" spans="1:15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 t="array" ref="F51:H51">VLOOKUP(C51,customers!A:I,{2,3,7},0)</f>
        <v>Isis Pikett</v>
      </c>
      <c r="G51" s="2" t="str">
        <v>ipikett1d@xinhuanet.com</v>
      </c>
      <c r="H51" s="2" t="str">
        <v>United States</v>
      </c>
      <c r="I51" t="str">
        <f t="array" ref="I51:L51">VLOOKUP(D51,products!A:G,{2,3,4,5},0)</f>
        <v>Ara</v>
      </c>
      <c r="J51" t="str">
        <v>L</v>
      </c>
      <c r="K51" s="1">
        <v>1</v>
      </c>
      <c r="L51" s="5">
        <v>12.95</v>
      </c>
      <c r="M51" s="5">
        <f t="shared" si="0"/>
        <v>38.849999999999994</v>
      </c>
      <c r="N51" t="str">
        <f t="shared" si="1"/>
        <v>Arica</v>
      </c>
      <c r="O51" t="str">
        <f t="shared" si="2"/>
        <v>Large</v>
      </c>
    </row>
    <row r="52" spans="1:15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 t="array" ref="F52:H52">VLOOKUP(C52,customers!A:I,{2,3,7},0)</f>
        <v>Inger Bouldon</v>
      </c>
      <c r="G52" s="2" t="str">
        <v>ibouldon1e@gizmodo.com</v>
      </c>
      <c r="H52" s="2" t="str">
        <v>United States</v>
      </c>
      <c r="I52" t="str">
        <f t="array" ref="I52:L52">VLOOKUP(D52,products!A:G,{2,3,4,5},0)</f>
        <v>Lib</v>
      </c>
      <c r="J52" t="str">
        <v>D</v>
      </c>
      <c r="K52" s="1">
        <v>0.5</v>
      </c>
      <c r="L52" s="5">
        <v>7.77</v>
      </c>
      <c r="M52" s="5">
        <f t="shared" si="0"/>
        <v>15.54</v>
      </c>
      <c r="N52" t="str">
        <f t="shared" si="1"/>
        <v>Liberica</v>
      </c>
      <c r="O52" t="str">
        <f t="shared" si="2"/>
        <v>Dark</v>
      </c>
    </row>
    <row r="53" spans="1:15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 t="array" ref="F53:H53">VLOOKUP(C53,customers!A:I,{2,3,7},0)</f>
        <v>Karry Flanders</v>
      </c>
      <c r="G53" s="2" t="str">
        <v>kflanders1f@over-blog.com</v>
      </c>
      <c r="H53" s="2" t="str">
        <v>Ireland</v>
      </c>
      <c r="I53" t="str">
        <f t="array" ref="I53:L53">VLOOKUP(D53,products!A:G,{2,3,4,5},0)</f>
        <v>Lib</v>
      </c>
      <c r="J53" t="str">
        <v>L</v>
      </c>
      <c r="K53" s="1">
        <v>2.5</v>
      </c>
      <c r="L53" s="5">
        <v>36.454999999999998</v>
      </c>
      <c r="M53" s="5">
        <f t="shared" si="0"/>
        <v>145.82</v>
      </c>
      <c r="N53" t="str">
        <f t="shared" si="1"/>
        <v>Liberica</v>
      </c>
      <c r="O53" t="str">
        <f t="shared" si="2"/>
        <v>Large</v>
      </c>
    </row>
    <row r="54" spans="1:15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 t="array" ref="F54:H54">VLOOKUP(C54,customers!A:I,{2,3,7},0)</f>
        <v>Hartley Mattioli</v>
      </c>
      <c r="G54" s="2" t="str">
        <v>hmattioli1g@webmd.com</v>
      </c>
      <c r="H54" s="2" t="str">
        <v>United Kingdom</v>
      </c>
      <c r="I54" t="str">
        <f t="array" ref="I54:L54">VLOOKUP(D54,products!A:G,{2,3,4,5},0)</f>
        <v>Rob</v>
      </c>
      <c r="J54" t="str">
        <v>M</v>
      </c>
      <c r="K54" s="1">
        <v>0.5</v>
      </c>
      <c r="L54" s="5">
        <v>5.97</v>
      </c>
      <c r="M54" s="5">
        <f t="shared" si="0"/>
        <v>29.849999999999998</v>
      </c>
      <c r="N54" t="str">
        <f t="shared" si="1"/>
        <v>Robica</v>
      </c>
      <c r="O54" t="str">
        <f t="shared" si="2"/>
        <v>Medium</v>
      </c>
    </row>
    <row r="55" spans="1:15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 t="array" ref="F55:H55">VLOOKUP(C55,customers!A:I,{2,3,7},0)</f>
        <v>Hartley Mattioli</v>
      </c>
      <c r="G55" s="2" t="str">
        <v>hmattioli1g@webmd.com</v>
      </c>
      <c r="H55" s="2" t="str">
        <v>United Kingdom</v>
      </c>
      <c r="I55" t="str">
        <f t="array" ref="I55:L55">VLOOKUP(D55,products!A:G,{2,3,4,5},0)</f>
        <v>Lib</v>
      </c>
      <c r="J55" t="str">
        <v>L</v>
      </c>
      <c r="K55" s="1">
        <v>2.5</v>
      </c>
      <c r="L55" s="5">
        <v>36.454999999999998</v>
      </c>
      <c r="M55" s="5">
        <f t="shared" si="0"/>
        <v>72.91</v>
      </c>
      <c r="N55" t="str">
        <f t="shared" si="1"/>
        <v>Liberica</v>
      </c>
      <c r="O55" t="str">
        <f t="shared" si="2"/>
        <v>Large</v>
      </c>
    </row>
    <row r="56" spans="1:15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 t="array" ref="F56:H56">VLOOKUP(C56,customers!A:I,{2,3,7},0)</f>
        <v>Archambault Gillard</v>
      </c>
      <c r="G56" s="2" t="str">
        <v>agillard1i@issuu.com</v>
      </c>
      <c r="H56" s="2" t="str">
        <v>United States</v>
      </c>
      <c r="I56" t="str">
        <f t="array" ref="I56:L56">VLOOKUP(D56,products!A:G,{2,3,4,5},0)</f>
        <v>Lib</v>
      </c>
      <c r="J56" t="str">
        <v>M</v>
      </c>
      <c r="K56" s="1">
        <v>1</v>
      </c>
      <c r="L56" s="5">
        <v>14.55</v>
      </c>
      <c r="M56" s="5">
        <f t="shared" si="0"/>
        <v>72.75</v>
      </c>
      <c r="N56" t="str">
        <f t="shared" si="1"/>
        <v>Liberica</v>
      </c>
      <c r="O56" t="str">
        <f t="shared" si="2"/>
        <v>Medium</v>
      </c>
    </row>
    <row r="57" spans="1:15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 t="array" ref="F57:H57">VLOOKUP(C57,customers!A:I,{2,3,7},0)</f>
        <v>Salomo Cushworth</v>
      </c>
      <c r="G57" s="2">
        <v>0</v>
      </c>
      <c r="H57" s="2" t="str">
        <v>United States</v>
      </c>
      <c r="I57" t="str">
        <f t="array" ref="I57:L57">VLOOKUP(D57,products!A:G,{2,3,4,5},0)</f>
        <v>Lib</v>
      </c>
      <c r="J57" t="str">
        <v>L</v>
      </c>
      <c r="K57" s="1">
        <v>1</v>
      </c>
      <c r="L57" s="5">
        <v>15.85</v>
      </c>
      <c r="M57" s="5">
        <f t="shared" si="0"/>
        <v>47.55</v>
      </c>
      <c r="N57" t="str">
        <f t="shared" si="1"/>
        <v>Liberica</v>
      </c>
      <c r="O57" t="str">
        <f t="shared" si="2"/>
        <v>Large</v>
      </c>
    </row>
    <row r="58" spans="1:15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 t="array" ref="F58:H58">VLOOKUP(C58,customers!A:I,{2,3,7},0)</f>
        <v>Theda Grizard</v>
      </c>
      <c r="G58" s="2" t="str">
        <v>tgrizard1k@odnoklassniki.ru</v>
      </c>
      <c r="H58" s="2" t="str">
        <v>United States</v>
      </c>
      <c r="I58" t="str">
        <f t="array" ref="I58:L58">VLOOKUP(D58,products!A:G,{2,3,4,5},0)</f>
        <v>Exc</v>
      </c>
      <c r="J58" t="str">
        <v>D</v>
      </c>
      <c r="K58" s="1">
        <v>0.2</v>
      </c>
      <c r="L58" s="5">
        <v>3.645</v>
      </c>
      <c r="M58" s="5">
        <f t="shared" si="0"/>
        <v>10.935</v>
      </c>
      <c r="N58" t="str">
        <f t="shared" si="1"/>
        <v>Erica</v>
      </c>
      <c r="O58" t="str">
        <f t="shared" si="2"/>
        <v>Dark</v>
      </c>
    </row>
    <row r="59" spans="1:15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 t="array" ref="F59:H59">VLOOKUP(C59,customers!A:I,{2,3,7},0)</f>
        <v>Rozele Relton</v>
      </c>
      <c r="G59" s="2" t="str">
        <v>rrelton1l@stanford.edu</v>
      </c>
      <c r="H59" s="2" t="str">
        <v>United States</v>
      </c>
      <c r="I59" t="str">
        <f t="array" ref="I59:L59">VLOOKUP(D59,products!A:G,{2,3,4,5},0)</f>
        <v>Exc</v>
      </c>
      <c r="J59" t="str">
        <v>L</v>
      </c>
      <c r="K59" s="1">
        <v>1</v>
      </c>
      <c r="L59" s="5">
        <v>14.85</v>
      </c>
      <c r="M59" s="5">
        <f t="shared" si="0"/>
        <v>59.4</v>
      </c>
      <c r="N59" t="str">
        <f t="shared" si="1"/>
        <v>Erica</v>
      </c>
      <c r="O59" t="str">
        <f t="shared" si="2"/>
        <v>Large</v>
      </c>
    </row>
    <row r="60" spans="1:15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 t="array" ref="F60:H60">VLOOKUP(C60,customers!A:I,{2,3,7},0)</f>
        <v>Willa Rolling</v>
      </c>
      <c r="G60" s="2">
        <v>0</v>
      </c>
      <c r="H60" s="2" t="str">
        <v>United States</v>
      </c>
      <c r="I60" t="str">
        <f t="array" ref="I60:L60">VLOOKUP(D60,products!A:G,{2,3,4,5},0)</f>
        <v>Lib</v>
      </c>
      <c r="J60" t="str">
        <v>D</v>
      </c>
      <c r="K60" s="1">
        <v>2.5</v>
      </c>
      <c r="L60" s="5">
        <v>29.784999999999997</v>
      </c>
      <c r="M60" s="5">
        <f t="shared" si="0"/>
        <v>89.35499999999999</v>
      </c>
      <c r="N60" t="str">
        <f t="shared" si="1"/>
        <v>Liberica</v>
      </c>
      <c r="O60" t="str">
        <f t="shared" si="2"/>
        <v>Dark</v>
      </c>
    </row>
    <row r="61" spans="1:15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 t="array" ref="F61:H61">VLOOKUP(C61,customers!A:I,{2,3,7},0)</f>
        <v>Stanislaus Gilroy</v>
      </c>
      <c r="G61" s="2" t="str">
        <v>sgilroy1n@eepurl.com</v>
      </c>
      <c r="H61" s="2" t="str">
        <v>United States</v>
      </c>
      <c r="I61" t="str">
        <f t="array" ref="I61:L61">VLOOKUP(D61,products!A:G,{2,3,4,5},0)</f>
        <v>Lib</v>
      </c>
      <c r="J61" t="str">
        <v>M</v>
      </c>
      <c r="K61" s="1">
        <v>0.5</v>
      </c>
      <c r="L61" s="5">
        <v>8.73</v>
      </c>
      <c r="M61" s="5">
        <f t="shared" si="0"/>
        <v>26.19</v>
      </c>
      <c r="N61" t="str">
        <f t="shared" si="1"/>
        <v>Liberica</v>
      </c>
      <c r="O61" t="str">
        <f t="shared" si="2"/>
        <v>Medium</v>
      </c>
    </row>
    <row r="62" spans="1:15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 t="array" ref="F62:H62">VLOOKUP(C62,customers!A:I,{2,3,7},0)</f>
        <v>Correy Cottingham</v>
      </c>
      <c r="G62" s="2" t="str">
        <v>ccottingham1o@wikipedia.org</v>
      </c>
      <c r="H62" s="2" t="str">
        <v>United States</v>
      </c>
      <c r="I62" t="str">
        <f t="array" ref="I62:L62">VLOOKUP(D62,products!A:G,{2,3,4,5},0)</f>
        <v>Ara</v>
      </c>
      <c r="J62" t="str">
        <v>D</v>
      </c>
      <c r="K62" s="1">
        <v>2.5</v>
      </c>
      <c r="L62" s="5">
        <v>22.884999999999998</v>
      </c>
      <c r="M62" s="5">
        <f t="shared" si="0"/>
        <v>114.42499999999998</v>
      </c>
      <c r="N62" t="str">
        <f t="shared" si="1"/>
        <v>Arica</v>
      </c>
      <c r="O62" t="str">
        <f t="shared" si="2"/>
        <v>Dark</v>
      </c>
    </row>
    <row r="63" spans="1:15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 t="array" ref="F63:H63">VLOOKUP(C63,customers!A:I,{2,3,7},0)</f>
        <v>Pammi Endacott</v>
      </c>
      <c r="G63" s="2">
        <v>0</v>
      </c>
      <c r="H63" s="2" t="str">
        <v>United Kingdom</v>
      </c>
      <c r="I63" t="str">
        <f t="array" ref="I63:L63">VLOOKUP(D63,products!A:G,{2,3,4,5},0)</f>
        <v>Rob</v>
      </c>
      <c r="J63" t="str">
        <v>D</v>
      </c>
      <c r="K63" s="1">
        <v>0.5</v>
      </c>
      <c r="L63" s="5">
        <v>5.3699999999999992</v>
      </c>
      <c r="M63" s="5">
        <f t="shared" si="0"/>
        <v>26.849999999999994</v>
      </c>
      <c r="N63" t="str">
        <f t="shared" si="1"/>
        <v>Robica</v>
      </c>
      <c r="O63" t="str">
        <f t="shared" si="2"/>
        <v>Dark</v>
      </c>
    </row>
    <row r="64" spans="1:15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 t="array" ref="F64:H64">VLOOKUP(C64,customers!A:I,{2,3,7},0)</f>
        <v>Nona Linklater</v>
      </c>
      <c r="G64" s="2">
        <v>0</v>
      </c>
      <c r="H64" s="2" t="str">
        <v>United States</v>
      </c>
      <c r="I64" t="str">
        <f t="array" ref="I64:L64">VLOOKUP(D64,products!A:G,{2,3,4,5},0)</f>
        <v>Lib</v>
      </c>
      <c r="J64" t="str">
        <v>L</v>
      </c>
      <c r="K64" s="1">
        <v>0.2</v>
      </c>
      <c r="L64" s="5">
        <v>4.7549999999999999</v>
      </c>
      <c r="M64" s="5">
        <f t="shared" si="0"/>
        <v>23.774999999999999</v>
      </c>
      <c r="N64" t="str">
        <f t="shared" si="1"/>
        <v>Liberica</v>
      </c>
      <c r="O64" t="str">
        <f t="shared" si="2"/>
        <v>Large</v>
      </c>
    </row>
    <row r="65" spans="1:15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 t="array" ref="F65:H65">VLOOKUP(C65,customers!A:I,{2,3,7},0)</f>
        <v>Annadiane Dykes</v>
      </c>
      <c r="G65" s="2" t="str">
        <v>adykes1r@eventbrite.com</v>
      </c>
      <c r="H65" s="2" t="str">
        <v>United States</v>
      </c>
      <c r="I65" t="str">
        <f t="array" ref="I65:L65">VLOOKUP(D65,products!A:G,{2,3,4,5},0)</f>
        <v>Ara</v>
      </c>
      <c r="J65" t="str">
        <v>M</v>
      </c>
      <c r="K65" s="1">
        <v>0.5</v>
      </c>
      <c r="L65" s="5">
        <v>6.75</v>
      </c>
      <c r="M65" s="5">
        <f t="shared" si="0"/>
        <v>6.75</v>
      </c>
      <c r="N65" t="str">
        <f t="shared" si="1"/>
        <v>Arica</v>
      </c>
      <c r="O65" t="str">
        <f t="shared" si="2"/>
        <v>Medium</v>
      </c>
    </row>
    <row r="66" spans="1:15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 t="array" ref="F66:H66">VLOOKUP(C66,customers!A:I,{2,3,7},0)</f>
        <v>Felecia Dodgson</v>
      </c>
      <c r="G66" s="2">
        <v>0</v>
      </c>
      <c r="H66" s="2" t="str">
        <v>United States</v>
      </c>
      <c r="I66" t="str">
        <f t="array" ref="I66:L66">VLOOKUP(D66,products!A:G,{2,3,4,5},0)</f>
        <v>Rob</v>
      </c>
      <c r="J66" t="str">
        <v>M</v>
      </c>
      <c r="K66" s="1">
        <v>0.5</v>
      </c>
      <c r="L66" s="5">
        <v>5.97</v>
      </c>
      <c r="M66" s="5">
        <f t="shared" si="0"/>
        <v>35.82</v>
      </c>
      <c r="N66" t="str">
        <f t="shared" si="1"/>
        <v>Robica</v>
      </c>
      <c r="O66" t="str">
        <f t="shared" si="2"/>
        <v>Medium</v>
      </c>
    </row>
    <row r="67" spans="1:15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 t="array" ref="F67:H67">VLOOKUP(C67,customers!A:I,{2,3,7},0)</f>
        <v>Angelia Cockrem</v>
      </c>
      <c r="G67" s="2" t="str">
        <v>acockrem1t@engadget.com</v>
      </c>
      <c r="H67" s="2" t="str">
        <v>United States</v>
      </c>
      <c r="I67" t="str">
        <f t="array" ref="I67:L67">VLOOKUP(D67,products!A:G,{2,3,4,5},0)</f>
        <v>Rob</v>
      </c>
      <c r="J67" t="str">
        <v>D</v>
      </c>
      <c r="K67" s="1">
        <v>2.5</v>
      </c>
      <c r="L67" s="5">
        <v>20.584999999999997</v>
      </c>
      <c r="M67" s="5">
        <f t="shared" ref="M67:M130" si="3">L67*E67</f>
        <v>82.339999999999989</v>
      </c>
      <c r="N67" t="str">
        <f t="shared" ref="N67:N130" si="4">IF(I67="Rob","Robica",IF(I67="Exc","Erica",IF(I67="Lib","Liberica",IF(I67="Ara","Arica"))))</f>
        <v>Robica</v>
      </c>
      <c r="O67" t="str">
        <f t="shared" ref="O67:O130" si="5">IF(J67="M","Medium",IF(J67="L","Large",IF(J67="D","Dark")))</f>
        <v>Dark</v>
      </c>
    </row>
    <row r="68" spans="1:15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 t="array" ref="F68:H68">VLOOKUP(C68,customers!A:I,{2,3,7},0)</f>
        <v>Belvia Umpleby</v>
      </c>
      <c r="G68" s="2" t="str">
        <v>bumpleby1u@soundcloud.com</v>
      </c>
      <c r="H68" s="2" t="str">
        <v>United States</v>
      </c>
      <c r="I68" t="str">
        <f t="array" ref="I68:L68">VLOOKUP(D68,products!A:G,{2,3,4,5},0)</f>
        <v>Rob</v>
      </c>
      <c r="J68" t="str">
        <v>L</v>
      </c>
      <c r="K68" s="1">
        <v>0.5</v>
      </c>
      <c r="L68" s="5">
        <v>7.169999999999999</v>
      </c>
      <c r="M68" s="5">
        <f t="shared" si="3"/>
        <v>7.169999999999999</v>
      </c>
      <c r="N68" t="str">
        <f t="shared" si="4"/>
        <v>Robica</v>
      </c>
      <c r="O68" t="str">
        <f t="shared" si="5"/>
        <v>Large</v>
      </c>
    </row>
    <row r="69" spans="1:15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 t="array" ref="F69:H69">VLOOKUP(C69,customers!A:I,{2,3,7},0)</f>
        <v>Nat Saleway</v>
      </c>
      <c r="G69" s="2" t="str">
        <v>nsaleway1v@dedecms.com</v>
      </c>
      <c r="H69" s="2" t="str">
        <v>United States</v>
      </c>
      <c r="I69" t="str">
        <f t="array" ref="I69:L69">VLOOKUP(D69,products!A:G,{2,3,4,5},0)</f>
        <v>Lib</v>
      </c>
      <c r="J69" t="str">
        <v>L</v>
      </c>
      <c r="K69" s="1">
        <v>0.2</v>
      </c>
      <c r="L69" s="5">
        <v>4.7549999999999999</v>
      </c>
      <c r="M69" s="5">
        <f t="shared" si="3"/>
        <v>9.51</v>
      </c>
      <c r="N69" t="str">
        <f t="shared" si="4"/>
        <v>Liberica</v>
      </c>
      <c r="O69" t="str">
        <f t="shared" si="5"/>
        <v>Large</v>
      </c>
    </row>
    <row r="70" spans="1:15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 t="array" ref="F70:H70">VLOOKUP(C70,customers!A:I,{2,3,7},0)</f>
        <v>Hayward Goulter</v>
      </c>
      <c r="G70" s="2" t="str">
        <v>hgoulter1w@abc.net.au</v>
      </c>
      <c r="H70" s="2" t="str">
        <v>United States</v>
      </c>
      <c r="I70" t="str">
        <f t="array" ref="I70:L70">VLOOKUP(D70,products!A:G,{2,3,4,5},0)</f>
        <v>Rob</v>
      </c>
      <c r="J70" t="str">
        <v>M</v>
      </c>
      <c r="K70" s="1">
        <v>0.2</v>
      </c>
      <c r="L70" s="5">
        <v>2.9849999999999999</v>
      </c>
      <c r="M70" s="5">
        <f t="shared" si="3"/>
        <v>2.9849999999999999</v>
      </c>
      <c r="N70" t="str">
        <f t="shared" si="4"/>
        <v>Robica</v>
      </c>
      <c r="O70" t="str">
        <f t="shared" si="5"/>
        <v>Medium</v>
      </c>
    </row>
    <row r="71" spans="1:15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 t="array" ref="F71:H71">VLOOKUP(C71,customers!A:I,{2,3,7},0)</f>
        <v>Gay Rizzello</v>
      </c>
      <c r="G71" s="2" t="str">
        <v>grizzello1x@symantec.com</v>
      </c>
      <c r="H71" s="2" t="str">
        <v>United Kingdom</v>
      </c>
      <c r="I71" t="str">
        <f t="array" ref="I71:L71">VLOOKUP(D71,products!A:G,{2,3,4,5},0)</f>
        <v>Rob</v>
      </c>
      <c r="J71" t="str">
        <v>M</v>
      </c>
      <c r="K71" s="1">
        <v>1</v>
      </c>
      <c r="L71" s="5">
        <v>9.9499999999999993</v>
      </c>
      <c r="M71" s="5">
        <f t="shared" si="3"/>
        <v>59.699999999999996</v>
      </c>
      <c r="N71" t="str">
        <f t="shared" si="4"/>
        <v>Robica</v>
      </c>
      <c r="O71" t="str">
        <f t="shared" si="5"/>
        <v>Medium</v>
      </c>
    </row>
    <row r="72" spans="1:15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 t="array" ref="F72:H72">VLOOKUP(C72,customers!A:I,{2,3,7},0)</f>
        <v>Shannon List</v>
      </c>
      <c r="G72" s="2" t="str">
        <v>slist1y@mapquest.com</v>
      </c>
      <c r="H72" s="2" t="str">
        <v>United States</v>
      </c>
      <c r="I72" t="str">
        <f t="array" ref="I72:L72">VLOOKUP(D72,products!A:G,{2,3,4,5},0)</f>
        <v>Exc</v>
      </c>
      <c r="J72" t="str">
        <v>L</v>
      </c>
      <c r="K72" s="1">
        <v>2.5</v>
      </c>
      <c r="L72" s="5">
        <v>34.154999999999994</v>
      </c>
      <c r="M72" s="5">
        <f t="shared" si="3"/>
        <v>136.61999999999998</v>
      </c>
      <c r="N72" t="str">
        <f t="shared" si="4"/>
        <v>Erica</v>
      </c>
      <c r="O72" t="str">
        <f t="shared" si="5"/>
        <v>Large</v>
      </c>
    </row>
    <row r="73" spans="1:15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 t="array" ref="F73:H73">VLOOKUP(C73,customers!A:I,{2,3,7},0)</f>
        <v>Shirlene Edmondson</v>
      </c>
      <c r="G73" s="2" t="str">
        <v>sedmondson1z@theguardian.com</v>
      </c>
      <c r="H73" s="2" t="str">
        <v>Ireland</v>
      </c>
      <c r="I73" t="str">
        <f t="array" ref="I73:L73">VLOOKUP(D73,products!A:G,{2,3,4,5},0)</f>
        <v>Lib</v>
      </c>
      <c r="J73" t="str">
        <v>L</v>
      </c>
      <c r="K73" s="1">
        <v>0.2</v>
      </c>
      <c r="L73" s="5">
        <v>4.7549999999999999</v>
      </c>
      <c r="M73" s="5">
        <f t="shared" si="3"/>
        <v>9.51</v>
      </c>
      <c r="N73" t="str">
        <f t="shared" si="4"/>
        <v>Liberica</v>
      </c>
      <c r="O73" t="str">
        <f t="shared" si="5"/>
        <v>Large</v>
      </c>
    </row>
    <row r="74" spans="1:15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 t="array" ref="F74:H74">VLOOKUP(C74,customers!A:I,{2,3,7},0)</f>
        <v>Aurlie McCarl</v>
      </c>
      <c r="G74" s="2">
        <v>0</v>
      </c>
      <c r="H74" s="2" t="str">
        <v>United States</v>
      </c>
      <c r="I74" t="str">
        <f t="array" ref="I74:L74">VLOOKUP(D74,products!A:G,{2,3,4,5},0)</f>
        <v>Ara</v>
      </c>
      <c r="J74" t="str">
        <v>M</v>
      </c>
      <c r="K74" s="1">
        <v>2.5</v>
      </c>
      <c r="L74" s="5">
        <v>25.874999999999996</v>
      </c>
      <c r="M74" s="5">
        <f t="shared" si="3"/>
        <v>77.624999999999986</v>
      </c>
      <c r="N74" t="str">
        <f t="shared" si="4"/>
        <v>Arica</v>
      </c>
      <c r="O74" t="str">
        <f t="shared" si="5"/>
        <v>Medium</v>
      </c>
    </row>
    <row r="75" spans="1:15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 t="array" ref="F75:H75">VLOOKUP(C75,customers!A:I,{2,3,7},0)</f>
        <v>Alikee Carryer</v>
      </c>
      <c r="G75" s="2">
        <v>0</v>
      </c>
      <c r="H75" s="2" t="str">
        <v>United States</v>
      </c>
      <c r="I75" t="str">
        <f t="array" ref="I75:L75">VLOOKUP(D75,products!A:G,{2,3,4,5},0)</f>
        <v>Lib</v>
      </c>
      <c r="J75" t="str">
        <v>M</v>
      </c>
      <c r="K75" s="1">
        <v>0.2</v>
      </c>
      <c r="L75" s="5">
        <v>4.3650000000000002</v>
      </c>
      <c r="M75" s="5">
        <f t="shared" si="3"/>
        <v>21.825000000000003</v>
      </c>
      <c r="N75" t="str">
        <f t="shared" si="4"/>
        <v>Liberica</v>
      </c>
      <c r="O75" t="str">
        <f t="shared" si="5"/>
        <v>Medium</v>
      </c>
    </row>
    <row r="76" spans="1:15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 t="array" ref="F76:H76">VLOOKUP(C76,customers!A:I,{2,3,7},0)</f>
        <v>Jennifer Rangall</v>
      </c>
      <c r="G76" s="2" t="str">
        <v>jrangall22@newsvine.com</v>
      </c>
      <c r="H76" s="2" t="str">
        <v>United States</v>
      </c>
      <c r="I76" t="str">
        <f t="array" ref="I76:L76">VLOOKUP(D76,products!A:G,{2,3,4,5},0)</f>
        <v>Exc</v>
      </c>
      <c r="J76" t="str">
        <v>L</v>
      </c>
      <c r="K76" s="1">
        <v>0.5</v>
      </c>
      <c r="L76" s="5">
        <v>8.91</v>
      </c>
      <c r="M76" s="5">
        <f t="shared" si="3"/>
        <v>17.82</v>
      </c>
      <c r="N76" t="str">
        <f t="shared" si="4"/>
        <v>Erica</v>
      </c>
      <c r="O76" t="str">
        <f t="shared" si="5"/>
        <v>Large</v>
      </c>
    </row>
    <row r="77" spans="1:15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 t="array" ref="F77:H77">VLOOKUP(C77,customers!A:I,{2,3,7},0)</f>
        <v>Kipper Boorn</v>
      </c>
      <c r="G77" s="2" t="str">
        <v>kboorn23@ezinearticles.com</v>
      </c>
      <c r="H77" s="2" t="str">
        <v>Ireland</v>
      </c>
      <c r="I77" t="str">
        <f t="array" ref="I77:L77">VLOOKUP(D77,products!A:G,{2,3,4,5},0)</f>
        <v>Rob</v>
      </c>
      <c r="J77" t="str">
        <v>D</v>
      </c>
      <c r="K77" s="1">
        <v>1</v>
      </c>
      <c r="L77" s="5">
        <v>8.9499999999999993</v>
      </c>
      <c r="M77" s="5">
        <f t="shared" si="3"/>
        <v>53.699999999999996</v>
      </c>
      <c r="N77" t="str">
        <f t="shared" si="4"/>
        <v>Robica</v>
      </c>
      <c r="O77" t="str">
        <f t="shared" si="5"/>
        <v>Dark</v>
      </c>
    </row>
    <row r="78" spans="1:15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 t="array" ref="F78:H78">VLOOKUP(C78,customers!A:I,{2,3,7},0)</f>
        <v>Melania Beadle</v>
      </c>
      <c r="G78" s="2">
        <v>0</v>
      </c>
      <c r="H78" s="2" t="str">
        <v>Ireland</v>
      </c>
      <c r="I78" t="str">
        <f t="array" ref="I78:L78">VLOOKUP(D78,products!A:G,{2,3,4,5},0)</f>
        <v>Rob</v>
      </c>
      <c r="J78" t="str">
        <v>L</v>
      </c>
      <c r="K78" s="1">
        <v>0.2</v>
      </c>
      <c r="L78" s="5">
        <v>3.5849999999999995</v>
      </c>
      <c r="M78" s="5">
        <f t="shared" si="3"/>
        <v>3.5849999999999995</v>
      </c>
      <c r="N78" t="str">
        <f t="shared" si="4"/>
        <v>Robica</v>
      </c>
      <c r="O78" t="str">
        <f t="shared" si="5"/>
        <v>Large</v>
      </c>
    </row>
    <row r="79" spans="1:15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 t="array" ref="F79:H79">VLOOKUP(C79,customers!A:I,{2,3,7},0)</f>
        <v>Colene Elgey</v>
      </c>
      <c r="G79" s="2" t="str">
        <v>celgey25@webs.com</v>
      </c>
      <c r="H79" s="2" t="str">
        <v>United States</v>
      </c>
      <c r="I79" t="str">
        <f t="array" ref="I79:L79">VLOOKUP(D79,products!A:G,{2,3,4,5},0)</f>
        <v>Exc</v>
      </c>
      <c r="J79" t="str">
        <v>D</v>
      </c>
      <c r="K79" s="1">
        <v>0.2</v>
      </c>
      <c r="L79" s="5">
        <v>3.645</v>
      </c>
      <c r="M79" s="5">
        <f t="shared" si="3"/>
        <v>7.29</v>
      </c>
      <c r="N79" t="str">
        <f t="shared" si="4"/>
        <v>Erica</v>
      </c>
      <c r="O79" t="str">
        <f t="shared" si="5"/>
        <v>Dark</v>
      </c>
    </row>
    <row r="80" spans="1:15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 t="array" ref="F80:H80">VLOOKUP(C80,customers!A:I,{2,3,7},0)</f>
        <v>Lothaire Mizzi</v>
      </c>
      <c r="G80" s="2" t="str">
        <v>lmizzi26@rakuten.co.jp</v>
      </c>
      <c r="H80" s="2" t="str">
        <v>United States</v>
      </c>
      <c r="I80" t="str">
        <f t="array" ref="I80:L80">VLOOKUP(D80,products!A:G,{2,3,4,5},0)</f>
        <v>Ara</v>
      </c>
      <c r="J80" t="str">
        <v>M</v>
      </c>
      <c r="K80" s="1">
        <v>0.5</v>
      </c>
      <c r="L80" s="5">
        <v>6.75</v>
      </c>
      <c r="M80" s="5">
        <f t="shared" si="3"/>
        <v>40.5</v>
      </c>
      <c r="N80" t="str">
        <f t="shared" si="4"/>
        <v>Arica</v>
      </c>
      <c r="O80" t="str">
        <f t="shared" si="5"/>
        <v>Medium</v>
      </c>
    </row>
    <row r="81" spans="1:15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 t="array" ref="F81:H81">VLOOKUP(C81,customers!A:I,{2,3,7},0)</f>
        <v>Cletis Giacomazzo</v>
      </c>
      <c r="G81" s="2" t="str">
        <v>cgiacomazzo27@jigsy.com</v>
      </c>
      <c r="H81" s="2" t="str">
        <v>United States</v>
      </c>
      <c r="I81" t="str">
        <f t="array" ref="I81:L81">VLOOKUP(D81,products!A:G,{2,3,4,5},0)</f>
        <v>Rob</v>
      </c>
      <c r="J81" t="str">
        <v>L</v>
      </c>
      <c r="K81" s="1">
        <v>1</v>
      </c>
      <c r="L81" s="5">
        <v>11.95</v>
      </c>
      <c r="M81" s="5">
        <f t="shared" si="3"/>
        <v>47.8</v>
      </c>
      <c r="N81" t="str">
        <f t="shared" si="4"/>
        <v>Robica</v>
      </c>
      <c r="O81" t="str">
        <f t="shared" si="5"/>
        <v>Large</v>
      </c>
    </row>
    <row r="82" spans="1:15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 t="array" ref="F82:H82">VLOOKUP(C82,customers!A:I,{2,3,7},0)</f>
        <v>Ami Arnow</v>
      </c>
      <c r="G82" s="2" t="str">
        <v>aarnow28@arizona.edu</v>
      </c>
      <c r="H82" s="2" t="str">
        <v>United States</v>
      </c>
      <c r="I82" t="str">
        <f t="array" ref="I82:L82">VLOOKUP(D82,products!A:G,{2,3,4,5},0)</f>
        <v>Ara</v>
      </c>
      <c r="J82" t="str">
        <v>L</v>
      </c>
      <c r="K82" s="1">
        <v>0.5</v>
      </c>
      <c r="L82" s="5">
        <v>7.77</v>
      </c>
      <c r="M82" s="5">
        <f t="shared" si="3"/>
        <v>38.849999999999994</v>
      </c>
      <c r="N82" t="str">
        <f t="shared" si="4"/>
        <v>Arica</v>
      </c>
      <c r="O82" t="str">
        <f t="shared" si="5"/>
        <v>Large</v>
      </c>
    </row>
    <row r="83" spans="1:15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 t="array" ref="F83:H83">VLOOKUP(C83,customers!A:I,{2,3,7},0)</f>
        <v>Sheppard Yann</v>
      </c>
      <c r="G83" s="2" t="str">
        <v>syann29@senate.gov</v>
      </c>
      <c r="H83" s="2" t="str">
        <v>United States</v>
      </c>
      <c r="I83" t="str">
        <f t="array" ref="I83:L83">VLOOKUP(D83,products!A:G,{2,3,4,5},0)</f>
        <v>Lib</v>
      </c>
      <c r="J83" t="str">
        <v>L</v>
      </c>
      <c r="K83" s="1">
        <v>2.5</v>
      </c>
      <c r="L83" s="5">
        <v>36.454999999999998</v>
      </c>
      <c r="M83" s="5">
        <f t="shared" si="3"/>
        <v>109.36499999999999</v>
      </c>
      <c r="N83" t="str">
        <f t="shared" si="4"/>
        <v>Liberica</v>
      </c>
      <c r="O83" t="str">
        <f t="shared" si="5"/>
        <v>Large</v>
      </c>
    </row>
    <row r="84" spans="1:15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 t="array" ref="F84:H84">VLOOKUP(C84,customers!A:I,{2,3,7},0)</f>
        <v>Bunny Naulls</v>
      </c>
      <c r="G84" s="2" t="str">
        <v>bnaulls2a@tiny.cc</v>
      </c>
      <c r="H84" s="2" t="str">
        <v>Ireland</v>
      </c>
      <c r="I84" t="str">
        <f t="array" ref="I84:L84">VLOOKUP(D84,products!A:G,{2,3,4,5},0)</f>
        <v>Lib</v>
      </c>
      <c r="J84" t="str">
        <v>M</v>
      </c>
      <c r="K84" s="1">
        <v>2.5</v>
      </c>
      <c r="L84" s="5">
        <v>33.464999999999996</v>
      </c>
      <c r="M84" s="5">
        <f t="shared" si="3"/>
        <v>100.39499999999998</v>
      </c>
      <c r="N84" t="str">
        <f t="shared" si="4"/>
        <v>Liberica</v>
      </c>
      <c r="O84" t="str">
        <f t="shared" si="5"/>
        <v>Medium</v>
      </c>
    </row>
    <row r="85" spans="1:15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 t="array" ref="F85:H85">VLOOKUP(C85,customers!A:I,{2,3,7},0)</f>
        <v>Hally Lorait</v>
      </c>
      <c r="G85" s="2">
        <v>0</v>
      </c>
      <c r="H85" s="2" t="str">
        <v>United States</v>
      </c>
      <c r="I85" t="str">
        <f t="array" ref="I85:L85">VLOOKUP(D85,products!A:G,{2,3,4,5},0)</f>
        <v>Rob</v>
      </c>
      <c r="J85" t="str">
        <v>D</v>
      </c>
      <c r="K85" s="1">
        <v>2.5</v>
      </c>
      <c r="L85" s="5">
        <v>20.584999999999997</v>
      </c>
      <c r="M85" s="5">
        <f t="shared" si="3"/>
        <v>82.339999999999989</v>
      </c>
      <c r="N85" t="str">
        <f t="shared" si="4"/>
        <v>Robica</v>
      </c>
      <c r="O85" t="str">
        <f t="shared" si="5"/>
        <v>Dark</v>
      </c>
    </row>
    <row r="86" spans="1:15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 t="array" ref="F86:H86">VLOOKUP(C86,customers!A:I,{2,3,7},0)</f>
        <v>Zaccaria Sherewood</v>
      </c>
      <c r="G86" s="2" t="str">
        <v>zsherewood2c@apache.org</v>
      </c>
      <c r="H86" s="2" t="str">
        <v>United States</v>
      </c>
      <c r="I86" t="str">
        <f t="array" ref="I86:L86">VLOOKUP(D86,products!A:G,{2,3,4,5},0)</f>
        <v>Lib</v>
      </c>
      <c r="J86" t="str">
        <v>L</v>
      </c>
      <c r="K86" s="1">
        <v>0.5</v>
      </c>
      <c r="L86" s="5">
        <v>9.51</v>
      </c>
      <c r="M86" s="5">
        <f t="shared" si="3"/>
        <v>9.51</v>
      </c>
      <c r="N86" t="str">
        <f t="shared" si="4"/>
        <v>Liberica</v>
      </c>
      <c r="O86" t="str">
        <f t="shared" si="5"/>
        <v>Large</v>
      </c>
    </row>
    <row r="87" spans="1:15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 t="array" ref="F87:H87">VLOOKUP(C87,customers!A:I,{2,3,7},0)</f>
        <v>Jeffrey Dufaire</v>
      </c>
      <c r="G87" s="2" t="str">
        <v>jdufaire2d@fc2.com</v>
      </c>
      <c r="H87" s="2" t="str">
        <v>United States</v>
      </c>
      <c r="I87" t="str">
        <f t="array" ref="I87:L87">VLOOKUP(D87,products!A:G,{2,3,4,5},0)</f>
        <v>Ara</v>
      </c>
      <c r="J87" t="str">
        <v>L</v>
      </c>
      <c r="K87" s="1">
        <v>2.5</v>
      </c>
      <c r="L87" s="5">
        <v>29.784999999999997</v>
      </c>
      <c r="M87" s="5">
        <f t="shared" si="3"/>
        <v>89.35499999999999</v>
      </c>
      <c r="N87" t="str">
        <f t="shared" si="4"/>
        <v>Arica</v>
      </c>
      <c r="O87" t="str">
        <f t="shared" si="5"/>
        <v>Large</v>
      </c>
    </row>
    <row r="88" spans="1:15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 t="array" ref="F88:H88">VLOOKUP(C88,customers!A:I,{2,3,7},0)</f>
        <v>Jeffrey Dufaire</v>
      </c>
      <c r="G88" s="2" t="str">
        <v>jdufaire2d@fc2.com</v>
      </c>
      <c r="H88" s="2" t="str">
        <v>United States</v>
      </c>
      <c r="I88" t="str">
        <f t="array" ref="I88:L88">VLOOKUP(D88,products!A:G,{2,3,4,5},0)</f>
        <v>Ara</v>
      </c>
      <c r="J88" t="str">
        <v>D</v>
      </c>
      <c r="K88" s="1">
        <v>0.2</v>
      </c>
      <c r="L88" s="5">
        <v>2.9849999999999999</v>
      </c>
      <c r="M88" s="5">
        <f t="shared" si="3"/>
        <v>11.94</v>
      </c>
      <c r="N88" t="str">
        <f t="shared" si="4"/>
        <v>Arica</v>
      </c>
      <c r="O88" t="str">
        <f t="shared" si="5"/>
        <v>Dark</v>
      </c>
    </row>
    <row r="89" spans="1:15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 t="array" ref="F89:H89">VLOOKUP(C89,customers!A:I,{2,3,7},0)</f>
        <v>Beitris Keaveney</v>
      </c>
      <c r="G89" s="2" t="str">
        <v>bkeaveney2f@netlog.com</v>
      </c>
      <c r="H89" s="2" t="str">
        <v>United States</v>
      </c>
      <c r="I89" t="str">
        <f t="array" ref="I89:L89">VLOOKUP(D89,products!A:G,{2,3,4,5},0)</f>
        <v>Ara</v>
      </c>
      <c r="J89" t="str">
        <v>M</v>
      </c>
      <c r="K89" s="1">
        <v>1</v>
      </c>
      <c r="L89" s="5">
        <v>11.25</v>
      </c>
      <c r="M89" s="5">
        <f t="shared" si="3"/>
        <v>33.75</v>
      </c>
      <c r="N89" t="str">
        <f t="shared" si="4"/>
        <v>Arica</v>
      </c>
      <c r="O89" t="str">
        <f t="shared" si="5"/>
        <v>Medium</v>
      </c>
    </row>
    <row r="90" spans="1:15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 t="array" ref="F90:H90">VLOOKUP(C90,customers!A:I,{2,3,7},0)</f>
        <v>Elna Grise</v>
      </c>
      <c r="G90" s="2" t="str">
        <v>egrise2g@cargocollective.com</v>
      </c>
      <c r="H90" s="2" t="str">
        <v>United States</v>
      </c>
      <c r="I90" t="str">
        <f t="array" ref="I90:L90">VLOOKUP(D90,products!A:G,{2,3,4,5},0)</f>
        <v>Rob</v>
      </c>
      <c r="J90" t="str">
        <v>L</v>
      </c>
      <c r="K90" s="1">
        <v>1</v>
      </c>
      <c r="L90" s="5">
        <v>11.95</v>
      </c>
      <c r="M90" s="5">
        <f t="shared" si="3"/>
        <v>35.849999999999994</v>
      </c>
      <c r="N90" t="str">
        <f t="shared" si="4"/>
        <v>Robica</v>
      </c>
      <c r="O90" t="str">
        <f t="shared" si="5"/>
        <v>Large</v>
      </c>
    </row>
    <row r="91" spans="1:15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 t="array" ref="F91:H91">VLOOKUP(C91,customers!A:I,{2,3,7},0)</f>
        <v>Torie Gottelier</v>
      </c>
      <c r="G91" s="2" t="str">
        <v>tgottelier2h@vistaprint.com</v>
      </c>
      <c r="H91" s="2" t="str">
        <v>United States</v>
      </c>
      <c r="I91" t="str">
        <f t="array" ref="I91:L91">VLOOKUP(D91,products!A:G,{2,3,4,5},0)</f>
        <v>Ara</v>
      </c>
      <c r="J91" t="str">
        <v>L</v>
      </c>
      <c r="K91" s="1">
        <v>1</v>
      </c>
      <c r="L91" s="5">
        <v>12.95</v>
      </c>
      <c r="M91" s="5">
        <f t="shared" si="3"/>
        <v>77.699999999999989</v>
      </c>
      <c r="N91" t="str">
        <f t="shared" si="4"/>
        <v>Arica</v>
      </c>
      <c r="O91" t="str">
        <f t="shared" si="5"/>
        <v>Large</v>
      </c>
    </row>
    <row r="92" spans="1:15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 t="array" ref="F92:H92">VLOOKUP(C92,customers!A:I,{2,3,7},0)</f>
        <v>Loydie Langlais</v>
      </c>
      <c r="G92" s="2">
        <v>0</v>
      </c>
      <c r="H92" s="2" t="str">
        <v>Ireland</v>
      </c>
      <c r="I92" t="str">
        <f t="array" ref="I92:L92">VLOOKUP(D92,products!A:G,{2,3,4,5},0)</f>
        <v>Ara</v>
      </c>
      <c r="J92" t="str">
        <v>L</v>
      </c>
      <c r="K92" s="1">
        <v>1</v>
      </c>
      <c r="L92" s="5">
        <v>12.95</v>
      </c>
      <c r="M92" s="5">
        <f t="shared" si="3"/>
        <v>51.8</v>
      </c>
      <c r="N92" t="str">
        <f t="shared" si="4"/>
        <v>Arica</v>
      </c>
      <c r="O92" t="str">
        <f t="shared" si="5"/>
        <v>Large</v>
      </c>
    </row>
    <row r="93" spans="1:15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 t="array" ref="F93:H93">VLOOKUP(C93,customers!A:I,{2,3,7},0)</f>
        <v>Adham Greenhead</v>
      </c>
      <c r="G93" s="2" t="str">
        <v>agreenhead2j@dailymail.co.uk</v>
      </c>
      <c r="H93" s="2" t="str">
        <v>United States</v>
      </c>
      <c r="I93" t="str">
        <f t="array" ref="I93:L93">VLOOKUP(D93,products!A:G,{2,3,4,5},0)</f>
        <v>Ara</v>
      </c>
      <c r="J93" t="str">
        <v>M</v>
      </c>
      <c r="K93" s="1">
        <v>2.5</v>
      </c>
      <c r="L93" s="5">
        <v>25.874999999999996</v>
      </c>
      <c r="M93" s="5">
        <f t="shared" si="3"/>
        <v>103.49999999999999</v>
      </c>
      <c r="N93" t="str">
        <f t="shared" si="4"/>
        <v>Arica</v>
      </c>
      <c r="O93" t="str">
        <f t="shared" si="5"/>
        <v>Medium</v>
      </c>
    </row>
    <row r="94" spans="1:15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 t="array" ref="F94:H94">VLOOKUP(C94,customers!A:I,{2,3,7},0)</f>
        <v>Hamish MacSherry</v>
      </c>
      <c r="G94" s="2">
        <v>0</v>
      </c>
      <c r="H94" s="2" t="str">
        <v>United States</v>
      </c>
      <c r="I94" t="str">
        <f t="array" ref="I94:L94">VLOOKUP(D94,products!A:G,{2,3,4,5},0)</f>
        <v>Exc</v>
      </c>
      <c r="J94" t="str">
        <v>L</v>
      </c>
      <c r="K94" s="1">
        <v>1</v>
      </c>
      <c r="L94" s="5">
        <v>14.85</v>
      </c>
      <c r="M94" s="5">
        <f t="shared" si="3"/>
        <v>44.55</v>
      </c>
      <c r="N94" t="str">
        <f t="shared" si="4"/>
        <v>Erica</v>
      </c>
      <c r="O94" t="str">
        <f t="shared" si="5"/>
        <v>Large</v>
      </c>
    </row>
    <row r="95" spans="1:15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 t="array" ref="F95:H95">VLOOKUP(C95,customers!A:I,{2,3,7},0)</f>
        <v>Else Langcaster</v>
      </c>
      <c r="G95" s="2" t="str">
        <v>elangcaster2l@spotify.com</v>
      </c>
      <c r="H95" s="2" t="str">
        <v>United Kingdom</v>
      </c>
      <c r="I95" t="str">
        <f t="array" ref="I95:L95">VLOOKUP(D95,products!A:G,{2,3,4,5},0)</f>
        <v>Exc</v>
      </c>
      <c r="J95" t="str">
        <v>L</v>
      </c>
      <c r="K95" s="1">
        <v>0.5</v>
      </c>
      <c r="L95" s="5">
        <v>8.91</v>
      </c>
      <c r="M95" s="5">
        <f t="shared" si="3"/>
        <v>35.64</v>
      </c>
      <c r="N95" t="str">
        <f t="shared" si="4"/>
        <v>Erica</v>
      </c>
      <c r="O95" t="str">
        <f t="shared" si="5"/>
        <v>Large</v>
      </c>
    </row>
    <row r="96" spans="1:15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 t="array" ref="F96:H96">VLOOKUP(C96,customers!A:I,{2,3,7},0)</f>
        <v>Rudy Farquharson</v>
      </c>
      <c r="G96" s="2">
        <v>0</v>
      </c>
      <c r="H96" s="2" t="str">
        <v>Ireland</v>
      </c>
      <c r="I96" t="str">
        <f t="array" ref="I96:L96">VLOOKUP(D96,products!A:G,{2,3,4,5},0)</f>
        <v>Ara</v>
      </c>
      <c r="J96" t="str">
        <v>D</v>
      </c>
      <c r="K96" s="1">
        <v>0.2</v>
      </c>
      <c r="L96" s="5">
        <v>2.9849999999999999</v>
      </c>
      <c r="M96" s="5">
        <f t="shared" si="3"/>
        <v>17.91</v>
      </c>
      <c r="N96" t="str">
        <f t="shared" si="4"/>
        <v>Arica</v>
      </c>
      <c r="O96" t="str">
        <f t="shared" si="5"/>
        <v>Dark</v>
      </c>
    </row>
    <row r="97" spans="1:15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 t="array" ref="F97:H97">VLOOKUP(C97,customers!A:I,{2,3,7},0)</f>
        <v>Norene Magauran</v>
      </c>
      <c r="G97" s="2" t="str">
        <v>nmagauran2n@51.la</v>
      </c>
      <c r="H97" s="2" t="str">
        <v>United States</v>
      </c>
      <c r="I97" t="str">
        <f t="array" ref="I97:L97">VLOOKUP(D97,products!A:G,{2,3,4,5},0)</f>
        <v>Ara</v>
      </c>
      <c r="J97" t="str">
        <v>M</v>
      </c>
      <c r="K97" s="1">
        <v>2.5</v>
      </c>
      <c r="L97" s="5">
        <v>25.874999999999996</v>
      </c>
      <c r="M97" s="5">
        <f t="shared" si="3"/>
        <v>155.24999999999997</v>
      </c>
      <c r="N97" t="str">
        <f t="shared" si="4"/>
        <v>Arica</v>
      </c>
      <c r="O97" t="str">
        <f t="shared" si="5"/>
        <v>Medium</v>
      </c>
    </row>
    <row r="98" spans="1:15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 t="array" ref="F98:H98">VLOOKUP(C98,customers!A:I,{2,3,7},0)</f>
        <v>Vicki Kirdsch</v>
      </c>
      <c r="G98" s="2" t="str">
        <v>vkirdsch2o@google.fr</v>
      </c>
      <c r="H98" s="2" t="str">
        <v>United States</v>
      </c>
      <c r="I98" t="str">
        <f t="array" ref="I98:L98">VLOOKUP(D98,products!A:G,{2,3,4,5},0)</f>
        <v>Ara</v>
      </c>
      <c r="J98" t="str">
        <v>D</v>
      </c>
      <c r="K98" s="1">
        <v>0.2</v>
      </c>
      <c r="L98" s="5">
        <v>2.9849999999999999</v>
      </c>
      <c r="M98" s="5">
        <f t="shared" si="3"/>
        <v>5.97</v>
      </c>
      <c r="N98" t="str">
        <f t="shared" si="4"/>
        <v>Arica</v>
      </c>
      <c r="O98" t="str">
        <f t="shared" si="5"/>
        <v>Dark</v>
      </c>
    </row>
    <row r="99" spans="1:15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 t="array" ref="F99:H99">VLOOKUP(C99,customers!A:I,{2,3,7},0)</f>
        <v>Ilysa Whapple</v>
      </c>
      <c r="G99" s="2" t="str">
        <v>iwhapple2p@com.com</v>
      </c>
      <c r="H99" s="2" t="str">
        <v>United States</v>
      </c>
      <c r="I99" t="str">
        <f t="array" ref="I99:L99">VLOOKUP(D99,products!A:G,{2,3,4,5},0)</f>
        <v>Ara</v>
      </c>
      <c r="J99" t="str">
        <v>M</v>
      </c>
      <c r="K99" s="1">
        <v>0.5</v>
      </c>
      <c r="L99" s="5">
        <v>6.75</v>
      </c>
      <c r="M99" s="5">
        <f t="shared" si="3"/>
        <v>13.5</v>
      </c>
      <c r="N99" t="str">
        <f t="shared" si="4"/>
        <v>Arica</v>
      </c>
      <c r="O99" t="str">
        <f t="shared" si="5"/>
        <v>Medium</v>
      </c>
    </row>
    <row r="100" spans="1:15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 t="array" ref="F100:H100">VLOOKUP(C100,customers!A:I,{2,3,7},0)</f>
        <v>Ruy Cancellieri</v>
      </c>
      <c r="G100" s="2">
        <v>0</v>
      </c>
      <c r="H100" s="2" t="str">
        <v>Ireland</v>
      </c>
      <c r="I100" t="str">
        <f t="array" ref="I100:L100">VLOOKUP(D100,products!A:G,{2,3,4,5},0)</f>
        <v>Ara</v>
      </c>
      <c r="J100" t="str">
        <v>D</v>
      </c>
      <c r="K100" s="1">
        <v>0.2</v>
      </c>
      <c r="L100" s="5">
        <v>2.9849999999999999</v>
      </c>
      <c r="M100" s="5">
        <f t="shared" si="3"/>
        <v>2.9849999999999999</v>
      </c>
      <c r="N100" t="str">
        <f t="shared" si="4"/>
        <v>Arica</v>
      </c>
      <c r="O100" t="str">
        <f t="shared" si="5"/>
        <v>Dark</v>
      </c>
    </row>
    <row r="101" spans="1:15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 t="array" ref="F101:H101">VLOOKUP(C101,customers!A:I,{2,3,7},0)</f>
        <v>Aube Follett</v>
      </c>
      <c r="G101" s="2">
        <v>0</v>
      </c>
      <c r="H101" s="2" t="str">
        <v>United States</v>
      </c>
      <c r="I101" t="str">
        <f t="array" ref="I101:L101">VLOOKUP(D101,products!A:G,{2,3,4,5},0)</f>
        <v>Lib</v>
      </c>
      <c r="J101" t="str">
        <v>M</v>
      </c>
      <c r="K101" s="1">
        <v>0.2</v>
      </c>
      <c r="L101" s="5">
        <v>4.3650000000000002</v>
      </c>
      <c r="M101" s="5">
        <f t="shared" si="3"/>
        <v>13.095000000000001</v>
      </c>
      <c r="N101" t="str">
        <f t="shared" si="4"/>
        <v>Liberica</v>
      </c>
      <c r="O101" t="str">
        <f t="shared" si="5"/>
        <v>Medium</v>
      </c>
    </row>
    <row r="102" spans="1:15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 t="array" ref="F102:H102">VLOOKUP(C102,customers!A:I,{2,3,7},0)</f>
        <v>Rudiger Di Bartolomeo</v>
      </c>
      <c r="G102" s="2">
        <v>0</v>
      </c>
      <c r="H102" s="2" t="str">
        <v>United States</v>
      </c>
      <c r="I102" t="str">
        <f t="array" ref="I102:L102">VLOOKUP(D102,products!A:G,{2,3,4,5},0)</f>
        <v>Ara</v>
      </c>
      <c r="J102" t="str">
        <v>L</v>
      </c>
      <c r="K102" s="1">
        <v>0.2</v>
      </c>
      <c r="L102" s="5">
        <v>3.8849999999999998</v>
      </c>
      <c r="M102" s="5">
        <f t="shared" si="3"/>
        <v>7.77</v>
      </c>
      <c r="N102" t="str">
        <f t="shared" si="4"/>
        <v>Arica</v>
      </c>
      <c r="O102" t="str">
        <f t="shared" si="5"/>
        <v>Large</v>
      </c>
    </row>
    <row r="103" spans="1:15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 t="array" ref="F103:H103">VLOOKUP(C103,customers!A:I,{2,3,7},0)</f>
        <v>Nickey Youles</v>
      </c>
      <c r="G103" s="2" t="str">
        <v>nyoules2t@reference.com</v>
      </c>
      <c r="H103" s="2" t="str">
        <v>Ireland</v>
      </c>
      <c r="I103" t="str">
        <f t="array" ref="I103:L103">VLOOKUP(D103,products!A:G,{2,3,4,5},0)</f>
        <v>Lib</v>
      </c>
      <c r="J103" t="str">
        <v>D</v>
      </c>
      <c r="K103" s="1">
        <v>2.5</v>
      </c>
      <c r="L103" s="5">
        <v>29.784999999999997</v>
      </c>
      <c r="M103" s="5">
        <f t="shared" si="3"/>
        <v>148.92499999999998</v>
      </c>
      <c r="N103" t="str">
        <f t="shared" si="4"/>
        <v>Liberica</v>
      </c>
      <c r="O103" t="str">
        <f t="shared" si="5"/>
        <v>Dark</v>
      </c>
    </row>
    <row r="104" spans="1:15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 t="array" ref="F104:H104">VLOOKUP(C104,customers!A:I,{2,3,7},0)</f>
        <v>Dyanna Aizikovitz</v>
      </c>
      <c r="G104" s="2" t="str">
        <v>daizikovitz2u@answers.com</v>
      </c>
      <c r="H104" s="2" t="str">
        <v>Ireland</v>
      </c>
      <c r="I104" t="str">
        <f t="array" ref="I104:L104">VLOOKUP(D104,products!A:G,{2,3,4,5},0)</f>
        <v>Lib</v>
      </c>
      <c r="J104" t="str">
        <v>D</v>
      </c>
      <c r="K104" s="1">
        <v>1</v>
      </c>
      <c r="L104" s="5">
        <v>12.95</v>
      </c>
      <c r="M104" s="5">
        <f t="shared" si="3"/>
        <v>38.849999999999994</v>
      </c>
      <c r="N104" t="str">
        <f t="shared" si="4"/>
        <v>Liberica</v>
      </c>
      <c r="O104" t="str">
        <f t="shared" si="5"/>
        <v>Dark</v>
      </c>
    </row>
    <row r="105" spans="1:15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 t="array" ref="F105:H105">VLOOKUP(C105,customers!A:I,{2,3,7},0)</f>
        <v>Bram Revel</v>
      </c>
      <c r="G105" s="2" t="str">
        <v>brevel2v@fastcompany.com</v>
      </c>
      <c r="H105" s="2" t="str">
        <v>United States</v>
      </c>
      <c r="I105" t="str">
        <f t="array" ref="I105:L105">VLOOKUP(D105,products!A:G,{2,3,4,5},0)</f>
        <v>Rob</v>
      </c>
      <c r="J105" t="str">
        <v>M</v>
      </c>
      <c r="K105" s="1">
        <v>0.2</v>
      </c>
      <c r="L105" s="5">
        <v>2.9849999999999999</v>
      </c>
      <c r="M105" s="5">
        <f t="shared" si="3"/>
        <v>11.94</v>
      </c>
      <c r="N105" t="str">
        <f t="shared" si="4"/>
        <v>Robica</v>
      </c>
      <c r="O105" t="str">
        <f t="shared" si="5"/>
        <v>Medium</v>
      </c>
    </row>
    <row r="106" spans="1:15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 t="array" ref="F106:H106">VLOOKUP(C106,customers!A:I,{2,3,7},0)</f>
        <v>Emiline Priddis</v>
      </c>
      <c r="G106" s="2" t="str">
        <v>epriddis2w@nationalgeographic.com</v>
      </c>
      <c r="H106" s="2" t="str">
        <v>United States</v>
      </c>
      <c r="I106" t="str">
        <f t="array" ref="I106:L106">VLOOKUP(D106,products!A:G,{2,3,4,5},0)</f>
        <v>Lib</v>
      </c>
      <c r="J106" t="str">
        <v>M</v>
      </c>
      <c r="K106" s="1">
        <v>1</v>
      </c>
      <c r="L106" s="5">
        <v>14.55</v>
      </c>
      <c r="M106" s="5">
        <f t="shared" si="3"/>
        <v>87.300000000000011</v>
      </c>
      <c r="N106" t="str">
        <f t="shared" si="4"/>
        <v>Liberica</v>
      </c>
      <c r="O106" t="str">
        <f t="shared" si="5"/>
        <v>Medium</v>
      </c>
    </row>
    <row r="107" spans="1:15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 t="array" ref="F107:H107">VLOOKUP(C107,customers!A:I,{2,3,7},0)</f>
        <v>Queenie Veel</v>
      </c>
      <c r="G107" s="2" t="str">
        <v>qveel2x@jugem.jp</v>
      </c>
      <c r="H107" s="2" t="str">
        <v>United States</v>
      </c>
      <c r="I107" t="str">
        <f t="array" ref="I107:L107">VLOOKUP(D107,products!A:G,{2,3,4,5},0)</f>
        <v>Ara</v>
      </c>
      <c r="J107" t="str">
        <v>M</v>
      </c>
      <c r="K107" s="1">
        <v>0.5</v>
      </c>
      <c r="L107" s="5">
        <v>6.75</v>
      </c>
      <c r="M107" s="5">
        <f t="shared" si="3"/>
        <v>40.5</v>
      </c>
      <c r="N107" t="str">
        <f t="shared" si="4"/>
        <v>Arica</v>
      </c>
      <c r="O107" t="str">
        <f t="shared" si="5"/>
        <v>Medium</v>
      </c>
    </row>
    <row r="108" spans="1:15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 t="array" ref="F108:H108">VLOOKUP(C108,customers!A:I,{2,3,7},0)</f>
        <v>Lind Conyers</v>
      </c>
      <c r="G108" s="2" t="str">
        <v>lconyers2y@twitter.com</v>
      </c>
      <c r="H108" s="2" t="str">
        <v>United States</v>
      </c>
      <c r="I108" t="str">
        <f t="array" ref="I108:L108">VLOOKUP(D108,products!A:G,{2,3,4,5},0)</f>
        <v>Exc</v>
      </c>
      <c r="J108" t="str">
        <v>D</v>
      </c>
      <c r="K108" s="1">
        <v>1</v>
      </c>
      <c r="L108" s="5">
        <v>12.15</v>
      </c>
      <c r="M108" s="5">
        <f t="shared" si="3"/>
        <v>24.3</v>
      </c>
      <c r="N108" t="str">
        <f t="shared" si="4"/>
        <v>Erica</v>
      </c>
      <c r="O108" t="str">
        <f t="shared" si="5"/>
        <v>Dark</v>
      </c>
    </row>
    <row r="109" spans="1:15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 t="array" ref="F109:H109">VLOOKUP(C109,customers!A:I,{2,3,7},0)</f>
        <v>Pen Wye</v>
      </c>
      <c r="G109" s="2" t="str">
        <v>pwye2z@dagondesign.com</v>
      </c>
      <c r="H109" s="2" t="str">
        <v>United States</v>
      </c>
      <c r="I109" t="str">
        <f t="array" ref="I109:L109">VLOOKUP(D109,products!A:G,{2,3,4,5},0)</f>
        <v>Rob</v>
      </c>
      <c r="J109" t="str">
        <v>M</v>
      </c>
      <c r="K109" s="1">
        <v>0.5</v>
      </c>
      <c r="L109" s="5">
        <v>5.97</v>
      </c>
      <c r="M109" s="5">
        <f t="shared" si="3"/>
        <v>17.91</v>
      </c>
      <c r="N109" t="str">
        <f t="shared" si="4"/>
        <v>Robica</v>
      </c>
      <c r="O109" t="str">
        <f t="shared" si="5"/>
        <v>Medium</v>
      </c>
    </row>
    <row r="110" spans="1:15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 t="array" ref="F110:H110">VLOOKUP(C110,customers!A:I,{2,3,7},0)</f>
        <v>Isahella Hagland</v>
      </c>
      <c r="G110" s="2">
        <v>0</v>
      </c>
      <c r="H110" s="2" t="str">
        <v>United States</v>
      </c>
      <c r="I110" t="str">
        <f t="array" ref="I110:L110">VLOOKUP(D110,products!A:G,{2,3,4,5},0)</f>
        <v>Ara</v>
      </c>
      <c r="J110" t="str">
        <v>M</v>
      </c>
      <c r="K110" s="1">
        <v>0.5</v>
      </c>
      <c r="L110" s="5">
        <v>6.75</v>
      </c>
      <c r="M110" s="5">
        <f t="shared" si="3"/>
        <v>27</v>
      </c>
      <c r="N110" t="str">
        <f t="shared" si="4"/>
        <v>Arica</v>
      </c>
      <c r="O110" t="str">
        <f t="shared" si="5"/>
        <v>Medium</v>
      </c>
    </row>
    <row r="111" spans="1:15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 t="array" ref="F111:H111">VLOOKUP(C111,customers!A:I,{2,3,7},0)</f>
        <v>Terry Sheryn</v>
      </c>
      <c r="G111" s="2" t="str">
        <v>tsheryn31@mtv.com</v>
      </c>
      <c r="H111" s="2" t="str">
        <v>United States</v>
      </c>
      <c r="I111" t="str">
        <f t="array" ref="I111:L111">VLOOKUP(D111,products!A:G,{2,3,4,5},0)</f>
        <v>Lib</v>
      </c>
      <c r="J111" t="str">
        <v>D</v>
      </c>
      <c r="K111" s="1">
        <v>0.5</v>
      </c>
      <c r="L111" s="5">
        <v>7.77</v>
      </c>
      <c r="M111" s="5">
        <f t="shared" si="3"/>
        <v>7.77</v>
      </c>
      <c r="N111" t="str">
        <f t="shared" si="4"/>
        <v>Liberica</v>
      </c>
      <c r="O111" t="str">
        <f t="shared" si="5"/>
        <v>Dark</v>
      </c>
    </row>
    <row r="112" spans="1:15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 t="array" ref="F112:H112">VLOOKUP(C112,customers!A:I,{2,3,7},0)</f>
        <v>Marie-jeanne Redgrave</v>
      </c>
      <c r="G112" s="2" t="str">
        <v>mredgrave32@cargocollective.com</v>
      </c>
      <c r="H112" s="2" t="str">
        <v>United States</v>
      </c>
      <c r="I112" t="str">
        <f t="array" ref="I112:L112">VLOOKUP(D112,products!A:G,{2,3,4,5},0)</f>
        <v>Exc</v>
      </c>
      <c r="J112" t="str">
        <v>L</v>
      </c>
      <c r="K112" s="1">
        <v>0.2</v>
      </c>
      <c r="L112" s="5">
        <v>4.4550000000000001</v>
      </c>
      <c r="M112" s="5">
        <f t="shared" si="3"/>
        <v>13.365</v>
      </c>
      <c r="N112" t="str">
        <f t="shared" si="4"/>
        <v>Erica</v>
      </c>
      <c r="O112" t="str">
        <f t="shared" si="5"/>
        <v>Large</v>
      </c>
    </row>
    <row r="113" spans="1:15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 t="array" ref="F113:H113">VLOOKUP(C113,customers!A:I,{2,3,7},0)</f>
        <v>Betty Fominov</v>
      </c>
      <c r="G113" s="2" t="str">
        <v>bfominov33@yale.edu</v>
      </c>
      <c r="H113" s="2" t="str">
        <v>United States</v>
      </c>
      <c r="I113" t="str">
        <f t="array" ref="I113:L113">VLOOKUP(D113,products!A:G,{2,3,4,5},0)</f>
        <v>Rob</v>
      </c>
      <c r="J113" t="str">
        <v>D</v>
      </c>
      <c r="K113" s="1">
        <v>0.5</v>
      </c>
      <c r="L113" s="5">
        <v>5.3699999999999992</v>
      </c>
      <c r="M113" s="5">
        <f t="shared" si="3"/>
        <v>26.849999999999994</v>
      </c>
      <c r="N113" t="str">
        <f t="shared" si="4"/>
        <v>Robica</v>
      </c>
      <c r="O113" t="str">
        <f t="shared" si="5"/>
        <v>Dark</v>
      </c>
    </row>
    <row r="114" spans="1:15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 t="array" ref="F114:H114">VLOOKUP(C114,customers!A:I,{2,3,7},0)</f>
        <v>Shawnee Critchlow</v>
      </c>
      <c r="G114" s="2" t="str">
        <v>scritchlow34@un.org</v>
      </c>
      <c r="H114" s="2" t="str">
        <v>United States</v>
      </c>
      <c r="I114" t="str">
        <f t="array" ref="I114:L114">VLOOKUP(D114,products!A:G,{2,3,4,5},0)</f>
        <v>Ara</v>
      </c>
      <c r="J114" t="str">
        <v>M</v>
      </c>
      <c r="K114" s="1">
        <v>1</v>
      </c>
      <c r="L114" s="5">
        <v>11.25</v>
      </c>
      <c r="M114" s="5">
        <f t="shared" si="3"/>
        <v>11.25</v>
      </c>
      <c r="N114" t="str">
        <f t="shared" si="4"/>
        <v>Arica</v>
      </c>
      <c r="O114" t="str">
        <f t="shared" si="5"/>
        <v>Medium</v>
      </c>
    </row>
    <row r="115" spans="1:15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 t="array" ref="F115:H115">VLOOKUP(C115,customers!A:I,{2,3,7},0)</f>
        <v>Merrel Steptow</v>
      </c>
      <c r="G115" s="2" t="str">
        <v>msteptow35@earthlink.net</v>
      </c>
      <c r="H115" s="2" t="str">
        <v>Ireland</v>
      </c>
      <c r="I115" t="str">
        <f t="array" ref="I115:L115">VLOOKUP(D115,products!A:G,{2,3,4,5},0)</f>
        <v>Lib</v>
      </c>
      <c r="J115" t="str">
        <v>M</v>
      </c>
      <c r="K115" s="1">
        <v>1</v>
      </c>
      <c r="L115" s="5">
        <v>14.55</v>
      </c>
      <c r="M115" s="5">
        <f t="shared" si="3"/>
        <v>14.55</v>
      </c>
      <c r="N115" t="str">
        <f t="shared" si="4"/>
        <v>Liberica</v>
      </c>
      <c r="O115" t="str">
        <f t="shared" si="5"/>
        <v>Medium</v>
      </c>
    </row>
    <row r="116" spans="1:15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 t="array" ref="F116:H116">VLOOKUP(C116,customers!A:I,{2,3,7},0)</f>
        <v>Carmina Hubbuck</v>
      </c>
      <c r="G116" s="2">
        <v>0</v>
      </c>
      <c r="H116" s="2" t="str">
        <v>United States</v>
      </c>
      <c r="I116" t="str">
        <f t="array" ref="I116:L116">VLOOKUP(D116,products!A:G,{2,3,4,5},0)</f>
        <v>Rob</v>
      </c>
      <c r="J116" t="str">
        <v>L</v>
      </c>
      <c r="K116" s="1">
        <v>0.2</v>
      </c>
      <c r="L116" s="5">
        <v>3.5849999999999995</v>
      </c>
      <c r="M116" s="5">
        <f t="shared" si="3"/>
        <v>14.339999999999998</v>
      </c>
      <c r="N116" t="str">
        <f t="shared" si="4"/>
        <v>Robica</v>
      </c>
      <c r="O116" t="str">
        <f t="shared" si="5"/>
        <v>Large</v>
      </c>
    </row>
    <row r="117" spans="1:15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 t="array" ref="F117:H117">VLOOKUP(C117,customers!A:I,{2,3,7},0)</f>
        <v>Ingeberg Mulliner</v>
      </c>
      <c r="G117" s="2" t="str">
        <v>imulliner37@pinterest.com</v>
      </c>
      <c r="H117" s="2" t="str">
        <v>United Kingdom</v>
      </c>
      <c r="I117" t="str">
        <f t="array" ref="I117:L117">VLOOKUP(D117,products!A:G,{2,3,4,5},0)</f>
        <v>Lib</v>
      </c>
      <c r="J117" t="str">
        <v>L</v>
      </c>
      <c r="K117" s="1">
        <v>1</v>
      </c>
      <c r="L117" s="5">
        <v>15.85</v>
      </c>
      <c r="M117" s="5">
        <f t="shared" si="3"/>
        <v>15.85</v>
      </c>
      <c r="N117" t="str">
        <f t="shared" si="4"/>
        <v>Liberica</v>
      </c>
      <c r="O117" t="str">
        <f t="shared" si="5"/>
        <v>Large</v>
      </c>
    </row>
    <row r="118" spans="1:15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 t="array" ref="F118:H118">VLOOKUP(C118,customers!A:I,{2,3,7},0)</f>
        <v>Geneva Standley</v>
      </c>
      <c r="G118" s="2" t="str">
        <v>gstandley38@dion.ne.jp</v>
      </c>
      <c r="H118" s="2" t="str">
        <v>Ireland</v>
      </c>
      <c r="I118" t="str">
        <f t="array" ref="I118:L118">VLOOKUP(D118,products!A:G,{2,3,4,5},0)</f>
        <v>Lib</v>
      </c>
      <c r="J118" t="str">
        <v>L</v>
      </c>
      <c r="K118" s="1">
        <v>0.2</v>
      </c>
      <c r="L118" s="5">
        <v>4.7549999999999999</v>
      </c>
      <c r="M118" s="5">
        <f t="shared" si="3"/>
        <v>19.02</v>
      </c>
      <c r="N118" t="str">
        <f t="shared" si="4"/>
        <v>Liberica</v>
      </c>
      <c r="O118" t="str">
        <f t="shared" si="5"/>
        <v>Large</v>
      </c>
    </row>
    <row r="119" spans="1:15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 t="array" ref="F119:H119">VLOOKUP(C119,customers!A:I,{2,3,7},0)</f>
        <v>Brook Drage</v>
      </c>
      <c r="G119" s="2" t="str">
        <v>bdrage39@youku.com</v>
      </c>
      <c r="H119" s="2" t="str">
        <v>United States</v>
      </c>
      <c r="I119" t="str">
        <f t="array" ref="I119:L119">VLOOKUP(D119,products!A:G,{2,3,4,5},0)</f>
        <v>Lib</v>
      </c>
      <c r="J119" t="str">
        <v>L</v>
      </c>
      <c r="K119" s="1">
        <v>0.5</v>
      </c>
      <c r="L119" s="5">
        <v>9.51</v>
      </c>
      <c r="M119" s="5">
        <f t="shared" si="3"/>
        <v>38.04</v>
      </c>
      <c r="N119" t="str">
        <f t="shared" si="4"/>
        <v>Liberica</v>
      </c>
      <c r="O119" t="str">
        <f t="shared" si="5"/>
        <v>Large</v>
      </c>
    </row>
    <row r="120" spans="1:15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 t="array" ref="F120:H120">VLOOKUP(C120,customers!A:I,{2,3,7},0)</f>
        <v>Muffin Yallop</v>
      </c>
      <c r="G120" s="2" t="str">
        <v>myallop3a@fema.gov</v>
      </c>
      <c r="H120" s="2" t="str">
        <v>United States</v>
      </c>
      <c r="I120" t="str">
        <f t="array" ref="I120:L120">VLOOKUP(D120,products!A:G,{2,3,4,5},0)</f>
        <v>Exc</v>
      </c>
      <c r="J120" t="str">
        <v>D</v>
      </c>
      <c r="K120" s="1">
        <v>0.5</v>
      </c>
      <c r="L120" s="5">
        <v>7.29</v>
      </c>
      <c r="M120" s="5">
        <f t="shared" si="3"/>
        <v>21.87</v>
      </c>
      <c r="N120" t="str">
        <f t="shared" si="4"/>
        <v>Erica</v>
      </c>
      <c r="O120" t="str">
        <f t="shared" si="5"/>
        <v>Dark</v>
      </c>
    </row>
    <row r="121" spans="1:15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 t="array" ref="F121:H121">VLOOKUP(C121,customers!A:I,{2,3,7},0)</f>
        <v>Cordi Switsur</v>
      </c>
      <c r="G121" s="2" t="str">
        <v>cswitsur3b@chronoengine.com</v>
      </c>
      <c r="H121" s="2" t="str">
        <v>United States</v>
      </c>
      <c r="I121" t="str">
        <f t="array" ref="I121:L121">VLOOKUP(D121,products!A:G,{2,3,4,5},0)</f>
        <v>Exc</v>
      </c>
      <c r="J121" t="str">
        <v>M</v>
      </c>
      <c r="K121" s="1">
        <v>0.2</v>
      </c>
      <c r="L121" s="5">
        <v>4.125</v>
      </c>
      <c r="M121" s="5">
        <f t="shared" si="3"/>
        <v>4.125</v>
      </c>
      <c r="N121" t="str">
        <f t="shared" si="4"/>
        <v>Erica</v>
      </c>
      <c r="O121" t="str">
        <f t="shared" si="5"/>
        <v>Medium</v>
      </c>
    </row>
    <row r="122" spans="1:15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 t="array" ref="F122:H122">VLOOKUP(C122,customers!A:I,{2,3,7},0)</f>
        <v>Cordi Switsur</v>
      </c>
      <c r="G122" s="2" t="str">
        <v>cswitsur3b@chronoengine.com</v>
      </c>
      <c r="H122" s="2" t="str">
        <v>United States</v>
      </c>
      <c r="I122" t="str">
        <f t="array" ref="I122:L122">VLOOKUP(D122,products!A:G,{2,3,4,5},0)</f>
        <v>Ara</v>
      </c>
      <c r="J122" t="str">
        <v>L</v>
      </c>
      <c r="K122" s="1">
        <v>0.2</v>
      </c>
      <c r="L122" s="5">
        <v>3.8849999999999998</v>
      </c>
      <c r="M122" s="5">
        <f t="shared" si="3"/>
        <v>3.8849999999999998</v>
      </c>
      <c r="N122" t="str">
        <f t="shared" si="4"/>
        <v>Arica</v>
      </c>
      <c r="O122" t="str">
        <f t="shared" si="5"/>
        <v>Large</v>
      </c>
    </row>
    <row r="123" spans="1:15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 t="array" ref="F123:H123">VLOOKUP(C123,customers!A:I,{2,3,7},0)</f>
        <v>Cordi Switsur</v>
      </c>
      <c r="G123" s="2" t="str">
        <v>cswitsur3b@chronoengine.com</v>
      </c>
      <c r="H123" s="2" t="str">
        <v>United States</v>
      </c>
      <c r="I123" t="str">
        <f t="array" ref="I123:L123">VLOOKUP(D123,products!A:G,{2,3,4,5},0)</f>
        <v>Exc</v>
      </c>
      <c r="J123" t="str">
        <v>M</v>
      </c>
      <c r="K123" s="1">
        <v>1</v>
      </c>
      <c r="L123" s="5">
        <v>13.75</v>
      </c>
      <c r="M123" s="5">
        <f t="shared" si="3"/>
        <v>68.75</v>
      </c>
      <c r="N123" t="str">
        <f t="shared" si="4"/>
        <v>Erica</v>
      </c>
      <c r="O123" t="str">
        <f t="shared" si="5"/>
        <v>Medium</v>
      </c>
    </row>
    <row r="124" spans="1:15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 t="array" ref="F124:H124">VLOOKUP(C124,customers!A:I,{2,3,7},0)</f>
        <v>Mahala Ludwell</v>
      </c>
      <c r="G124" s="2" t="str">
        <v>mludwell3e@blogger.com</v>
      </c>
      <c r="H124" s="2" t="str">
        <v>United States</v>
      </c>
      <c r="I124" t="str">
        <f t="array" ref="I124:L124">VLOOKUP(D124,products!A:G,{2,3,4,5},0)</f>
        <v>Ara</v>
      </c>
      <c r="J124" t="str">
        <v>D</v>
      </c>
      <c r="K124" s="1">
        <v>0.5</v>
      </c>
      <c r="L124" s="5">
        <v>5.97</v>
      </c>
      <c r="M124" s="5">
        <f t="shared" si="3"/>
        <v>23.88</v>
      </c>
      <c r="N124" t="str">
        <f t="shared" si="4"/>
        <v>Arica</v>
      </c>
      <c r="O124" t="str">
        <f t="shared" si="5"/>
        <v>Dark</v>
      </c>
    </row>
    <row r="125" spans="1:15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 t="array" ref="F125:H125">VLOOKUP(C125,customers!A:I,{2,3,7},0)</f>
        <v>Doll Beauchamp</v>
      </c>
      <c r="G125" s="2" t="str">
        <v>dbeauchamp3f@usda.gov</v>
      </c>
      <c r="H125" s="2" t="str">
        <v>United States</v>
      </c>
      <c r="I125" t="str">
        <f t="array" ref="I125:L125">VLOOKUP(D125,products!A:G,{2,3,4,5},0)</f>
        <v>Lib</v>
      </c>
      <c r="J125" t="str">
        <v>L</v>
      </c>
      <c r="K125" s="1">
        <v>2.5</v>
      </c>
      <c r="L125" s="5">
        <v>36.454999999999998</v>
      </c>
      <c r="M125" s="5">
        <f t="shared" si="3"/>
        <v>145.82</v>
      </c>
      <c r="N125" t="str">
        <f t="shared" si="4"/>
        <v>Liberica</v>
      </c>
      <c r="O125" t="str">
        <f t="shared" si="5"/>
        <v>Large</v>
      </c>
    </row>
    <row r="126" spans="1:15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 t="array" ref="F126:H126">VLOOKUP(C126,customers!A:I,{2,3,7},0)</f>
        <v>Stanford Rodliff</v>
      </c>
      <c r="G126" s="2" t="str">
        <v>srodliff3g@ted.com</v>
      </c>
      <c r="H126" s="2" t="str">
        <v>United States</v>
      </c>
      <c r="I126" t="str">
        <f t="array" ref="I126:L126">VLOOKUP(D126,products!A:G,{2,3,4,5},0)</f>
        <v>Lib</v>
      </c>
      <c r="J126" t="str">
        <v>M</v>
      </c>
      <c r="K126" s="1">
        <v>0.2</v>
      </c>
      <c r="L126" s="5">
        <v>4.3650000000000002</v>
      </c>
      <c r="M126" s="5">
        <f t="shared" si="3"/>
        <v>21.825000000000003</v>
      </c>
      <c r="N126" t="str">
        <f t="shared" si="4"/>
        <v>Liberica</v>
      </c>
      <c r="O126" t="str">
        <f t="shared" si="5"/>
        <v>Medium</v>
      </c>
    </row>
    <row r="127" spans="1:15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 t="array" ref="F127:H127">VLOOKUP(C127,customers!A:I,{2,3,7},0)</f>
        <v>Stevana Woodham</v>
      </c>
      <c r="G127" s="2" t="str">
        <v>swoodham3h@businesswire.com</v>
      </c>
      <c r="H127" s="2" t="str">
        <v>Ireland</v>
      </c>
      <c r="I127" t="str">
        <f t="array" ref="I127:L127">VLOOKUP(D127,products!A:G,{2,3,4,5},0)</f>
        <v>Lib</v>
      </c>
      <c r="J127" t="str">
        <v>M</v>
      </c>
      <c r="K127" s="1">
        <v>0.5</v>
      </c>
      <c r="L127" s="5">
        <v>8.73</v>
      </c>
      <c r="M127" s="5">
        <f t="shared" si="3"/>
        <v>26.19</v>
      </c>
      <c r="N127" t="str">
        <f t="shared" si="4"/>
        <v>Liberica</v>
      </c>
      <c r="O127" t="str">
        <f t="shared" si="5"/>
        <v>Medium</v>
      </c>
    </row>
    <row r="128" spans="1:15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 t="array" ref="F128:H128">VLOOKUP(C128,customers!A:I,{2,3,7},0)</f>
        <v>Hewet Synnot</v>
      </c>
      <c r="G128" s="2" t="str">
        <v>hsynnot3i@about.com</v>
      </c>
      <c r="H128" s="2" t="str">
        <v>United States</v>
      </c>
      <c r="I128" t="str">
        <f t="array" ref="I128:L128">VLOOKUP(D128,products!A:G,{2,3,4,5},0)</f>
        <v>Ara</v>
      </c>
      <c r="J128" t="str">
        <v>M</v>
      </c>
      <c r="K128" s="1">
        <v>1</v>
      </c>
      <c r="L128" s="5">
        <v>11.25</v>
      </c>
      <c r="M128" s="5">
        <f t="shared" si="3"/>
        <v>11.25</v>
      </c>
      <c r="N128" t="str">
        <f t="shared" si="4"/>
        <v>Arica</v>
      </c>
      <c r="O128" t="str">
        <f t="shared" si="5"/>
        <v>Medium</v>
      </c>
    </row>
    <row r="129" spans="1:15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 t="array" ref="F129:H129">VLOOKUP(C129,customers!A:I,{2,3,7},0)</f>
        <v>Raleigh Lepere</v>
      </c>
      <c r="G129" s="2" t="str">
        <v>rlepere3j@shop-pro.jp</v>
      </c>
      <c r="H129" s="2" t="str">
        <v>Ireland</v>
      </c>
      <c r="I129" t="str">
        <f t="array" ref="I129:L129">VLOOKUP(D129,products!A:G,{2,3,4,5},0)</f>
        <v>Lib</v>
      </c>
      <c r="J129" t="str">
        <v>D</v>
      </c>
      <c r="K129" s="1">
        <v>1</v>
      </c>
      <c r="L129" s="5">
        <v>12.95</v>
      </c>
      <c r="M129" s="5">
        <f t="shared" si="3"/>
        <v>77.699999999999989</v>
      </c>
      <c r="N129" t="str">
        <f t="shared" si="4"/>
        <v>Liberica</v>
      </c>
      <c r="O129" t="str">
        <f t="shared" si="5"/>
        <v>Dark</v>
      </c>
    </row>
    <row r="130" spans="1:15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 t="array" ref="F130:H130">VLOOKUP(C130,customers!A:I,{2,3,7},0)</f>
        <v>Timofei Woofinden</v>
      </c>
      <c r="G130" s="2" t="str">
        <v>twoofinden3k@businesswire.com</v>
      </c>
      <c r="H130" s="2" t="str">
        <v>United States</v>
      </c>
      <c r="I130" t="str">
        <f t="array" ref="I130:L130">VLOOKUP(D130,products!A:G,{2,3,4,5},0)</f>
        <v>Ara</v>
      </c>
      <c r="J130" t="str">
        <v>M</v>
      </c>
      <c r="K130" s="1">
        <v>0.5</v>
      </c>
      <c r="L130" s="5">
        <v>6.75</v>
      </c>
      <c r="M130" s="5">
        <f t="shared" si="3"/>
        <v>6.75</v>
      </c>
      <c r="N130" t="str">
        <f t="shared" si="4"/>
        <v>Arica</v>
      </c>
      <c r="O130" t="str">
        <f t="shared" si="5"/>
        <v>Medium</v>
      </c>
    </row>
    <row r="131" spans="1:15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 t="array" ref="F131:H131">VLOOKUP(C131,customers!A:I,{2,3,7},0)</f>
        <v>Evelina Dacca</v>
      </c>
      <c r="G131" s="2" t="str">
        <v>edacca3l@google.pl</v>
      </c>
      <c r="H131" s="2" t="str">
        <v>United States</v>
      </c>
      <c r="I131" t="str">
        <f t="array" ref="I131:L131">VLOOKUP(D131,products!A:G,{2,3,4,5},0)</f>
        <v>Exc</v>
      </c>
      <c r="J131" t="str">
        <v>D</v>
      </c>
      <c r="K131" s="1">
        <v>1</v>
      </c>
      <c r="L131" s="5">
        <v>12.15</v>
      </c>
      <c r="M131" s="5">
        <f t="shared" ref="M131:M194" si="6">L131*E131</f>
        <v>12.15</v>
      </c>
      <c r="N131" t="str">
        <f t="shared" ref="N131:N194" si="7">IF(I131="Rob","Robica",IF(I131="Exc","Erica",IF(I131="Lib","Liberica",IF(I131="Ara","Arica"))))</f>
        <v>Erica</v>
      </c>
      <c r="O131" t="str">
        <f t="shared" ref="O131:O194" si="8">IF(J131="M","Medium",IF(J131="L","Large",IF(J131="D","Dark")))</f>
        <v>Dark</v>
      </c>
    </row>
    <row r="132" spans="1:15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 t="array" ref="F132:H132">VLOOKUP(C132,customers!A:I,{2,3,7},0)</f>
        <v>Bidget Tremellier</v>
      </c>
      <c r="G132" s="2">
        <v>0</v>
      </c>
      <c r="H132" s="2" t="str">
        <v>Ireland</v>
      </c>
      <c r="I132" t="str">
        <f t="array" ref="I132:L132">VLOOKUP(D132,products!A:G,{2,3,4,5},0)</f>
        <v>Ara</v>
      </c>
      <c r="J132" t="str">
        <v>L</v>
      </c>
      <c r="K132" s="1">
        <v>2.5</v>
      </c>
      <c r="L132" s="5">
        <v>29.784999999999997</v>
      </c>
      <c r="M132" s="5">
        <f t="shared" si="6"/>
        <v>148.92499999999998</v>
      </c>
      <c r="N132" t="str">
        <f t="shared" si="7"/>
        <v>Arica</v>
      </c>
      <c r="O132" t="str">
        <f t="shared" si="8"/>
        <v>Large</v>
      </c>
    </row>
    <row r="133" spans="1:15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 t="array" ref="F133:H133">VLOOKUP(C133,customers!A:I,{2,3,7},0)</f>
        <v>Bobinette Hindsberg</v>
      </c>
      <c r="G133" s="2" t="str">
        <v>bhindsberg3n@blogs.com</v>
      </c>
      <c r="H133" s="2" t="str">
        <v>United States</v>
      </c>
      <c r="I133" t="str">
        <f t="array" ref="I133:L133">VLOOKUP(D133,products!A:G,{2,3,4,5},0)</f>
        <v>Exc</v>
      </c>
      <c r="J133" t="str">
        <v>D</v>
      </c>
      <c r="K133" s="1">
        <v>0.5</v>
      </c>
      <c r="L133" s="5">
        <v>7.29</v>
      </c>
      <c r="M133" s="5">
        <f t="shared" si="6"/>
        <v>14.58</v>
      </c>
      <c r="N133" t="str">
        <f t="shared" si="7"/>
        <v>Erica</v>
      </c>
      <c r="O133" t="str">
        <f t="shared" si="8"/>
        <v>Dark</v>
      </c>
    </row>
    <row r="134" spans="1:15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 t="array" ref="F134:H134">VLOOKUP(C134,customers!A:I,{2,3,7},0)</f>
        <v>Osbert Robins</v>
      </c>
      <c r="G134" s="2" t="str">
        <v>orobins3o@salon.com</v>
      </c>
      <c r="H134" s="2" t="str">
        <v>United States</v>
      </c>
      <c r="I134" t="str">
        <f t="array" ref="I134:L134">VLOOKUP(D134,products!A:G,{2,3,4,5},0)</f>
        <v>Ara</v>
      </c>
      <c r="J134" t="str">
        <v>L</v>
      </c>
      <c r="K134" s="1">
        <v>2.5</v>
      </c>
      <c r="L134" s="5">
        <v>29.784999999999997</v>
      </c>
      <c r="M134" s="5">
        <f t="shared" si="6"/>
        <v>148.92499999999998</v>
      </c>
      <c r="N134" t="str">
        <f t="shared" si="7"/>
        <v>Arica</v>
      </c>
      <c r="O134" t="str">
        <f t="shared" si="8"/>
        <v>Large</v>
      </c>
    </row>
    <row r="135" spans="1:15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 t="array" ref="F135:H135">VLOOKUP(C135,customers!A:I,{2,3,7},0)</f>
        <v>Othello Syseland</v>
      </c>
      <c r="G135" s="2" t="str">
        <v>osyseland3p@independent.co.uk</v>
      </c>
      <c r="H135" s="2" t="str">
        <v>United States</v>
      </c>
      <c r="I135" t="str">
        <f t="array" ref="I135:L135">VLOOKUP(D135,products!A:G,{2,3,4,5},0)</f>
        <v>Lib</v>
      </c>
      <c r="J135" t="str">
        <v>D</v>
      </c>
      <c r="K135" s="1">
        <v>1</v>
      </c>
      <c r="L135" s="5">
        <v>12.95</v>
      </c>
      <c r="M135" s="5">
        <f t="shared" si="6"/>
        <v>12.95</v>
      </c>
      <c r="N135" t="str">
        <f t="shared" si="7"/>
        <v>Liberica</v>
      </c>
      <c r="O135" t="str">
        <f t="shared" si="8"/>
        <v>Dark</v>
      </c>
    </row>
    <row r="136" spans="1:15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 t="array" ref="F136:H136">VLOOKUP(C136,customers!A:I,{2,3,7},0)</f>
        <v>Ewell Hanby</v>
      </c>
      <c r="G136" s="2">
        <v>0</v>
      </c>
      <c r="H136" s="2" t="str">
        <v>United States</v>
      </c>
      <c r="I136" t="str">
        <f t="array" ref="I136:L136">VLOOKUP(D136,products!A:G,{2,3,4,5},0)</f>
        <v>Exc</v>
      </c>
      <c r="J136" t="str">
        <v>M</v>
      </c>
      <c r="K136" s="1">
        <v>2.5</v>
      </c>
      <c r="L136" s="5">
        <v>31.624999999999996</v>
      </c>
      <c r="M136" s="5">
        <f t="shared" si="6"/>
        <v>94.874999999999986</v>
      </c>
      <c r="N136" t="str">
        <f t="shared" si="7"/>
        <v>Erica</v>
      </c>
      <c r="O136" t="str">
        <f t="shared" si="8"/>
        <v>Medium</v>
      </c>
    </row>
    <row r="137" spans="1:15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 t="array" ref="F137:H137">VLOOKUP(C137,customers!A:I,{2,3,7},0)</f>
        <v>Blancha McAmish</v>
      </c>
      <c r="G137" s="2" t="str">
        <v>bmcamish2e@tripadvisor.com</v>
      </c>
      <c r="H137" s="2" t="str">
        <v>United States</v>
      </c>
      <c r="I137" t="str">
        <f t="array" ref="I137:L137">VLOOKUP(D137,products!A:G,{2,3,4,5},0)</f>
        <v>Ara</v>
      </c>
      <c r="J137" t="str">
        <v>L</v>
      </c>
      <c r="K137" s="1">
        <v>0.5</v>
      </c>
      <c r="L137" s="5">
        <v>7.77</v>
      </c>
      <c r="M137" s="5">
        <f t="shared" si="6"/>
        <v>38.849999999999994</v>
      </c>
      <c r="N137" t="str">
        <f t="shared" si="7"/>
        <v>Arica</v>
      </c>
      <c r="O137" t="str">
        <f t="shared" si="8"/>
        <v>Large</v>
      </c>
    </row>
    <row r="138" spans="1:15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 t="array" ref="F138:H138">VLOOKUP(C138,customers!A:I,{2,3,7},0)</f>
        <v>Lowell Keenleyside</v>
      </c>
      <c r="G138" s="2" t="str">
        <v>lkeenleyside3s@topsy.com</v>
      </c>
      <c r="H138" s="2" t="str">
        <v>United States</v>
      </c>
      <c r="I138" t="str">
        <f t="array" ref="I138:L138">VLOOKUP(D138,products!A:G,{2,3,4,5},0)</f>
        <v>Ara</v>
      </c>
      <c r="J138" t="str">
        <v>D</v>
      </c>
      <c r="K138" s="1">
        <v>0.2</v>
      </c>
      <c r="L138" s="5">
        <v>2.9849999999999999</v>
      </c>
      <c r="M138" s="5">
        <f t="shared" si="6"/>
        <v>11.94</v>
      </c>
      <c r="N138" t="str">
        <f t="shared" si="7"/>
        <v>Arica</v>
      </c>
      <c r="O138" t="str">
        <f t="shared" si="8"/>
        <v>Dark</v>
      </c>
    </row>
    <row r="139" spans="1:15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 t="array" ref="F139:H139">VLOOKUP(C139,customers!A:I,{2,3,7},0)</f>
        <v>Elonore Joliffe</v>
      </c>
      <c r="G139" s="2">
        <v>0</v>
      </c>
      <c r="H139" s="2" t="str">
        <v>Ireland</v>
      </c>
      <c r="I139" t="str">
        <f t="array" ref="I139:L139">VLOOKUP(D139,products!A:G,{2,3,4,5},0)</f>
        <v>Exc</v>
      </c>
      <c r="J139" t="str">
        <v>L</v>
      </c>
      <c r="K139" s="1">
        <v>2.5</v>
      </c>
      <c r="L139" s="5">
        <v>34.154999999999994</v>
      </c>
      <c r="M139" s="5">
        <f t="shared" si="6"/>
        <v>102.46499999999997</v>
      </c>
      <c r="N139" t="str">
        <f t="shared" si="7"/>
        <v>Erica</v>
      </c>
      <c r="O139" t="str">
        <f t="shared" si="8"/>
        <v>Large</v>
      </c>
    </row>
    <row r="140" spans="1:15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 t="array" ref="F140:H140">VLOOKUP(C140,customers!A:I,{2,3,7},0)</f>
        <v>Abraham Coleman</v>
      </c>
      <c r="G140" s="2">
        <v>0</v>
      </c>
      <c r="H140" s="2" t="str">
        <v>United States</v>
      </c>
      <c r="I140" t="str">
        <f t="array" ref="I140:L140">VLOOKUP(D140,products!A:G,{2,3,4,5},0)</f>
        <v>Exc</v>
      </c>
      <c r="J140" t="str">
        <v>D</v>
      </c>
      <c r="K140" s="1">
        <v>1</v>
      </c>
      <c r="L140" s="5">
        <v>12.15</v>
      </c>
      <c r="M140" s="5">
        <f t="shared" si="6"/>
        <v>48.6</v>
      </c>
      <c r="N140" t="str">
        <f t="shared" si="7"/>
        <v>Erica</v>
      </c>
      <c r="O140" t="str">
        <f t="shared" si="8"/>
        <v>Dark</v>
      </c>
    </row>
    <row r="141" spans="1:15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 t="array" ref="F141:H141">VLOOKUP(C141,customers!A:I,{2,3,7},0)</f>
        <v>Rivy Farington</v>
      </c>
      <c r="G141" s="2">
        <v>0</v>
      </c>
      <c r="H141" s="2" t="str">
        <v>United States</v>
      </c>
      <c r="I141" t="str">
        <f t="array" ref="I141:L141">VLOOKUP(D141,products!A:G,{2,3,4,5},0)</f>
        <v>Lib</v>
      </c>
      <c r="J141" t="str">
        <v>D</v>
      </c>
      <c r="K141" s="1">
        <v>1</v>
      </c>
      <c r="L141" s="5">
        <v>12.95</v>
      </c>
      <c r="M141" s="5">
        <f t="shared" si="6"/>
        <v>77.699999999999989</v>
      </c>
      <c r="N141" t="str">
        <f t="shared" si="7"/>
        <v>Liberica</v>
      </c>
      <c r="O141" t="str">
        <f t="shared" si="8"/>
        <v>Dark</v>
      </c>
    </row>
    <row r="142" spans="1:15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 t="array" ref="F142:H142">VLOOKUP(C142,customers!A:I,{2,3,7},0)</f>
        <v>Vallie Kundt</v>
      </c>
      <c r="G142" s="2" t="str">
        <v>vkundt3w@bigcartel.com</v>
      </c>
      <c r="H142" s="2" t="str">
        <v>Ireland</v>
      </c>
      <c r="I142" t="str">
        <f t="array" ref="I142:L142">VLOOKUP(D142,products!A:G,{2,3,4,5},0)</f>
        <v>Lib</v>
      </c>
      <c r="J142" t="str">
        <v>D</v>
      </c>
      <c r="K142" s="1">
        <v>2.5</v>
      </c>
      <c r="L142" s="5">
        <v>29.784999999999997</v>
      </c>
      <c r="M142" s="5">
        <f t="shared" si="6"/>
        <v>29.784999999999997</v>
      </c>
      <c r="N142" t="str">
        <f t="shared" si="7"/>
        <v>Liberica</v>
      </c>
      <c r="O142" t="str">
        <f t="shared" si="8"/>
        <v>Dark</v>
      </c>
    </row>
    <row r="143" spans="1:15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 t="array" ref="F143:H143">VLOOKUP(C143,customers!A:I,{2,3,7},0)</f>
        <v>Boyd Bett</v>
      </c>
      <c r="G143" s="2" t="str">
        <v>bbett3x@google.de</v>
      </c>
      <c r="H143" s="2" t="str">
        <v>United States</v>
      </c>
      <c r="I143" t="str">
        <f t="array" ref="I143:L143">VLOOKUP(D143,products!A:G,{2,3,4,5},0)</f>
        <v>Ara</v>
      </c>
      <c r="J143" t="str">
        <v>L</v>
      </c>
      <c r="K143" s="1">
        <v>0.2</v>
      </c>
      <c r="L143" s="5">
        <v>3.8849999999999998</v>
      </c>
      <c r="M143" s="5">
        <f t="shared" si="6"/>
        <v>15.54</v>
      </c>
      <c r="N143" t="str">
        <f t="shared" si="7"/>
        <v>Arica</v>
      </c>
      <c r="O143" t="str">
        <f t="shared" si="8"/>
        <v>Large</v>
      </c>
    </row>
    <row r="144" spans="1:15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 t="array" ref="F144:H144">VLOOKUP(C144,customers!A:I,{2,3,7},0)</f>
        <v>Julio Armytage</v>
      </c>
      <c r="G144" s="2">
        <v>0</v>
      </c>
      <c r="H144" s="2" t="str">
        <v>Ireland</v>
      </c>
      <c r="I144" t="str">
        <f t="array" ref="I144:L144">VLOOKUP(D144,products!A:G,{2,3,4,5},0)</f>
        <v>Exc</v>
      </c>
      <c r="J144" t="str">
        <v>L</v>
      </c>
      <c r="K144" s="1">
        <v>2.5</v>
      </c>
      <c r="L144" s="5">
        <v>34.154999999999994</v>
      </c>
      <c r="M144" s="5">
        <f t="shared" si="6"/>
        <v>136.61999999999998</v>
      </c>
      <c r="N144" t="str">
        <f t="shared" si="7"/>
        <v>Erica</v>
      </c>
      <c r="O144" t="str">
        <f t="shared" si="8"/>
        <v>Large</v>
      </c>
    </row>
    <row r="145" spans="1:15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 t="array" ref="F145:H145">VLOOKUP(C145,customers!A:I,{2,3,7},0)</f>
        <v>Deana Staite</v>
      </c>
      <c r="G145" s="2" t="str">
        <v>dstaite3z@scientificamerican.com</v>
      </c>
      <c r="H145" s="2" t="str">
        <v>United States</v>
      </c>
      <c r="I145" t="str">
        <f t="array" ref="I145:L145">VLOOKUP(D145,products!A:G,{2,3,4,5},0)</f>
        <v>Lib</v>
      </c>
      <c r="J145" t="str">
        <v>M</v>
      </c>
      <c r="K145" s="1">
        <v>0.5</v>
      </c>
      <c r="L145" s="5">
        <v>8.73</v>
      </c>
      <c r="M145" s="5">
        <f t="shared" si="6"/>
        <v>17.46</v>
      </c>
      <c r="N145" t="str">
        <f t="shared" si="7"/>
        <v>Liberica</v>
      </c>
      <c r="O145" t="str">
        <f t="shared" si="8"/>
        <v>Medium</v>
      </c>
    </row>
    <row r="146" spans="1:15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 t="array" ref="F146:H146">VLOOKUP(C146,customers!A:I,{2,3,7},0)</f>
        <v>Winn Keyse</v>
      </c>
      <c r="G146" s="2" t="str">
        <v>wkeyse40@apple.com</v>
      </c>
      <c r="H146" s="2" t="str">
        <v>United States</v>
      </c>
      <c r="I146" t="str">
        <f t="array" ref="I146:L146">VLOOKUP(D146,products!A:G,{2,3,4,5},0)</f>
        <v>Exc</v>
      </c>
      <c r="J146" t="str">
        <v>L</v>
      </c>
      <c r="K146" s="1">
        <v>2.5</v>
      </c>
      <c r="L146" s="5">
        <v>34.154999999999994</v>
      </c>
      <c r="M146" s="5">
        <f t="shared" si="6"/>
        <v>68.309999999999988</v>
      </c>
      <c r="N146" t="str">
        <f t="shared" si="7"/>
        <v>Erica</v>
      </c>
      <c r="O146" t="str">
        <f t="shared" si="8"/>
        <v>Large</v>
      </c>
    </row>
    <row r="147" spans="1:15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 t="array" ref="F147:H147">VLOOKUP(C147,customers!A:I,{2,3,7},0)</f>
        <v>Osmund Clausen-Thue</v>
      </c>
      <c r="G147" s="2" t="str">
        <v>oclausenthue41@marriott.com</v>
      </c>
      <c r="H147" s="2" t="str">
        <v>United States</v>
      </c>
      <c r="I147" t="str">
        <f t="array" ref="I147:L147">VLOOKUP(D147,products!A:G,{2,3,4,5},0)</f>
        <v>Lib</v>
      </c>
      <c r="J147" t="str">
        <v>M</v>
      </c>
      <c r="K147" s="1">
        <v>0.2</v>
      </c>
      <c r="L147" s="5">
        <v>4.3650000000000002</v>
      </c>
      <c r="M147" s="5">
        <f t="shared" si="6"/>
        <v>17.46</v>
      </c>
      <c r="N147" t="str">
        <f t="shared" si="7"/>
        <v>Liberica</v>
      </c>
      <c r="O147" t="str">
        <f t="shared" si="8"/>
        <v>Medium</v>
      </c>
    </row>
    <row r="148" spans="1:15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 t="array" ref="F148:H148">VLOOKUP(C148,customers!A:I,{2,3,7},0)</f>
        <v>Leonore Francisco</v>
      </c>
      <c r="G148" s="2" t="str">
        <v>lfrancisco42@fema.gov</v>
      </c>
      <c r="H148" s="2" t="str">
        <v>United States</v>
      </c>
      <c r="I148" t="str">
        <f t="array" ref="I148:L148">VLOOKUP(D148,products!A:G,{2,3,4,5},0)</f>
        <v>Lib</v>
      </c>
      <c r="J148" t="str">
        <v>M</v>
      </c>
      <c r="K148" s="1">
        <v>1</v>
      </c>
      <c r="L148" s="5">
        <v>14.55</v>
      </c>
      <c r="M148" s="5">
        <f t="shared" si="6"/>
        <v>43.650000000000006</v>
      </c>
      <c r="N148" t="str">
        <f t="shared" si="7"/>
        <v>Liberica</v>
      </c>
      <c r="O148" t="str">
        <f t="shared" si="8"/>
        <v>Medium</v>
      </c>
    </row>
    <row r="149" spans="1:15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 t="array" ref="F149:H149">VLOOKUP(C149,customers!A:I,{2,3,7},0)</f>
        <v>Leonore Francisco</v>
      </c>
      <c r="G149" s="2" t="str">
        <v>lfrancisco42@fema.gov</v>
      </c>
      <c r="H149" s="2" t="str">
        <v>United States</v>
      </c>
      <c r="I149" t="str">
        <f t="array" ref="I149:L149">VLOOKUP(D149,products!A:G,{2,3,4,5},0)</f>
        <v>Exc</v>
      </c>
      <c r="J149" t="str">
        <v>M</v>
      </c>
      <c r="K149" s="1">
        <v>1</v>
      </c>
      <c r="L149" s="5">
        <v>13.75</v>
      </c>
      <c r="M149" s="5">
        <f t="shared" si="6"/>
        <v>27.5</v>
      </c>
      <c r="N149" t="str">
        <f t="shared" si="7"/>
        <v>Erica</v>
      </c>
      <c r="O149" t="str">
        <f t="shared" si="8"/>
        <v>Medium</v>
      </c>
    </row>
    <row r="150" spans="1:15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 t="array" ref="F150:H150">VLOOKUP(C150,customers!A:I,{2,3,7},0)</f>
        <v>Giacobo Skingle</v>
      </c>
      <c r="G150" s="2" t="str">
        <v>gskingle44@clickbank.net</v>
      </c>
      <c r="H150" s="2" t="str">
        <v>United States</v>
      </c>
      <c r="I150" t="str">
        <f t="array" ref="I150:L150">VLOOKUP(D150,products!A:G,{2,3,4,5},0)</f>
        <v>Exc</v>
      </c>
      <c r="J150" t="str">
        <v>D</v>
      </c>
      <c r="K150" s="1">
        <v>0.2</v>
      </c>
      <c r="L150" s="5">
        <v>3.645</v>
      </c>
      <c r="M150" s="5">
        <f t="shared" si="6"/>
        <v>18.225000000000001</v>
      </c>
      <c r="N150" t="str">
        <f t="shared" si="7"/>
        <v>Erica</v>
      </c>
      <c r="O150" t="str">
        <f t="shared" si="8"/>
        <v>Dark</v>
      </c>
    </row>
    <row r="151" spans="1:15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 t="array" ref="F151:H151">VLOOKUP(C151,customers!A:I,{2,3,7},0)</f>
        <v>Gerard Pirdy</v>
      </c>
      <c r="G151" s="2">
        <v>0</v>
      </c>
      <c r="H151" s="2" t="str">
        <v>United States</v>
      </c>
      <c r="I151" t="str">
        <f t="array" ref="I151:L151">VLOOKUP(D151,products!A:G,{2,3,4,5},0)</f>
        <v>Ara</v>
      </c>
      <c r="J151" t="str">
        <v>M</v>
      </c>
      <c r="K151" s="1">
        <v>2.5</v>
      </c>
      <c r="L151" s="5">
        <v>25.874999999999996</v>
      </c>
      <c r="M151" s="5">
        <f t="shared" si="6"/>
        <v>51.749999999999993</v>
      </c>
      <c r="N151" t="str">
        <f t="shared" si="7"/>
        <v>Arica</v>
      </c>
      <c r="O151" t="str">
        <f t="shared" si="8"/>
        <v>Medium</v>
      </c>
    </row>
    <row r="152" spans="1:15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 t="array" ref="F152:H152">VLOOKUP(C152,customers!A:I,{2,3,7},0)</f>
        <v>Jacinthe Balsillie</v>
      </c>
      <c r="G152" s="2" t="str">
        <v>jbalsillie46@princeton.edu</v>
      </c>
      <c r="H152" s="2" t="str">
        <v>United States</v>
      </c>
      <c r="I152" t="str">
        <f t="array" ref="I152:L152">VLOOKUP(D152,products!A:G,{2,3,4,5},0)</f>
        <v>Lib</v>
      </c>
      <c r="J152" t="str">
        <v>D</v>
      </c>
      <c r="K152" s="1">
        <v>1</v>
      </c>
      <c r="L152" s="5">
        <v>12.95</v>
      </c>
      <c r="M152" s="5">
        <f t="shared" si="6"/>
        <v>12.95</v>
      </c>
      <c r="N152" t="str">
        <f t="shared" si="7"/>
        <v>Liberica</v>
      </c>
      <c r="O152" t="str">
        <f t="shared" si="8"/>
        <v>Dark</v>
      </c>
    </row>
    <row r="153" spans="1:15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 t="array" ref="F153:H153">VLOOKUP(C153,customers!A:I,{2,3,7},0)</f>
        <v>Quinton Fouracres</v>
      </c>
      <c r="G153" s="2">
        <v>0</v>
      </c>
      <c r="H153" s="2" t="str">
        <v>United States</v>
      </c>
      <c r="I153" t="str">
        <f t="array" ref="I153:L153">VLOOKUP(D153,products!A:G,{2,3,4,5},0)</f>
        <v>Ara</v>
      </c>
      <c r="J153" t="str">
        <v>M</v>
      </c>
      <c r="K153" s="1">
        <v>1</v>
      </c>
      <c r="L153" s="5">
        <v>11.25</v>
      </c>
      <c r="M153" s="5">
        <f t="shared" si="6"/>
        <v>33.75</v>
      </c>
      <c r="N153" t="str">
        <f t="shared" si="7"/>
        <v>Arica</v>
      </c>
      <c r="O153" t="str">
        <f t="shared" si="8"/>
        <v>Medium</v>
      </c>
    </row>
    <row r="154" spans="1:15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 t="array" ref="F154:H154">VLOOKUP(C154,customers!A:I,{2,3,7},0)</f>
        <v>Bettina Leffek</v>
      </c>
      <c r="G154" s="2" t="str">
        <v>bleffek48@ning.com</v>
      </c>
      <c r="H154" s="2" t="str">
        <v>United States</v>
      </c>
      <c r="I154" t="str">
        <f t="array" ref="I154:L154">VLOOKUP(D154,products!A:G,{2,3,4,5},0)</f>
        <v>Rob</v>
      </c>
      <c r="J154" t="str">
        <v>M</v>
      </c>
      <c r="K154" s="1">
        <v>2.5</v>
      </c>
      <c r="L154" s="5">
        <v>22.884999999999998</v>
      </c>
      <c r="M154" s="5">
        <f t="shared" si="6"/>
        <v>68.655000000000001</v>
      </c>
      <c r="N154" t="str">
        <f t="shared" si="7"/>
        <v>Robica</v>
      </c>
      <c r="O154" t="str">
        <f t="shared" si="8"/>
        <v>Medium</v>
      </c>
    </row>
    <row r="155" spans="1:15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 t="array" ref="F155:H155">VLOOKUP(C155,customers!A:I,{2,3,7},0)</f>
        <v>Hetti Penson</v>
      </c>
      <c r="G155" s="2">
        <v>0</v>
      </c>
      <c r="H155" s="2" t="str">
        <v>United States</v>
      </c>
      <c r="I155" t="str">
        <f t="array" ref="I155:L155">VLOOKUP(D155,products!A:G,{2,3,4,5},0)</f>
        <v>Rob</v>
      </c>
      <c r="J155" t="str">
        <v>D</v>
      </c>
      <c r="K155" s="1">
        <v>0.2</v>
      </c>
      <c r="L155" s="5">
        <v>2.6849999999999996</v>
      </c>
      <c r="M155" s="5">
        <f t="shared" si="6"/>
        <v>2.6849999999999996</v>
      </c>
      <c r="N155" t="str">
        <f t="shared" si="7"/>
        <v>Robica</v>
      </c>
      <c r="O155" t="str">
        <f t="shared" si="8"/>
        <v>Dark</v>
      </c>
    </row>
    <row r="156" spans="1:15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 t="array" ref="F156:H156">VLOOKUP(C156,customers!A:I,{2,3,7},0)</f>
        <v>Jocko Pray</v>
      </c>
      <c r="G156" s="2" t="str">
        <v>jpray4a@youtube.com</v>
      </c>
      <c r="H156" s="2" t="str">
        <v>United States</v>
      </c>
      <c r="I156" t="str">
        <f t="array" ref="I156:L156">VLOOKUP(D156,products!A:G,{2,3,4,5},0)</f>
        <v>Ara</v>
      </c>
      <c r="J156" t="str">
        <v>D</v>
      </c>
      <c r="K156" s="1">
        <v>2.5</v>
      </c>
      <c r="L156" s="5">
        <v>22.884999999999998</v>
      </c>
      <c r="M156" s="5">
        <f t="shared" si="6"/>
        <v>114.42499999999998</v>
      </c>
      <c r="N156" t="str">
        <f t="shared" si="7"/>
        <v>Arica</v>
      </c>
      <c r="O156" t="str">
        <f t="shared" si="8"/>
        <v>Dark</v>
      </c>
    </row>
    <row r="157" spans="1:15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 t="array" ref="F157:H157">VLOOKUP(C157,customers!A:I,{2,3,7},0)</f>
        <v>Grete Holborn</v>
      </c>
      <c r="G157" s="2" t="str">
        <v>gholborn4b@ow.ly</v>
      </c>
      <c r="H157" s="2" t="str">
        <v>United States</v>
      </c>
      <c r="I157" t="str">
        <f t="array" ref="I157:L157">VLOOKUP(D157,products!A:G,{2,3,4,5},0)</f>
        <v>Ara</v>
      </c>
      <c r="J157" t="str">
        <v>M</v>
      </c>
      <c r="K157" s="1">
        <v>2.5</v>
      </c>
      <c r="L157" s="5">
        <v>25.874999999999996</v>
      </c>
      <c r="M157" s="5">
        <f t="shared" si="6"/>
        <v>155.24999999999997</v>
      </c>
      <c r="N157" t="str">
        <f t="shared" si="7"/>
        <v>Arica</v>
      </c>
      <c r="O157" t="str">
        <f t="shared" si="8"/>
        <v>Medium</v>
      </c>
    </row>
    <row r="158" spans="1:15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 t="array" ref="F158:H158">VLOOKUP(C158,customers!A:I,{2,3,7},0)</f>
        <v>Fielding Keinrat</v>
      </c>
      <c r="G158" s="2" t="str">
        <v>fkeinrat4c@dailymail.co.uk</v>
      </c>
      <c r="H158" s="2" t="str">
        <v>United States</v>
      </c>
      <c r="I158" t="str">
        <f t="array" ref="I158:L158">VLOOKUP(D158,products!A:G,{2,3,4,5},0)</f>
        <v>Ara</v>
      </c>
      <c r="J158" t="str">
        <v>M</v>
      </c>
      <c r="K158" s="1">
        <v>2.5</v>
      </c>
      <c r="L158" s="5">
        <v>25.874999999999996</v>
      </c>
      <c r="M158" s="5">
        <f t="shared" si="6"/>
        <v>77.624999999999986</v>
      </c>
      <c r="N158" t="str">
        <f t="shared" si="7"/>
        <v>Arica</v>
      </c>
      <c r="O158" t="str">
        <f t="shared" si="8"/>
        <v>Medium</v>
      </c>
    </row>
    <row r="159" spans="1:15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 t="array" ref="F159:H159">VLOOKUP(C159,customers!A:I,{2,3,7},0)</f>
        <v>Paulo Yea</v>
      </c>
      <c r="G159" s="2" t="str">
        <v>pyea4d@aol.com</v>
      </c>
      <c r="H159" s="2" t="str">
        <v>Ireland</v>
      </c>
      <c r="I159" t="str">
        <f t="array" ref="I159:L159">VLOOKUP(D159,products!A:G,{2,3,4,5},0)</f>
        <v>Rob</v>
      </c>
      <c r="J159" t="str">
        <v>D</v>
      </c>
      <c r="K159" s="1">
        <v>2.5</v>
      </c>
      <c r="L159" s="5">
        <v>20.584999999999997</v>
      </c>
      <c r="M159" s="5">
        <f t="shared" si="6"/>
        <v>61.754999999999995</v>
      </c>
      <c r="N159" t="str">
        <f t="shared" si="7"/>
        <v>Robica</v>
      </c>
      <c r="O159" t="str">
        <f t="shared" si="8"/>
        <v>Dark</v>
      </c>
    </row>
    <row r="160" spans="1:15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 t="array" ref="F160:H160">VLOOKUP(C160,customers!A:I,{2,3,7},0)</f>
        <v>Say Risborough</v>
      </c>
      <c r="G160" s="2">
        <v>0</v>
      </c>
      <c r="H160" s="2" t="str">
        <v>United States</v>
      </c>
      <c r="I160" t="str">
        <f t="array" ref="I160:L160">VLOOKUP(D160,products!A:G,{2,3,4,5},0)</f>
        <v>Rob</v>
      </c>
      <c r="J160" t="str">
        <v>D</v>
      </c>
      <c r="K160" s="1">
        <v>2.5</v>
      </c>
      <c r="L160" s="5">
        <v>20.584999999999997</v>
      </c>
      <c r="M160" s="5">
        <f t="shared" si="6"/>
        <v>123.50999999999999</v>
      </c>
      <c r="N160" t="str">
        <f t="shared" si="7"/>
        <v>Robica</v>
      </c>
      <c r="O160" t="str">
        <f t="shared" si="8"/>
        <v>Dark</v>
      </c>
    </row>
    <row r="161" spans="1:15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 t="array" ref="F161:H161">VLOOKUP(C161,customers!A:I,{2,3,7},0)</f>
        <v>Alexa Sizey</v>
      </c>
      <c r="G161" s="2">
        <v>0</v>
      </c>
      <c r="H161" s="2" t="str">
        <v>United States</v>
      </c>
      <c r="I161" t="str">
        <f t="array" ref="I161:L161">VLOOKUP(D161,products!A:G,{2,3,4,5},0)</f>
        <v>Lib</v>
      </c>
      <c r="J161" t="str">
        <v>L</v>
      </c>
      <c r="K161" s="1">
        <v>2.5</v>
      </c>
      <c r="L161" s="5">
        <v>36.454999999999998</v>
      </c>
      <c r="M161" s="5">
        <f t="shared" si="6"/>
        <v>218.73</v>
      </c>
      <c r="N161" t="str">
        <f t="shared" si="7"/>
        <v>Liberica</v>
      </c>
      <c r="O161" t="str">
        <f t="shared" si="8"/>
        <v>Large</v>
      </c>
    </row>
    <row r="162" spans="1:15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 t="array" ref="F162:H162">VLOOKUP(C162,customers!A:I,{2,3,7},0)</f>
        <v>Kari Swede</v>
      </c>
      <c r="G162" s="2" t="str">
        <v>kswede4g@addthis.com</v>
      </c>
      <c r="H162" s="2" t="str">
        <v>United States</v>
      </c>
      <c r="I162" t="str">
        <f t="array" ref="I162:L162">VLOOKUP(D162,products!A:G,{2,3,4,5},0)</f>
        <v>Exc</v>
      </c>
      <c r="J162" t="str">
        <v>M</v>
      </c>
      <c r="K162" s="1">
        <v>0.5</v>
      </c>
      <c r="L162" s="5">
        <v>8.25</v>
      </c>
      <c r="M162" s="5">
        <f t="shared" si="6"/>
        <v>33</v>
      </c>
      <c r="N162" t="str">
        <f t="shared" si="7"/>
        <v>Erica</v>
      </c>
      <c r="O162" t="str">
        <f t="shared" si="8"/>
        <v>Medium</v>
      </c>
    </row>
    <row r="163" spans="1:15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 t="array" ref="F163:H163">VLOOKUP(C163,customers!A:I,{2,3,7},0)</f>
        <v>Leontine Rubrow</v>
      </c>
      <c r="G163" s="2" t="str">
        <v>lrubrow4h@microsoft.com</v>
      </c>
      <c r="H163" s="2" t="str">
        <v>United States</v>
      </c>
      <c r="I163" t="str">
        <f t="array" ref="I163:L163">VLOOKUP(D163,products!A:G,{2,3,4,5},0)</f>
        <v>Ara</v>
      </c>
      <c r="J163" t="str">
        <v>L</v>
      </c>
      <c r="K163" s="1">
        <v>0.5</v>
      </c>
      <c r="L163" s="5">
        <v>7.77</v>
      </c>
      <c r="M163" s="5">
        <f t="shared" si="6"/>
        <v>23.31</v>
      </c>
      <c r="N163" t="str">
        <f t="shared" si="7"/>
        <v>Arica</v>
      </c>
      <c r="O163" t="str">
        <f t="shared" si="8"/>
        <v>Large</v>
      </c>
    </row>
    <row r="164" spans="1:15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 t="array" ref="F164:H164">VLOOKUP(C164,customers!A:I,{2,3,7},0)</f>
        <v>Dottie Tift</v>
      </c>
      <c r="G164" s="2" t="str">
        <v>dtift4i@netvibes.com</v>
      </c>
      <c r="H164" s="2" t="str">
        <v>United States</v>
      </c>
      <c r="I164" t="str">
        <f t="array" ref="I164:L164">VLOOKUP(D164,products!A:G,{2,3,4,5},0)</f>
        <v>Exc</v>
      </c>
      <c r="J164" t="str">
        <v>D</v>
      </c>
      <c r="K164" s="1">
        <v>0.5</v>
      </c>
      <c r="L164" s="5">
        <v>7.29</v>
      </c>
      <c r="M164" s="5">
        <f t="shared" si="6"/>
        <v>21.87</v>
      </c>
      <c r="N164" t="str">
        <f t="shared" si="7"/>
        <v>Erica</v>
      </c>
      <c r="O164" t="str">
        <f t="shared" si="8"/>
        <v>Dark</v>
      </c>
    </row>
    <row r="165" spans="1:15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 t="array" ref="F165:H165">VLOOKUP(C165,customers!A:I,{2,3,7},0)</f>
        <v>Gerardo Schonfeld</v>
      </c>
      <c r="G165" s="2" t="str">
        <v>gschonfeld4j@oracle.com</v>
      </c>
      <c r="H165" s="2" t="str">
        <v>United States</v>
      </c>
      <c r="I165" t="str">
        <f t="array" ref="I165:L165">VLOOKUP(D165,products!A:G,{2,3,4,5},0)</f>
        <v>Rob</v>
      </c>
      <c r="J165" t="str">
        <v>D</v>
      </c>
      <c r="K165" s="1">
        <v>0.2</v>
      </c>
      <c r="L165" s="5">
        <v>2.6849999999999996</v>
      </c>
      <c r="M165" s="5">
        <f t="shared" si="6"/>
        <v>16.11</v>
      </c>
      <c r="N165" t="str">
        <f t="shared" si="7"/>
        <v>Robica</v>
      </c>
      <c r="O165" t="str">
        <f t="shared" si="8"/>
        <v>Dark</v>
      </c>
    </row>
    <row r="166" spans="1:15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 t="array" ref="F166:H166">VLOOKUP(C166,customers!A:I,{2,3,7},0)</f>
        <v>Claiborne Feye</v>
      </c>
      <c r="G166" s="2" t="str">
        <v>cfeye4k@google.co.jp</v>
      </c>
      <c r="H166" s="2" t="str">
        <v>Ireland</v>
      </c>
      <c r="I166" t="str">
        <f t="array" ref="I166:L166">VLOOKUP(D166,products!A:G,{2,3,4,5},0)</f>
        <v>Exc</v>
      </c>
      <c r="J166" t="str">
        <v>D</v>
      </c>
      <c r="K166" s="1">
        <v>0.5</v>
      </c>
      <c r="L166" s="5">
        <v>7.29</v>
      </c>
      <c r="M166" s="5">
        <f t="shared" si="6"/>
        <v>29.16</v>
      </c>
      <c r="N166" t="str">
        <f t="shared" si="7"/>
        <v>Erica</v>
      </c>
      <c r="O166" t="str">
        <f t="shared" si="8"/>
        <v>Dark</v>
      </c>
    </row>
    <row r="167" spans="1:15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 t="array" ref="F167:H167">VLOOKUP(C167,customers!A:I,{2,3,7},0)</f>
        <v>Mina Elstone</v>
      </c>
      <c r="G167" s="2">
        <v>0</v>
      </c>
      <c r="H167" s="2" t="str">
        <v>United States</v>
      </c>
      <c r="I167" t="str">
        <f t="array" ref="I167:L167">VLOOKUP(D167,products!A:G,{2,3,4,5},0)</f>
        <v>Rob</v>
      </c>
      <c r="J167" t="str">
        <v>D</v>
      </c>
      <c r="K167" s="1">
        <v>1</v>
      </c>
      <c r="L167" s="5">
        <v>8.9499999999999993</v>
      </c>
      <c r="M167" s="5">
        <f t="shared" si="6"/>
        <v>53.699999999999996</v>
      </c>
      <c r="N167" t="str">
        <f t="shared" si="7"/>
        <v>Robica</v>
      </c>
      <c r="O167" t="str">
        <f t="shared" si="8"/>
        <v>Dark</v>
      </c>
    </row>
    <row r="168" spans="1:15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 t="array" ref="F168:H168">VLOOKUP(C168,customers!A:I,{2,3,7},0)</f>
        <v>Sherman Mewrcik</v>
      </c>
      <c r="G168" s="2">
        <v>0</v>
      </c>
      <c r="H168" s="2" t="str">
        <v>United States</v>
      </c>
      <c r="I168" t="str">
        <f t="array" ref="I168:L168">VLOOKUP(D168,products!A:G,{2,3,4,5},0)</f>
        <v>Rob</v>
      </c>
      <c r="J168" t="str">
        <v>D</v>
      </c>
      <c r="K168" s="1">
        <v>0.5</v>
      </c>
      <c r="L168" s="5">
        <v>5.3699999999999992</v>
      </c>
      <c r="M168" s="5">
        <f t="shared" si="6"/>
        <v>26.849999999999994</v>
      </c>
      <c r="N168" t="str">
        <f t="shared" si="7"/>
        <v>Robica</v>
      </c>
      <c r="O168" t="str">
        <f t="shared" si="8"/>
        <v>Dark</v>
      </c>
    </row>
    <row r="169" spans="1:15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 t="array" ref="F169:H169">VLOOKUP(C169,customers!A:I,{2,3,7},0)</f>
        <v>Tamarah Fero</v>
      </c>
      <c r="G169" s="2" t="str">
        <v>tfero4n@comsenz.com</v>
      </c>
      <c r="H169" s="2" t="str">
        <v>United States</v>
      </c>
      <c r="I169" t="str">
        <f t="array" ref="I169:L169">VLOOKUP(D169,products!A:G,{2,3,4,5},0)</f>
        <v>Exc</v>
      </c>
      <c r="J169" t="str">
        <v>M</v>
      </c>
      <c r="K169" s="1">
        <v>0.5</v>
      </c>
      <c r="L169" s="5">
        <v>8.25</v>
      </c>
      <c r="M169" s="5">
        <f t="shared" si="6"/>
        <v>41.25</v>
      </c>
      <c r="N169" t="str">
        <f t="shared" si="7"/>
        <v>Erica</v>
      </c>
      <c r="O169" t="str">
        <f t="shared" si="8"/>
        <v>Medium</v>
      </c>
    </row>
    <row r="170" spans="1:15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 t="array" ref="F170:H170">VLOOKUP(C170,customers!A:I,{2,3,7},0)</f>
        <v>Stanislaus Valsler</v>
      </c>
      <c r="G170" s="2">
        <v>0</v>
      </c>
      <c r="H170" s="2" t="str">
        <v>Ireland</v>
      </c>
      <c r="I170" t="str">
        <f t="array" ref="I170:L170">VLOOKUP(D170,products!A:G,{2,3,4,5},0)</f>
        <v>Ara</v>
      </c>
      <c r="J170" t="str">
        <v>M</v>
      </c>
      <c r="K170" s="1">
        <v>0.5</v>
      </c>
      <c r="L170" s="5">
        <v>6.75</v>
      </c>
      <c r="M170" s="5">
        <f t="shared" si="6"/>
        <v>40.5</v>
      </c>
      <c r="N170" t="str">
        <f t="shared" si="7"/>
        <v>Arica</v>
      </c>
      <c r="O170" t="str">
        <f t="shared" si="8"/>
        <v>Medium</v>
      </c>
    </row>
    <row r="171" spans="1:15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 t="array" ref="F171:H171">VLOOKUP(C171,customers!A:I,{2,3,7},0)</f>
        <v>Felita Dauney</v>
      </c>
      <c r="G171" s="2" t="str">
        <v>fdauney4p@sphinn.com</v>
      </c>
      <c r="H171" s="2" t="str">
        <v>Ireland</v>
      </c>
      <c r="I171" t="str">
        <f t="array" ref="I171:L171">VLOOKUP(D171,products!A:G,{2,3,4,5},0)</f>
        <v>Rob</v>
      </c>
      <c r="J171" t="str">
        <v>D</v>
      </c>
      <c r="K171" s="1">
        <v>1</v>
      </c>
      <c r="L171" s="5">
        <v>8.9499999999999993</v>
      </c>
      <c r="M171" s="5">
        <f t="shared" si="6"/>
        <v>17.899999999999999</v>
      </c>
      <c r="N171" t="str">
        <f t="shared" si="7"/>
        <v>Robica</v>
      </c>
      <c r="O171" t="str">
        <f t="shared" si="8"/>
        <v>Dark</v>
      </c>
    </row>
    <row r="172" spans="1:15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 t="array" ref="F172:H172">VLOOKUP(C172,customers!A:I,{2,3,7},0)</f>
        <v>Serena Earley</v>
      </c>
      <c r="G172" s="2" t="str">
        <v>searley4q@youku.com</v>
      </c>
      <c r="H172" s="2" t="str">
        <v>United Kingdom</v>
      </c>
      <c r="I172" t="str">
        <f t="array" ref="I172:L172">VLOOKUP(D172,products!A:G,{2,3,4,5},0)</f>
        <v>Exc</v>
      </c>
      <c r="J172" t="str">
        <v>L</v>
      </c>
      <c r="K172" s="1">
        <v>2.5</v>
      </c>
      <c r="L172" s="5">
        <v>34.154999999999994</v>
      </c>
      <c r="M172" s="5">
        <f t="shared" si="6"/>
        <v>68.309999999999988</v>
      </c>
      <c r="N172" t="str">
        <f t="shared" si="7"/>
        <v>Erica</v>
      </c>
      <c r="O172" t="str">
        <f t="shared" si="8"/>
        <v>Large</v>
      </c>
    </row>
    <row r="173" spans="1:15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 t="array" ref="F173:H173">VLOOKUP(C173,customers!A:I,{2,3,7},0)</f>
        <v>Minny Chamberlayne</v>
      </c>
      <c r="G173" s="2" t="str">
        <v>mchamberlayne4r@bigcartel.com</v>
      </c>
      <c r="H173" s="2" t="str">
        <v>United States</v>
      </c>
      <c r="I173" t="str">
        <f t="array" ref="I173:L173">VLOOKUP(D173,products!A:G,{2,3,4,5},0)</f>
        <v>Exc</v>
      </c>
      <c r="J173" t="str">
        <v>M</v>
      </c>
      <c r="K173" s="1">
        <v>2.5</v>
      </c>
      <c r="L173" s="5">
        <v>31.624999999999996</v>
      </c>
      <c r="M173" s="5">
        <f t="shared" si="6"/>
        <v>63.249999999999993</v>
      </c>
      <c r="N173" t="str">
        <f t="shared" si="7"/>
        <v>Erica</v>
      </c>
      <c r="O173" t="str">
        <f t="shared" si="8"/>
        <v>Medium</v>
      </c>
    </row>
    <row r="174" spans="1:15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 t="array" ref="F174:H174">VLOOKUP(C174,customers!A:I,{2,3,7},0)</f>
        <v>Bartholemy Flaherty</v>
      </c>
      <c r="G174" s="2" t="str">
        <v>bflaherty4s@moonfruit.com</v>
      </c>
      <c r="H174" s="2" t="str">
        <v>Ireland</v>
      </c>
      <c r="I174" t="str">
        <f t="array" ref="I174:L174">VLOOKUP(D174,products!A:G,{2,3,4,5},0)</f>
        <v>Exc</v>
      </c>
      <c r="J174" t="str">
        <v>D</v>
      </c>
      <c r="K174" s="1">
        <v>0.5</v>
      </c>
      <c r="L174" s="5">
        <v>7.29</v>
      </c>
      <c r="M174" s="5">
        <f t="shared" si="6"/>
        <v>21.87</v>
      </c>
      <c r="N174" t="str">
        <f t="shared" si="7"/>
        <v>Erica</v>
      </c>
      <c r="O174" t="str">
        <f t="shared" si="8"/>
        <v>Dark</v>
      </c>
    </row>
    <row r="175" spans="1:15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 t="array" ref="F175:H175">VLOOKUP(C175,customers!A:I,{2,3,7},0)</f>
        <v>Oran Colbeck</v>
      </c>
      <c r="G175" s="2" t="str">
        <v>ocolbeck4t@sina.com.cn</v>
      </c>
      <c r="H175" s="2" t="str">
        <v>United States</v>
      </c>
      <c r="I175" t="str">
        <f t="array" ref="I175:L175">VLOOKUP(D175,products!A:G,{2,3,4,5},0)</f>
        <v>Rob</v>
      </c>
      <c r="J175" t="str">
        <v>M</v>
      </c>
      <c r="K175" s="1">
        <v>2.5</v>
      </c>
      <c r="L175" s="5">
        <v>22.884999999999998</v>
      </c>
      <c r="M175" s="5">
        <f t="shared" si="6"/>
        <v>91.539999999999992</v>
      </c>
      <c r="N175" t="str">
        <f t="shared" si="7"/>
        <v>Robica</v>
      </c>
      <c r="O175" t="str">
        <f t="shared" si="8"/>
        <v>Medium</v>
      </c>
    </row>
    <row r="176" spans="1:15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 t="array" ref="F176:H176">VLOOKUP(C176,customers!A:I,{2,3,7},0)</f>
        <v>Elysee Sketch</v>
      </c>
      <c r="G176" s="2">
        <v>0</v>
      </c>
      <c r="H176" s="2" t="str">
        <v>United States</v>
      </c>
      <c r="I176" t="str">
        <f t="array" ref="I176:L176">VLOOKUP(D176,products!A:G,{2,3,4,5},0)</f>
        <v>Exc</v>
      </c>
      <c r="J176" t="str">
        <v>L</v>
      </c>
      <c r="K176" s="1">
        <v>2.5</v>
      </c>
      <c r="L176" s="5">
        <v>34.154999999999994</v>
      </c>
      <c r="M176" s="5">
        <f t="shared" si="6"/>
        <v>204.92999999999995</v>
      </c>
      <c r="N176" t="str">
        <f t="shared" si="7"/>
        <v>Erica</v>
      </c>
      <c r="O176" t="str">
        <f t="shared" si="8"/>
        <v>Large</v>
      </c>
    </row>
    <row r="177" spans="1:15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 t="array" ref="F177:H177">VLOOKUP(C177,customers!A:I,{2,3,7},0)</f>
        <v>Ethelda Hobbing</v>
      </c>
      <c r="G177" s="2" t="str">
        <v>ehobbing4v@nsw.gov.au</v>
      </c>
      <c r="H177" s="2" t="str">
        <v>United States</v>
      </c>
      <c r="I177" t="str">
        <f t="array" ref="I177:L177">VLOOKUP(D177,products!A:G,{2,3,4,5},0)</f>
        <v>Exc</v>
      </c>
      <c r="J177" t="str">
        <v>M</v>
      </c>
      <c r="K177" s="1">
        <v>2.5</v>
      </c>
      <c r="L177" s="5">
        <v>31.624999999999996</v>
      </c>
      <c r="M177" s="5">
        <f t="shared" si="6"/>
        <v>63.249999999999993</v>
      </c>
      <c r="N177" t="str">
        <f t="shared" si="7"/>
        <v>Erica</v>
      </c>
      <c r="O177" t="str">
        <f t="shared" si="8"/>
        <v>Medium</v>
      </c>
    </row>
    <row r="178" spans="1:15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 t="array" ref="F178:H178">VLOOKUP(C178,customers!A:I,{2,3,7},0)</f>
        <v>Odille Thynne</v>
      </c>
      <c r="G178" s="2" t="str">
        <v>othynne4w@auda.org.au</v>
      </c>
      <c r="H178" s="2" t="str">
        <v>United States</v>
      </c>
      <c r="I178" t="str">
        <f t="array" ref="I178:L178">VLOOKUP(D178,products!A:G,{2,3,4,5},0)</f>
        <v>Exc</v>
      </c>
      <c r="J178" t="str">
        <v>L</v>
      </c>
      <c r="K178" s="1">
        <v>2.5</v>
      </c>
      <c r="L178" s="5">
        <v>34.154999999999994</v>
      </c>
      <c r="M178" s="5">
        <f t="shared" si="6"/>
        <v>34.154999999999994</v>
      </c>
      <c r="N178" t="str">
        <f t="shared" si="7"/>
        <v>Erica</v>
      </c>
      <c r="O178" t="str">
        <f t="shared" si="8"/>
        <v>Large</v>
      </c>
    </row>
    <row r="179" spans="1:15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 t="array" ref="F179:H179">VLOOKUP(C179,customers!A:I,{2,3,7},0)</f>
        <v>Emlynne Heining</v>
      </c>
      <c r="G179" s="2" t="str">
        <v>eheining4x@flickr.com</v>
      </c>
      <c r="H179" s="2" t="str">
        <v>United States</v>
      </c>
      <c r="I179" t="str">
        <f t="array" ref="I179:L179">VLOOKUP(D179,products!A:G,{2,3,4,5},0)</f>
        <v>Rob</v>
      </c>
      <c r="J179" t="str">
        <v>L</v>
      </c>
      <c r="K179" s="1">
        <v>2.5</v>
      </c>
      <c r="L179" s="5">
        <v>27.484999999999996</v>
      </c>
      <c r="M179" s="5">
        <f t="shared" si="6"/>
        <v>109.93999999999998</v>
      </c>
      <c r="N179" t="str">
        <f t="shared" si="7"/>
        <v>Robica</v>
      </c>
      <c r="O179" t="str">
        <f t="shared" si="8"/>
        <v>Large</v>
      </c>
    </row>
    <row r="180" spans="1:15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 t="array" ref="F180:H180">VLOOKUP(C180,customers!A:I,{2,3,7},0)</f>
        <v>Katerina Melloi</v>
      </c>
      <c r="G180" s="2" t="str">
        <v>kmelloi4y@imdb.com</v>
      </c>
      <c r="H180" s="2" t="str">
        <v>United States</v>
      </c>
      <c r="I180" t="str">
        <f t="array" ref="I180:L180">VLOOKUP(D180,products!A:G,{2,3,4,5},0)</f>
        <v>Ara</v>
      </c>
      <c r="J180" t="str">
        <v>L</v>
      </c>
      <c r="K180" s="1">
        <v>1</v>
      </c>
      <c r="L180" s="5">
        <v>12.95</v>
      </c>
      <c r="M180" s="5">
        <f t="shared" si="6"/>
        <v>25.9</v>
      </c>
      <c r="N180" t="str">
        <f t="shared" si="7"/>
        <v>Arica</v>
      </c>
      <c r="O180" t="str">
        <f t="shared" si="8"/>
        <v>Large</v>
      </c>
    </row>
    <row r="181" spans="1:15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 t="array" ref="F181:H181">VLOOKUP(C181,customers!A:I,{2,3,7},0)</f>
        <v>Tiffany Scardafield</v>
      </c>
      <c r="G181" s="2">
        <v>0</v>
      </c>
      <c r="H181" s="2" t="str">
        <v>Ireland</v>
      </c>
      <c r="I181" t="str">
        <f t="array" ref="I181:L181">VLOOKUP(D181,products!A:G,{2,3,4,5},0)</f>
        <v>Ara</v>
      </c>
      <c r="J181" t="str">
        <v>D</v>
      </c>
      <c r="K181" s="1">
        <v>0.2</v>
      </c>
      <c r="L181" s="5">
        <v>2.9849999999999999</v>
      </c>
      <c r="M181" s="5">
        <f t="shared" si="6"/>
        <v>2.9849999999999999</v>
      </c>
      <c r="N181" t="str">
        <f t="shared" si="7"/>
        <v>Arica</v>
      </c>
      <c r="O181" t="str">
        <f t="shared" si="8"/>
        <v>Dark</v>
      </c>
    </row>
    <row r="182" spans="1:15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 t="array" ref="F182:H182">VLOOKUP(C182,customers!A:I,{2,3,7},0)</f>
        <v>Abrahan Mussen</v>
      </c>
      <c r="G182" s="2" t="str">
        <v>amussen50@51.la</v>
      </c>
      <c r="H182" s="2" t="str">
        <v>United States</v>
      </c>
      <c r="I182" t="str">
        <f t="array" ref="I182:L182">VLOOKUP(D182,products!A:G,{2,3,4,5},0)</f>
        <v>Exc</v>
      </c>
      <c r="J182" t="str">
        <v>L</v>
      </c>
      <c r="K182" s="1">
        <v>0.2</v>
      </c>
      <c r="L182" s="5">
        <v>4.4550000000000001</v>
      </c>
      <c r="M182" s="5">
        <f t="shared" si="6"/>
        <v>22.274999999999999</v>
      </c>
      <c r="N182" t="str">
        <f t="shared" si="7"/>
        <v>Erica</v>
      </c>
      <c r="O182" t="str">
        <f t="shared" si="8"/>
        <v>Large</v>
      </c>
    </row>
    <row r="183" spans="1:15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 t="array" ref="F183:H183">VLOOKUP(C183,customers!A:I,{2,3,7},0)</f>
        <v>Abrahan Mussen</v>
      </c>
      <c r="G183" s="2" t="str">
        <v>amussen50@51.la</v>
      </c>
      <c r="H183" s="2" t="str">
        <v>United States</v>
      </c>
      <c r="I183" t="str">
        <f t="array" ref="I183:L183">VLOOKUP(D183,products!A:G,{2,3,4,5},0)</f>
        <v>Ara</v>
      </c>
      <c r="J183" t="str">
        <v>D</v>
      </c>
      <c r="K183" s="1">
        <v>0.5</v>
      </c>
      <c r="L183" s="5">
        <v>5.97</v>
      </c>
      <c r="M183" s="5">
        <f t="shared" si="6"/>
        <v>29.849999999999998</v>
      </c>
      <c r="N183" t="str">
        <f t="shared" si="7"/>
        <v>Arica</v>
      </c>
      <c r="O183" t="str">
        <f t="shared" si="8"/>
        <v>Dark</v>
      </c>
    </row>
    <row r="184" spans="1:15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 t="array" ref="F184:H184">VLOOKUP(C184,customers!A:I,{2,3,7},0)</f>
        <v>Anny Mundford</v>
      </c>
      <c r="G184" s="2" t="str">
        <v>amundford52@nbcnews.com</v>
      </c>
      <c r="H184" s="2" t="str">
        <v>United States</v>
      </c>
      <c r="I184" t="str">
        <f t="array" ref="I184:L184">VLOOKUP(D184,products!A:G,{2,3,4,5},0)</f>
        <v>Rob</v>
      </c>
      <c r="J184" t="str">
        <v>D</v>
      </c>
      <c r="K184" s="1">
        <v>0.5</v>
      </c>
      <c r="L184" s="5">
        <v>5.3699999999999992</v>
      </c>
      <c r="M184" s="5">
        <f t="shared" si="6"/>
        <v>32.22</v>
      </c>
      <c r="N184" t="str">
        <f t="shared" si="7"/>
        <v>Robica</v>
      </c>
      <c r="O184" t="str">
        <f t="shared" si="8"/>
        <v>Dark</v>
      </c>
    </row>
    <row r="185" spans="1:15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 t="array" ref="F185:H185">VLOOKUP(C185,customers!A:I,{2,3,7},0)</f>
        <v>Tory Walas</v>
      </c>
      <c r="G185" s="2" t="str">
        <v>twalas53@google.ca</v>
      </c>
      <c r="H185" s="2" t="str">
        <v>United States</v>
      </c>
      <c r="I185" t="str">
        <f t="array" ref="I185:L185">VLOOKUP(D185,products!A:G,{2,3,4,5},0)</f>
        <v>Exc</v>
      </c>
      <c r="J185" t="str">
        <v>M</v>
      </c>
      <c r="K185" s="1">
        <v>0.2</v>
      </c>
      <c r="L185" s="5">
        <v>4.125</v>
      </c>
      <c r="M185" s="5">
        <f t="shared" si="6"/>
        <v>8.25</v>
      </c>
      <c r="N185" t="str">
        <f t="shared" si="7"/>
        <v>Erica</v>
      </c>
      <c r="O185" t="str">
        <f t="shared" si="8"/>
        <v>Medium</v>
      </c>
    </row>
    <row r="186" spans="1:15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 t="array" ref="F186:H186">VLOOKUP(C186,customers!A:I,{2,3,7},0)</f>
        <v>Isa Blazewicz</v>
      </c>
      <c r="G186" s="2" t="str">
        <v>iblazewicz54@thetimes.co.uk</v>
      </c>
      <c r="H186" s="2" t="str">
        <v>United States</v>
      </c>
      <c r="I186" t="str">
        <f t="array" ref="I186:L186">VLOOKUP(D186,products!A:G,{2,3,4,5},0)</f>
        <v>Ara</v>
      </c>
      <c r="J186" t="str">
        <v>L</v>
      </c>
      <c r="K186" s="1">
        <v>0.5</v>
      </c>
      <c r="L186" s="5">
        <v>7.77</v>
      </c>
      <c r="M186" s="5">
        <f t="shared" si="6"/>
        <v>31.08</v>
      </c>
      <c r="N186" t="str">
        <f t="shared" si="7"/>
        <v>Arica</v>
      </c>
      <c r="O186" t="str">
        <f t="shared" si="8"/>
        <v>Large</v>
      </c>
    </row>
    <row r="187" spans="1:15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 t="array" ref="F187:H187">VLOOKUP(C187,customers!A:I,{2,3,7},0)</f>
        <v>Angie Rizzetti</v>
      </c>
      <c r="G187" s="2" t="str">
        <v>arizzetti55@naver.com</v>
      </c>
      <c r="H187" s="2" t="str">
        <v>United States</v>
      </c>
      <c r="I187" t="str">
        <f t="array" ref="I187:L187">VLOOKUP(D187,products!A:G,{2,3,4,5},0)</f>
        <v>Exc</v>
      </c>
      <c r="J187" t="str">
        <v>D</v>
      </c>
      <c r="K187" s="1">
        <v>0.5</v>
      </c>
      <c r="L187" s="5">
        <v>7.29</v>
      </c>
      <c r="M187" s="5">
        <f t="shared" si="6"/>
        <v>36.450000000000003</v>
      </c>
      <c r="N187" t="str">
        <f t="shared" si="7"/>
        <v>Erica</v>
      </c>
      <c r="O187" t="str">
        <f t="shared" si="8"/>
        <v>Dark</v>
      </c>
    </row>
    <row r="188" spans="1:15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 t="array" ref="F188:H188">VLOOKUP(C188,customers!A:I,{2,3,7},0)</f>
        <v>Mord Meriet</v>
      </c>
      <c r="G188" s="2" t="str">
        <v>mmeriet56@noaa.gov</v>
      </c>
      <c r="H188" s="2" t="str">
        <v>United States</v>
      </c>
      <c r="I188" t="str">
        <f t="array" ref="I188:L188">VLOOKUP(D188,products!A:G,{2,3,4,5},0)</f>
        <v>Rob</v>
      </c>
      <c r="J188" t="str">
        <v>M</v>
      </c>
      <c r="K188" s="1">
        <v>2.5</v>
      </c>
      <c r="L188" s="5">
        <v>22.884999999999998</v>
      </c>
      <c r="M188" s="5">
        <f t="shared" si="6"/>
        <v>68.655000000000001</v>
      </c>
      <c r="N188" t="str">
        <f t="shared" si="7"/>
        <v>Robica</v>
      </c>
      <c r="O188" t="str">
        <f t="shared" si="8"/>
        <v>Medium</v>
      </c>
    </row>
    <row r="189" spans="1:15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 t="array" ref="F189:H189">VLOOKUP(C189,customers!A:I,{2,3,7},0)</f>
        <v>Lawrence Pratt</v>
      </c>
      <c r="G189" s="2" t="str">
        <v>lpratt57@netvibes.com</v>
      </c>
      <c r="H189" s="2" t="str">
        <v>United States</v>
      </c>
      <c r="I189" t="str">
        <f t="array" ref="I189:L189">VLOOKUP(D189,products!A:G,{2,3,4,5},0)</f>
        <v>Lib</v>
      </c>
      <c r="J189" t="str">
        <v>M</v>
      </c>
      <c r="K189" s="1">
        <v>0.5</v>
      </c>
      <c r="L189" s="5">
        <v>8.73</v>
      </c>
      <c r="M189" s="5">
        <f t="shared" si="6"/>
        <v>43.650000000000006</v>
      </c>
      <c r="N189" t="str">
        <f t="shared" si="7"/>
        <v>Liberica</v>
      </c>
      <c r="O189" t="str">
        <f t="shared" si="8"/>
        <v>Medium</v>
      </c>
    </row>
    <row r="190" spans="1:15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 t="array" ref="F190:H190">VLOOKUP(C190,customers!A:I,{2,3,7},0)</f>
        <v>Astrix Kitchingham</v>
      </c>
      <c r="G190" s="2" t="str">
        <v>akitchingham58@com.com</v>
      </c>
      <c r="H190" s="2" t="str">
        <v>United States</v>
      </c>
      <c r="I190" t="str">
        <f t="array" ref="I190:L190">VLOOKUP(D190,products!A:G,{2,3,4,5},0)</f>
        <v>Exc</v>
      </c>
      <c r="J190" t="str">
        <v>L</v>
      </c>
      <c r="K190" s="1">
        <v>0.2</v>
      </c>
      <c r="L190" s="5">
        <v>4.4550000000000001</v>
      </c>
      <c r="M190" s="5">
        <f t="shared" si="6"/>
        <v>4.4550000000000001</v>
      </c>
      <c r="N190" t="str">
        <f t="shared" si="7"/>
        <v>Erica</v>
      </c>
      <c r="O190" t="str">
        <f t="shared" si="8"/>
        <v>Large</v>
      </c>
    </row>
    <row r="191" spans="1:15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 t="array" ref="F191:H191">VLOOKUP(C191,customers!A:I,{2,3,7},0)</f>
        <v>Burnard Bartholin</v>
      </c>
      <c r="G191" s="2" t="str">
        <v>bbartholin59@xinhuanet.com</v>
      </c>
      <c r="H191" s="2" t="str">
        <v>United States</v>
      </c>
      <c r="I191" t="str">
        <f t="array" ref="I191:L191">VLOOKUP(D191,products!A:G,{2,3,4,5},0)</f>
        <v>Lib</v>
      </c>
      <c r="J191" t="str">
        <v>M</v>
      </c>
      <c r="K191" s="1">
        <v>1</v>
      </c>
      <c r="L191" s="5">
        <v>14.55</v>
      </c>
      <c r="M191" s="5">
        <f t="shared" si="6"/>
        <v>43.650000000000006</v>
      </c>
      <c r="N191" t="str">
        <f t="shared" si="7"/>
        <v>Liberica</v>
      </c>
      <c r="O191" t="str">
        <f t="shared" si="8"/>
        <v>Medium</v>
      </c>
    </row>
    <row r="192" spans="1:15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 t="array" ref="F192:H192">VLOOKUP(C192,customers!A:I,{2,3,7},0)</f>
        <v>Madelene Prinn</v>
      </c>
      <c r="G192" s="2" t="str">
        <v>mprinn5a@usa.gov</v>
      </c>
      <c r="H192" s="2" t="str">
        <v>United States</v>
      </c>
      <c r="I192" t="str">
        <f t="array" ref="I192:L192">VLOOKUP(D192,products!A:G,{2,3,4,5},0)</f>
        <v>Lib</v>
      </c>
      <c r="J192" t="str">
        <v>M</v>
      </c>
      <c r="K192" s="1">
        <v>2.5</v>
      </c>
      <c r="L192" s="5">
        <v>33.464999999999996</v>
      </c>
      <c r="M192" s="5">
        <f t="shared" si="6"/>
        <v>33.464999999999996</v>
      </c>
      <c r="N192" t="str">
        <f t="shared" si="7"/>
        <v>Liberica</v>
      </c>
      <c r="O192" t="str">
        <f t="shared" si="8"/>
        <v>Medium</v>
      </c>
    </row>
    <row r="193" spans="1:15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 t="array" ref="F193:H193">VLOOKUP(C193,customers!A:I,{2,3,7},0)</f>
        <v>Alisun Baudino</v>
      </c>
      <c r="G193" s="2" t="str">
        <v>abaudino5b@netvibes.com</v>
      </c>
      <c r="H193" s="2" t="str">
        <v>United States</v>
      </c>
      <c r="I193" t="str">
        <f t="array" ref="I193:L193">VLOOKUP(D193,products!A:G,{2,3,4,5},0)</f>
        <v>Lib</v>
      </c>
      <c r="J193" t="str">
        <v>D</v>
      </c>
      <c r="K193" s="1">
        <v>0.2</v>
      </c>
      <c r="L193" s="5">
        <v>3.8849999999999998</v>
      </c>
      <c r="M193" s="5">
        <f t="shared" si="6"/>
        <v>19.424999999999997</v>
      </c>
      <c r="N193" t="str">
        <f t="shared" si="7"/>
        <v>Liberica</v>
      </c>
      <c r="O193" t="str">
        <f t="shared" si="8"/>
        <v>Dark</v>
      </c>
    </row>
    <row r="194" spans="1:15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 t="array" ref="F194:H194">VLOOKUP(C194,customers!A:I,{2,3,7},0)</f>
        <v>Philipa Petrushanko</v>
      </c>
      <c r="G194" s="2" t="str">
        <v>ppetrushanko5c@blinklist.com</v>
      </c>
      <c r="H194" s="2" t="str">
        <v>Ireland</v>
      </c>
      <c r="I194" t="str">
        <f t="array" ref="I194:L194">VLOOKUP(D194,products!A:G,{2,3,4,5},0)</f>
        <v>Exc</v>
      </c>
      <c r="J194" t="str">
        <v>D</v>
      </c>
      <c r="K194" s="1">
        <v>1</v>
      </c>
      <c r="L194" s="5">
        <v>12.15</v>
      </c>
      <c r="M194" s="5">
        <f t="shared" si="6"/>
        <v>72.900000000000006</v>
      </c>
      <c r="N194" t="str">
        <f t="shared" si="7"/>
        <v>Erica</v>
      </c>
      <c r="O194" t="str">
        <f t="shared" si="8"/>
        <v>Dark</v>
      </c>
    </row>
    <row r="195" spans="1:15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 t="array" ref="F195:H195">VLOOKUP(C195,customers!A:I,{2,3,7},0)</f>
        <v>Kimberli Mustchin</v>
      </c>
      <c r="G195" s="2">
        <v>0</v>
      </c>
      <c r="H195" s="2" t="str">
        <v>United States</v>
      </c>
      <c r="I195" t="str">
        <f t="array" ref="I195:L195">VLOOKUP(D195,products!A:G,{2,3,4,5},0)</f>
        <v>Exc</v>
      </c>
      <c r="J195" t="str">
        <v>L</v>
      </c>
      <c r="K195" s="1">
        <v>1</v>
      </c>
      <c r="L195" s="5">
        <v>14.85</v>
      </c>
      <c r="M195" s="5">
        <f t="shared" ref="M195:M258" si="9">L195*E195</f>
        <v>44.55</v>
      </c>
      <c r="N195" t="str">
        <f t="shared" ref="N195:N258" si="10">IF(I195="Rob","Robica",IF(I195="Exc","Erica",IF(I195="Lib","Liberica",IF(I195="Ara","Arica"))))</f>
        <v>Erica</v>
      </c>
      <c r="O195" t="str">
        <f t="shared" ref="O195:O258" si="11">IF(J195="M","Medium",IF(J195="L","Large",IF(J195="D","Dark")))</f>
        <v>Large</v>
      </c>
    </row>
    <row r="196" spans="1:15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 t="array" ref="F196:H196">VLOOKUP(C196,customers!A:I,{2,3,7},0)</f>
        <v>Emlynne Laird</v>
      </c>
      <c r="G196" s="2" t="str">
        <v>elaird5e@bing.com</v>
      </c>
      <c r="H196" s="2" t="str">
        <v>United States</v>
      </c>
      <c r="I196" t="str">
        <f t="array" ref="I196:L196">VLOOKUP(D196,products!A:G,{2,3,4,5},0)</f>
        <v>Exc</v>
      </c>
      <c r="J196" t="str">
        <v>D</v>
      </c>
      <c r="K196" s="1">
        <v>0.5</v>
      </c>
      <c r="L196" s="5">
        <v>7.29</v>
      </c>
      <c r="M196" s="5">
        <f t="shared" si="9"/>
        <v>36.450000000000003</v>
      </c>
      <c r="N196" t="str">
        <f t="shared" si="10"/>
        <v>Erica</v>
      </c>
      <c r="O196" t="str">
        <f t="shared" si="11"/>
        <v>Dark</v>
      </c>
    </row>
    <row r="197" spans="1:15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 t="array" ref="F197:H197">VLOOKUP(C197,customers!A:I,{2,3,7},0)</f>
        <v>Marlena Howsden</v>
      </c>
      <c r="G197" s="2" t="str">
        <v>mhowsden5f@infoseek.co.jp</v>
      </c>
      <c r="H197" s="2" t="str">
        <v>United States</v>
      </c>
      <c r="I197" t="str">
        <f t="array" ref="I197:L197">VLOOKUP(D197,products!A:G,{2,3,4,5},0)</f>
        <v>Ara</v>
      </c>
      <c r="J197" t="str">
        <v>L</v>
      </c>
      <c r="K197" s="1">
        <v>1</v>
      </c>
      <c r="L197" s="5">
        <v>12.95</v>
      </c>
      <c r="M197" s="5">
        <f t="shared" si="9"/>
        <v>38.849999999999994</v>
      </c>
      <c r="N197" t="str">
        <f t="shared" si="10"/>
        <v>Arica</v>
      </c>
      <c r="O197" t="str">
        <f t="shared" si="11"/>
        <v>Large</v>
      </c>
    </row>
    <row r="198" spans="1:15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 t="array" ref="F198:H198">VLOOKUP(C198,customers!A:I,{2,3,7},0)</f>
        <v>Nealson Cuttler</v>
      </c>
      <c r="G198" s="2" t="str">
        <v>ncuttler5g@parallels.com</v>
      </c>
      <c r="H198" s="2" t="str">
        <v>United States</v>
      </c>
      <c r="I198" t="str">
        <f t="array" ref="I198:L198">VLOOKUP(D198,products!A:G,{2,3,4,5},0)</f>
        <v>Exc</v>
      </c>
      <c r="J198" t="str">
        <v>L</v>
      </c>
      <c r="K198" s="1">
        <v>0.5</v>
      </c>
      <c r="L198" s="5">
        <v>8.91</v>
      </c>
      <c r="M198" s="5">
        <f t="shared" si="9"/>
        <v>53.46</v>
      </c>
      <c r="N198" t="str">
        <f t="shared" si="10"/>
        <v>Erica</v>
      </c>
      <c r="O198" t="str">
        <f t="shared" si="11"/>
        <v>Large</v>
      </c>
    </row>
    <row r="199" spans="1:15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 t="array" ref="F199:H199">VLOOKUP(C199,customers!A:I,{2,3,7},0)</f>
        <v>Nealson Cuttler</v>
      </c>
      <c r="G199" s="2" t="str">
        <v>ncuttler5g@parallels.com</v>
      </c>
      <c r="H199" s="2" t="str">
        <v>United States</v>
      </c>
      <c r="I199" t="str">
        <f t="array" ref="I199:L199">VLOOKUP(D199,products!A:G,{2,3,4,5},0)</f>
        <v>Lib</v>
      </c>
      <c r="J199" t="str">
        <v>D</v>
      </c>
      <c r="K199" s="1">
        <v>2.5</v>
      </c>
      <c r="L199" s="5">
        <v>29.784999999999997</v>
      </c>
      <c r="M199" s="5">
        <f t="shared" si="9"/>
        <v>59.569999999999993</v>
      </c>
      <c r="N199" t="str">
        <f t="shared" si="10"/>
        <v>Liberica</v>
      </c>
      <c r="O199" t="str">
        <f t="shared" si="11"/>
        <v>Dark</v>
      </c>
    </row>
    <row r="200" spans="1:15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 t="array" ref="F200:H200">VLOOKUP(C200,customers!A:I,{2,3,7},0)</f>
        <v>Nealson Cuttler</v>
      </c>
      <c r="G200" s="2" t="str">
        <v>ncuttler5g@parallels.com</v>
      </c>
      <c r="H200" s="2" t="str">
        <v>United States</v>
      </c>
      <c r="I200" t="str">
        <f t="array" ref="I200:L200">VLOOKUP(D200,products!A:G,{2,3,4,5},0)</f>
        <v>Lib</v>
      </c>
      <c r="J200" t="str">
        <v>D</v>
      </c>
      <c r="K200" s="1">
        <v>2.5</v>
      </c>
      <c r="L200" s="5">
        <v>29.784999999999997</v>
      </c>
      <c r="M200" s="5">
        <f t="shared" si="9"/>
        <v>89.35499999999999</v>
      </c>
      <c r="N200" t="str">
        <f t="shared" si="10"/>
        <v>Liberica</v>
      </c>
      <c r="O200" t="str">
        <f t="shared" si="11"/>
        <v>Dark</v>
      </c>
    </row>
    <row r="201" spans="1:15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 t="array" ref="F201:H201">VLOOKUP(C201,customers!A:I,{2,3,7},0)</f>
        <v>Nealson Cuttler</v>
      </c>
      <c r="G201" s="2" t="str">
        <v>ncuttler5g@parallels.com</v>
      </c>
      <c r="H201" s="2" t="str">
        <v>United States</v>
      </c>
      <c r="I201" t="str">
        <f t="array" ref="I201:L201">VLOOKUP(D201,products!A:G,{2,3,4,5},0)</f>
        <v>Lib</v>
      </c>
      <c r="J201" t="str">
        <v>L</v>
      </c>
      <c r="K201" s="1">
        <v>0.5</v>
      </c>
      <c r="L201" s="5">
        <v>9.51</v>
      </c>
      <c r="M201" s="5">
        <f t="shared" si="9"/>
        <v>38.04</v>
      </c>
      <c r="N201" t="str">
        <f t="shared" si="10"/>
        <v>Liberica</v>
      </c>
      <c r="O201" t="str">
        <f t="shared" si="11"/>
        <v>Large</v>
      </c>
    </row>
    <row r="202" spans="1:15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 t="array" ref="F202:H202">VLOOKUP(C202,customers!A:I,{2,3,7},0)</f>
        <v>Nealson Cuttler</v>
      </c>
      <c r="G202" s="2" t="str">
        <v>ncuttler5g@parallels.com</v>
      </c>
      <c r="H202" s="2" t="str">
        <v>United States</v>
      </c>
      <c r="I202" t="str">
        <f t="array" ref="I202:L202">VLOOKUP(D202,products!A:G,{2,3,4,5},0)</f>
        <v>Exc</v>
      </c>
      <c r="J202" t="str">
        <v>M</v>
      </c>
      <c r="K202" s="1">
        <v>1</v>
      </c>
      <c r="L202" s="5">
        <v>13.75</v>
      </c>
      <c r="M202" s="5">
        <f t="shared" si="9"/>
        <v>41.25</v>
      </c>
      <c r="N202" t="str">
        <f t="shared" si="10"/>
        <v>Erica</v>
      </c>
      <c r="O202" t="str">
        <f t="shared" si="11"/>
        <v>Medium</v>
      </c>
    </row>
    <row r="203" spans="1:15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 t="array" ref="F203:H203">VLOOKUP(C203,customers!A:I,{2,3,7},0)</f>
        <v>Adriana Lazarus</v>
      </c>
      <c r="G203" s="2">
        <v>0</v>
      </c>
      <c r="H203" s="2" t="str">
        <v>United States</v>
      </c>
      <c r="I203" t="str">
        <f t="array" ref="I203:L203">VLOOKUP(D203,products!A:G,{2,3,4,5},0)</f>
        <v>Lib</v>
      </c>
      <c r="J203" t="str">
        <v>L</v>
      </c>
      <c r="K203" s="1">
        <v>0.5</v>
      </c>
      <c r="L203" s="5">
        <v>9.51</v>
      </c>
      <c r="M203" s="5">
        <f t="shared" si="9"/>
        <v>57.06</v>
      </c>
      <c r="N203" t="str">
        <f t="shared" si="10"/>
        <v>Liberica</v>
      </c>
      <c r="O203" t="str">
        <f t="shared" si="11"/>
        <v>Large</v>
      </c>
    </row>
    <row r="204" spans="1:15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 t="array" ref="F204:H204">VLOOKUP(C204,customers!A:I,{2,3,7},0)</f>
        <v>Tallie felip</v>
      </c>
      <c r="G204" s="2" t="str">
        <v>tfelip5m@typepad.com</v>
      </c>
      <c r="H204" s="2" t="str">
        <v>United States</v>
      </c>
      <c r="I204" t="str">
        <f t="array" ref="I204:L204">VLOOKUP(D204,products!A:G,{2,3,4,5},0)</f>
        <v>Lib</v>
      </c>
      <c r="J204" t="str">
        <v>D</v>
      </c>
      <c r="K204" s="1">
        <v>2.5</v>
      </c>
      <c r="L204" s="5">
        <v>29.784999999999997</v>
      </c>
      <c r="M204" s="5">
        <f t="shared" si="9"/>
        <v>178.70999999999998</v>
      </c>
      <c r="N204" t="str">
        <f t="shared" si="10"/>
        <v>Liberica</v>
      </c>
      <c r="O204" t="str">
        <f t="shared" si="11"/>
        <v>Dark</v>
      </c>
    </row>
    <row r="205" spans="1:15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 t="array" ref="F205:H205">VLOOKUP(C205,customers!A:I,{2,3,7},0)</f>
        <v>Vanna Le - Count</v>
      </c>
      <c r="G205" s="2" t="str">
        <v>vle5n@disqus.com</v>
      </c>
      <c r="H205" s="2" t="str">
        <v>United States</v>
      </c>
      <c r="I205" t="str">
        <f t="array" ref="I205:L205">VLOOKUP(D205,products!A:G,{2,3,4,5},0)</f>
        <v>Lib</v>
      </c>
      <c r="J205" t="str">
        <v>L</v>
      </c>
      <c r="K205" s="1">
        <v>0.2</v>
      </c>
      <c r="L205" s="5">
        <v>4.7549999999999999</v>
      </c>
      <c r="M205" s="5">
        <f t="shared" si="9"/>
        <v>4.7549999999999999</v>
      </c>
      <c r="N205" t="str">
        <f t="shared" si="10"/>
        <v>Liberica</v>
      </c>
      <c r="O205" t="str">
        <f t="shared" si="11"/>
        <v>Large</v>
      </c>
    </row>
    <row r="206" spans="1:15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 t="array" ref="F206:H206">VLOOKUP(C206,customers!A:I,{2,3,7},0)</f>
        <v>Sarette Ducarel</v>
      </c>
      <c r="G206" s="2">
        <v>0</v>
      </c>
      <c r="H206" s="2" t="str">
        <v>United States</v>
      </c>
      <c r="I206" t="str">
        <f t="array" ref="I206:L206">VLOOKUP(D206,products!A:G,{2,3,4,5},0)</f>
        <v>Exc</v>
      </c>
      <c r="J206" t="str">
        <v>M</v>
      </c>
      <c r="K206" s="1">
        <v>1</v>
      </c>
      <c r="L206" s="5">
        <v>13.75</v>
      </c>
      <c r="M206" s="5">
        <f t="shared" si="9"/>
        <v>82.5</v>
      </c>
      <c r="N206" t="str">
        <f t="shared" si="10"/>
        <v>Erica</v>
      </c>
      <c r="O206" t="str">
        <f t="shared" si="11"/>
        <v>Medium</v>
      </c>
    </row>
    <row r="207" spans="1:15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 t="array" ref="F207:H207">VLOOKUP(C207,customers!A:I,{2,3,7},0)</f>
        <v>Kendra Glison</v>
      </c>
      <c r="G207" s="2">
        <v>0</v>
      </c>
      <c r="H207" s="2" t="str">
        <v>United States</v>
      </c>
      <c r="I207" t="str">
        <f t="array" ref="I207:L207">VLOOKUP(D207,products!A:G,{2,3,4,5},0)</f>
        <v>Rob</v>
      </c>
      <c r="J207" t="str">
        <v>D</v>
      </c>
      <c r="K207" s="1">
        <v>0.2</v>
      </c>
      <c r="L207" s="5">
        <v>2.6849999999999996</v>
      </c>
      <c r="M207" s="5">
        <f t="shared" si="9"/>
        <v>8.0549999999999997</v>
      </c>
      <c r="N207" t="str">
        <f t="shared" si="10"/>
        <v>Robica</v>
      </c>
      <c r="O207" t="str">
        <f t="shared" si="11"/>
        <v>Dark</v>
      </c>
    </row>
    <row r="208" spans="1:15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 t="array" ref="F208:H208">VLOOKUP(C208,customers!A:I,{2,3,7},0)</f>
        <v>Nertie Poolman</v>
      </c>
      <c r="G208" s="2" t="str">
        <v>npoolman5q@howstuffworks.com</v>
      </c>
      <c r="H208" s="2" t="str">
        <v>United States</v>
      </c>
      <c r="I208" t="str">
        <f t="array" ref="I208:L208">VLOOKUP(D208,products!A:G,{2,3,4,5},0)</f>
        <v>Ara</v>
      </c>
      <c r="J208" t="str">
        <v>M</v>
      </c>
      <c r="K208" s="1">
        <v>1</v>
      </c>
      <c r="L208" s="5">
        <v>11.25</v>
      </c>
      <c r="M208" s="5">
        <f t="shared" si="9"/>
        <v>22.5</v>
      </c>
      <c r="N208" t="str">
        <f t="shared" si="10"/>
        <v>Arica</v>
      </c>
      <c r="O208" t="str">
        <f t="shared" si="11"/>
        <v>Medium</v>
      </c>
    </row>
    <row r="209" spans="1:15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 t="array" ref="F209:H209">VLOOKUP(C209,customers!A:I,{2,3,7},0)</f>
        <v>Orbadiah Duny</v>
      </c>
      <c r="G209" s="2" t="str">
        <v>oduny5r@constantcontact.com</v>
      </c>
      <c r="H209" s="2" t="str">
        <v>United States</v>
      </c>
      <c r="I209" t="str">
        <f t="array" ref="I209:L209">VLOOKUP(D209,products!A:G,{2,3,4,5},0)</f>
        <v>Ara</v>
      </c>
      <c r="J209" t="str">
        <v>M</v>
      </c>
      <c r="K209" s="1">
        <v>0.5</v>
      </c>
      <c r="L209" s="5">
        <v>6.75</v>
      </c>
      <c r="M209" s="5">
        <f t="shared" si="9"/>
        <v>40.5</v>
      </c>
      <c r="N209" t="str">
        <f t="shared" si="10"/>
        <v>Arica</v>
      </c>
      <c r="O209" t="str">
        <f t="shared" si="11"/>
        <v>Medium</v>
      </c>
    </row>
    <row r="210" spans="1:15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 t="array" ref="F210:H210">VLOOKUP(C210,customers!A:I,{2,3,7},0)</f>
        <v>Constance Halfhide</v>
      </c>
      <c r="G210" s="2" t="str">
        <v>chalfhide5s@google.ru</v>
      </c>
      <c r="H210" s="2" t="str">
        <v>Ireland</v>
      </c>
      <c r="I210" t="str">
        <f t="array" ref="I210:L210">VLOOKUP(D210,products!A:G,{2,3,4,5},0)</f>
        <v>Exc</v>
      </c>
      <c r="J210" t="str">
        <v>D</v>
      </c>
      <c r="K210" s="1">
        <v>0.5</v>
      </c>
      <c r="L210" s="5">
        <v>7.29</v>
      </c>
      <c r="M210" s="5">
        <f t="shared" si="9"/>
        <v>29.16</v>
      </c>
      <c r="N210" t="str">
        <f t="shared" si="10"/>
        <v>Erica</v>
      </c>
      <c r="O210" t="str">
        <f t="shared" si="11"/>
        <v>Dark</v>
      </c>
    </row>
    <row r="211" spans="1:15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 t="array" ref="F211:H211">VLOOKUP(C211,customers!A:I,{2,3,7},0)</f>
        <v>Fransisco Malecky</v>
      </c>
      <c r="G211" s="2" t="str">
        <v>fmalecky5t@list-manage.com</v>
      </c>
      <c r="H211" s="2" t="str">
        <v>United Kingdom</v>
      </c>
      <c r="I211" t="str">
        <f t="array" ref="I211:L211">VLOOKUP(D211,products!A:G,{2,3,4,5},0)</f>
        <v>Ara</v>
      </c>
      <c r="J211" t="str">
        <v>M</v>
      </c>
      <c r="K211" s="1">
        <v>0.5</v>
      </c>
      <c r="L211" s="5">
        <v>6.75</v>
      </c>
      <c r="M211" s="5">
        <f t="shared" si="9"/>
        <v>6.75</v>
      </c>
      <c r="N211" t="str">
        <f t="shared" si="10"/>
        <v>Arica</v>
      </c>
      <c r="O211" t="str">
        <f t="shared" si="11"/>
        <v>Medium</v>
      </c>
    </row>
    <row r="212" spans="1:15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 t="array" ref="F212:H212">VLOOKUP(C212,customers!A:I,{2,3,7},0)</f>
        <v>Anselma Attwater</v>
      </c>
      <c r="G212" s="2" t="str">
        <v>aattwater5u@wikia.com</v>
      </c>
      <c r="H212" s="2" t="str">
        <v>United States</v>
      </c>
      <c r="I212" t="str">
        <f t="array" ref="I212:L212">VLOOKUP(D212,products!A:G,{2,3,4,5},0)</f>
        <v>Lib</v>
      </c>
      <c r="J212" t="str">
        <v>D</v>
      </c>
      <c r="K212" s="1">
        <v>1</v>
      </c>
      <c r="L212" s="5">
        <v>12.95</v>
      </c>
      <c r="M212" s="5">
        <f t="shared" si="9"/>
        <v>51.8</v>
      </c>
      <c r="N212" t="str">
        <f t="shared" si="10"/>
        <v>Liberica</v>
      </c>
      <c r="O212" t="str">
        <f t="shared" si="11"/>
        <v>Dark</v>
      </c>
    </row>
    <row r="213" spans="1:15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 t="array" ref="F213:H213">VLOOKUP(C213,customers!A:I,{2,3,7},0)</f>
        <v>Minette Whellans</v>
      </c>
      <c r="G213" s="2" t="str">
        <v>mwhellans5v@mapquest.com</v>
      </c>
      <c r="H213" s="2" t="str">
        <v>United States</v>
      </c>
      <c r="I213" t="str">
        <f t="array" ref="I213:L213">VLOOKUP(D213,products!A:G,{2,3,4,5},0)</f>
        <v>Exc</v>
      </c>
      <c r="J213" t="str">
        <v>L</v>
      </c>
      <c r="K213" s="1">
        <v>0.5</v>
      </c>
      <c r="L213" s="5">
        <v>8.91</v>
      </c>
      <c r="M213" s="5">
        <f t="shared" si="9"/>
        <v>53.46</v>
      </c>
      <c r="N213" t="str">
        <f t="shared" si="10"/>
        <v>Erica</v>
      </c>
      <c r="O213" t="str">
        <f t="shared" si="11"/>
        <v>Large</v>
      </c>
    </row>
    <row r="214" spans="1:15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 t="array" ref="F214:H214">VLOOKUP(C214,customers!A:I,{2,3,7},0)</f>
        <v>Dael Camilletti</v>
      </c>
      <c r="G214" s="2" t="str">
        <v>dcamilletti5w@businesswire.com</v>
      </c>
      <c r="H214" s="2" t="str">
        <v>United States</v>
      </c>
      <c r="I214" t="str">
        <f t="array" ref="I214:L214">VLOOKUP(D214,products!A:G,{2,3,4,5},0)</f>
        <v>Exc</v>
      </c>
      <c r="J214" t="str">
        <v>D</v>
      </c>
      <c r="K214" s="1">
        <v>0.2</v>
      </c>
      <c r="L214" s="5">
        <v>3.645</v>
      </c>
      <c r="M214" s="5">
        <f t="shared" si="9"/>
        <v>14.58</v>
      </c>
      <c r="N214" t="str">
        <f t="shared" si="10"/>
        <v>Erica</v>
      </c>
      <c r="O214" t="str">
        <f t="shared" si="11"/>
        <v>Dark</v>
      </c>
    </row>
    <row r="215" spans="1:15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 t="array" ref="F215:H215">VLOOKUP(C215,customers!A:I,{2,3,7},0)</f>
        <v>Emiline Galgey</v>
      </c>
      <c r="G215" s="2" t="str">
        <v>egalgey5x@wufoo.com</v>
      </c>
      <c r="H215" s="2" t="str">
        <v>United States</v>
      </c>
      <c r="I215" t="str">
        <f t="array" ref="I215:L215">VLOOKUP(D215,products!A:G,{2,3,4,5},0)</f>
        <v>Rob</v>
      </c>
      <c r="J215" t="str">
        <v>D</v>
      </c>
      <c r="K215" s="1">
        <v>2.5</v>
      </c>
      <c r="L215" s="5">
        <v>20.584999999999997</v>
      </c>
      <c r="M215" s="5">
        <f t="shared" si="9"/>
        <v>20.584999999999997</v>
      </c>
      <c r="N215" t="str">
        <f t="shared" si="10"/>
        <v>Robica</v>
      </c>
      <c r="O215" t="str">
        <f t="shared" si="11"/>
        <v>Dark</v>
      </c>
    </row>
    <row r="216" spans="1:15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 t="array" ref="F216:H216">VLOOKUP(C216,customers!A:I,{2,3,7},0)</f>
        <v>Murdock Hame</v>
      </c>
      <c r="G216" s="2" t="str">
        <v>mhame5y@newsvine.com</v>
      </c>
      <c r="H216" s="2" t="str">
        <v>Ireland</v>
      </c>
      <c r="I216" t="str">
        <f t="array" ref="I216:L216">VLOOKUP(D216,products!A:G,{2,3,4,5},0)</f>
        <v>Lib</v>
      </c>
      <c r="J216" t="str">
        <v>L</v>
      </c>
      <c r="K216" s="1">
        <v>1</v>
      </c>
      <c r="L216" s="5">
        <v>15.85</v>
      </c>
      <c r="M216" s="5">
        <f t="shared" si="9"/>
        <v>31.7</v>
      </c>
      <c r="N216" t="str">
        <f t="shared" si="10"/>
        <v>Liberica</v>
      </c>
      <c r="O216" t="str">
        <f t="shared" si="11"/>
        <v>Large</v>
      </c>
    </row>
    <row r="217" spans="1:15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 t="array" ref="F217:H217">VLOOKUP(C217,customers!A:I,{2,3,7},0)</f>
        <v>Ilka Gurnee</v>
      </c>
      <c r="G217" s="2" t="str">
        <v>igurnee5z@usnews.com</v>
      </c>
      <c r="H217" s="2" t="str">
        <v>United States</v>
      </c>
      <c r="I217" t="str">
        <f t="array" ref="I217:L217">VLOOKUP(D217,products!A:G,{2,3,4,5},0)</f>
        <v>Lib</v>
      </c>
      <c r="J217" t="str">
        <v>D</v>
      </c>
      <c r="K217" s="1">
        <v>0.2</v>
      </c>
      <c r="L217" s="5">
        <v>3.8849999999999998</v>
      </c>
      <c r="M217" s="5">
        <f t="shared" si="9"/>
        <v>23.31</v>
      </c>
      <c r="N217" t="str">
        <f t="shared" si="10"/>
        <v>Liberica</v>
      </c>
      <c r="O217" t="str">
        <f t="shared" si="11"/>
        <v>Dark</v>
      </c>
    </row>
    <row r="218" spans="1:15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 t="array" ref="F218:H218">VLOOKUP(C218,customers!A:I,{2,3,7},0)</f>
        <v>Alfy Snowding</v>
      </c>
      <c r="G218" s="2" t="str">
        <v>asnowding60@comsenz.com</v>
      </c>
      <c r="H218" s="2" t="str">
        <v>United States</v>
      </c>
      <c r="I218" t="str">
        <f t="array" ref="I218:L218">VLOOKUP(D218,products!A:G,{2,3,4,5},0)</f>
        <v>Lib</v>
      </c>
      <c r="J218" t="str">
        <v>M</v>
      </c>
      <c r="K218" s="1">
        <v>1</v>
      </c>
      <c r="L218" s="5">
        <v>14.55</v>
      </c>
      <c r="M218" s="5">
        <f t="shared" si="9"/>
        <v>58.2</v>
      </c>
      <c r="N218" t="str">
        <f t="shared" si="10"/>
        <v>Liberica</v>
      </c>
      <c r="O218" t="str">
        <f t="shared" si="11"/>
        <v>Medium</v>
      </c>
    </row>
    <row r="219" spans="1:15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 t="array" ref="F219:H219">VLOOKUP(C219,customers!A:I,{2,3,7},0)</f>
        <v>Godfry Poinsett</v>
      </c>
      <c r="G219" s="2" t="str">
        <v>gpoinsett61@berkeley.edu</v>
      </c>
      <c r="H219" s="2" t="str">
        <v>United States</v>
      </c>
      <c r="I219" t="str">
        <f t="array" ref="I219:L219">VLOOKUP(D219,products!A:G,{2,3,4,5},0)</f>
        <v>Exc</v>
      </c>
      <c r="J219" t="str">
        <v>L</v>
      </c>
      <c r="K219" s="1">
        <v>0.5</v>
      </c>
      <c r="L219" s="5">
        <v>8.91</v>
      </c>
      <c r="M219" s="5">
        <f t="shared" si="9"/>
        <v>35.64</v>
      </c>
      <c r="N219" t="str">
        <f t="shared" si="10"/>
        <v>Erica</v>
      </c>
      <c r="O219" t="str">
        <f t="shared" si="11"/>
        <v>Large</v>
      </c>
    </row>
    <row r="220" spans="1:15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 t="array" ref="F220:H220">VLOOKUP(C220,customers!A:I,{2,3,7},0)</f>
        <v>Rem Furman</v>
      </c>
      <c r="G220" s="2" t="str">
        <v>rfurman62@t.co</v>
      </c>
      <c r="H220" s="2" t="str">
        <v>Ireland</v>
      </c>
      <c r="I220" t="str">
        <f t="array" ref="I220:L220">VLOOKUP(D220,products!A:G,{2,3,4,5},0)</f>
        <v>Ara</v>
      </c>
      <c r="J220" t="str">
        <v>M</v>
      </c>
      <c r="K220" s="1">
        <v>1</v>
      </c>
      <c r="L220" s="5">
        <v>11.25</v>
      </c>
      <c r="M220" s="5">
        <f t="shared" si="9"/>
        <v>56.25</v>
      </c>
      <c r="N220" t="str">
        <f t="shared" si="10"/>
        <v>Arica</v>
      </c>
      <c r="O220" t="str">
        <f t="shared" si="11"/>
        <v>Medium</v>
      </c>
    </row>
    <row r="221" spans="1:15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 t="array" ref="F221:H221">VLOOKUP(C221,customers!A:I,{2,3,7},0)</f>
        <v>Charis Crosier</v>
      </c>
      <c r="G221" s="2" t="str">
        <v>ccrosier63@xrea.com</v>
      </c>
      <c r="H221" s="2" t="str">
        <v>United States</v>
      </c>
      <c r="I221" t="str">
        <f t="array" ref="I221:L221">VLOOKUP(D221,products!A:G,{2,3,4,5},0)</f>
        <v>Rob</v>
      </c>
      <c r="J221" t="str">
        <v>L</v>
      </c>
      <c r="K221" s="1">
        <v>0.2</v>
      </c>
      <c r="L221" s="5">
        <v>3.5849999999999995</v>
      </c>
      <c r="M221" s="5">
        <f t="shared" si="9"/>
        <v>10.754999999999999</v>
      </c>
      <c r="N221" t="str">
        <f t="shared" si="10"/>
        <v>Robica</v>
      </c>
      <c r="O221" t="str">
        <f t="shared" si="11"/>
        <v>Large</v>
      </c>
    </row>
    <row r="222" spans="1:15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 t="array" ref="F222:H222">VLOOKUP(C222,customers!A:I,{2,3,7},0)</f>
        <v>Charis Crosier</v>
      </c>
      <c r="G222" s="2" t="str">
        <v>ccrosier63@xrea.com</v>
      </c>
      <c r="H222" s="2" t="str">
        <v>United States</v>
      </c>
      <c r="I222" t="str">
        <f t="array" ref="I222:L222">VLOOKUP(D222,products!A:G,{2,3,4,5},0)</f>
        <v>Rob</v>
      </c>
      <c r="J222" t="str">
        <v>M</v>
      </c>
      <c r="K222" s="1">
        <v>0.2</v>
      </c>
      <c r="L222" s="5">
        <v>2.9849999999999999</v>
      </c>
      <c r="M222" s="5">
        <f t="shared" si="9"/>
        <v>14.924999999999999</v>
      </c>
      <c r="N222" t="str">
        <f t="shared" si="10"/>
        <v>Robica</v>
      </c>
      <c r="O222" t="str">
        <f t="shared" si="11"/>
        <v>Medium</v>
      </c>
    </row>
    <row r="223" spans="1:15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 t="array" ref="F223:H223">VLOOKUP(C223,customers!A:I,{2,3,7},0)</f>
        <v>Lenka Rushmer</v>
      </c>
      <c r="G223" s="2" t="str">
        <v>lrushmer65@europa.eu</v>
      </c>
      <c r="H223" s="2" t="str">
        <v>United States</v>
      </c>
      <c r="I223" t="str">
        <f t="array" ref="I223:L223">VLOOKUP(D223,products!A:G,{2,3,4,5},0)</f>
        <v>Ara</v>
      </c>
      <c r="J223" t="str">
        <v>L</v>
      </c>
      <c r="K223" s="1">
        <v>1</v>
      </c>
      <c r="L223" s="5">
        <v>12.95</v>
      </c>
      <c r="M223" s="5">
        <f t="shared" si="9"/>
        <v>77.699999999999989</v>
      </c>
      <c r="N223" t="str">
        <f t="shared" si="10"/>
        <v>Arica</v>
      </c>
      <c r="O223" t="str">
        <f t="shared" si="11"/>
        <v>Large</v>
      </c>
    </row>
    <row r="224" spans="1:15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 t="array" ref="F224:H224">VLOOKUP(C224,customers!A:I,{2,3,7},0)</f>
        <v>Waneta Edinborough</v>
      </c>
      <c r="G224" s="2" t="str">
        <v>wedinborough66@github.io</v>
      </c>
      <c r="H224" s="2" t="str">
        <v>United States</v>
      </c>
      <c r="I224" t="str">
        <f t="array" ref="I224:L224">VLOOKUP(D224,products!A:G,{2,3,4,5},0)</f>
        <v>Lib</v>
      </c>
      <c r="J224" t="str">
        <v>D</v>
      </c>
      <c r="K224" s="1">
        <v>0.5</v>
      </c>
      <c r="L224" s="5">
        <v>7.77</v>
      </c>
      <c r="M224" s="5">
        <f t="shared" si="9"/>
        <v>23.31</v>
      </c>
      <c r="N224" t="str">
        <f t="shared" si="10"/>
        <v>Liberica</v>
      </c>
      <c r="O224" t="str">
        <f t="shared" si="11"/>
        <v>Dark</v>
      </c>
    </row>
    <row r="225" spans="1:15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 t="array" ref="F225:H225">VLOOKUP(C225,customers!A:I,{2,3,7},0)</f>
        <v>Bobbe Piggott</v>
      </c>
      <c r="G225" s="2">
        <v>0</v>
      </c>
      <c r="H225" s="2" t="str">
        <v>United States</v>
      </c>
      <c r="I225" t="str">
        <f t="array" ref="I225:L225">VLOOKUP(D225,products!A:G,{2,3,4,5},0)</f>
        <v>Exc</v>
      </c>
      <c r="J225" t="str">
        <v>L</v>
      </c>
      <c r="K225" s="1">
        <v>1</v>
      </c>
      <c r="L225" s="5">
        <v>14.85</v>
      </c>
      <c r="M225" s="5">
        <f t="shared" si="9"/>
        <v>59.4</v>
      </c>
      <c r="N225" t="str">
        <f t="shared" si="10"/>
        <v>Erica</v>
      </c>
      <c r="O225" t="str">
        <f t="shared" si="11"/>
        <v>Large</v>
      </c>
    </row>
    <row r="226" spans="1:15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 t="array" ref="F226:H226">VLOOKUP(C226,customers!A:I,{2,3,7},0)</f>
        <v>Ketty Bromehead</v>
      </c>
      <c r="G226" s="2" t="str">
        <v>kbromehead68@un.org</v>
      </c>
      <c r="H226" s="2" t="str">
        <v>United States</v>
      </c>
      <c r="I226" t="str">
        <f t="array" ref="I226:L226">VLOOKUP(D226,products!A:G,{2,3,4,5},0)</f>
        <v>Lib</v>
      </c>
      <c r="J226" t="str">
        <v>D</v>
      </c>
      <c r="K226" s="1">
        <v>2.5</v>
      </c>
      <c r="L226" s="5">
        <v>29.784999999999997</v>
      </c>
      <c r="M226" s="5">
        <f t="shared" si="9"/>
        <v>119.13999999999999</v>
      </c>
      <c r="N226" t="str">
        <f t="shared" si="10"/>
        <v>Liberica</v>
      </c>
      <c r="O226" t="str">
        <f t="shared" si="11"/>
        <v>Dark</v>
      </c>
    </row>
    <row r="227" spans="1:15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 t="array" ref="F227:H227">VLOOKUP(C227,customers!A:I,{2,3,7},0)</f>
        <v>Elsbeth Westerman</v>
      </c>
      <c r="G227" s="2" t="str">
        <v>ewesterman69@si.edu</v>
      </c>
      <c r="H227" s="2" t="str">
        <v>Ireland</v>
      </c>
      <c r="I227" t="str">
        <f t="array" ref="I227:L227">VLOOKUP(D227,products!A:G,{2,3,4,5},0)</f>
        <v>Rob</v>
      </c>
      <c r="J227" t="str">
        <v>L</v>
      </c>
      <c r="K227" s="1">
        <v>0.2</v>
      </c>
      <c r="L227" s="5">
        <v>3.5849999999999995</v>
      </c>
      <c r="M227" s="5">
        <f t="shared" si="9"/>
        <v>14.339999999999998</v>
      </c>
      <c r="N227" t="str">
        <f t="shared" si="10"/>
        <v>Robica</v>
      </c>
      <c r="O227" t="str">
        <f t="shared" si="11"/>
        <v>Large</v>
      </c>
    </row>
    <row r="228" spans="1:15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 t="array" ref="F228:H228">VLOOKUP(C228,customers!A:I,{2,3,7},0)</f>
        <v>Anabelle Hutchens</v>
      </c>
      <c r="G228" s="2" t="str">
        <v>ahutchens6a@amazonaws.com</v>
      </c>
      <c r="H228" s="2" t="str">
        <v>United States</v>
      </c>
      <c r="I228" t="str">
        <f t="array" ref="I228:L228">VLOOKUP(D228,products!A:G,{2,3,4,5},0)</f>
        <v>Ara</v>
      </c>
      <c r="J228" t="str">
        <v>M</v>
      </c>
      <c r="K228" s="1">
        <v>2.5</v>
      </c>
      <c r="L228" s="5">
        <v>25.874999999999996</v>
      </c>
      <c r="M228" s="5">
        <f t="shared" si="9"/>
        <v>129.37499999999997</v>
      </c>
      <c r="N228" t="str">
        <f t="shared" si="10"/>
        <v>Arica</v>
      </c>
      <c r="O228" t="str">
        <f t="shared" si="11"/>
        <v>Medium</v>
      </c>
    </row>
    <row r="229" spans="1:15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 t="array" ref="F229:H229">VLOOKUP(C229,customers!A:I,{2,3,7},0)</f>
        <v>Noak Wyvill</v>
      </c>
      <c r="G229" s="2" t="str">
        <v>nwyvill6b@naver.com</v>
      </c>
      <c r="H229" s="2" t="str">
        <v>United Kingdom</v>
      </c>
      <c r="I229" t="str">
        <f t="array" ref="I229:L229">VLOOKUP(D229,products!A:G,{2,3,4,5},0)</f>
        <v>Rob</v>
      </c>
      <c r="J229" t="str">
        <v>D</v>
      </c>
      <c r="K229" s="1">
        <v>0.2</v>
      </c>
      <c r="L229" s="5">
        <v>2.6849999999999996</v>
      </c>
      <c r="M229" s="5">
        <f t="shared" si="9"/>
        <v>16.11</v>
      </c>
      <c r="N229" t="str">
        <f t="shared" si="10"/>
        <v>Robica</v>
      </c>
      <c r="O229" t="str">
        <f t="shared" si="11"/>
        <v>Dark</v>
      </c>
    </row>
    <row r="230" spans="1:15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 t="array" ref="F230:H230">VLOOKUP(C230,customers!A:I,{2,3,7},0)</f>
        <v>Beltran Mathon</v>
      </c>
      <c r="G230" s="2" t="str">
        <v>bmathon6c@barnesandnoble.com</v>
      </c>
      <c r="H230" s="2" t="str">
        <v>United States</v>
      </c>
      <c r="I230" t="str">
        <f t="array" ref="I230:L230">VLOOKUP(D230,products!A:G,{2,3,4,5},0)</f>
        <v>Rob</v>
      </c>
      <c r="J230" t="str">
        <v>L</v>
      </c>
      <c r="K230" s="1">
        <v>0.2</v>
      </c>
      <c r="L230" s="5">
        <v>3.5849999999999995</v>
      </c>
      <c r="M230" s="5">
        <f t="shared" si="9"/>
        <v>17.924999999999997</v>
      </c>
      <c r="N230" t="str">
        <f t="shared" si="10"/>
        <v>Robica</v>
      </c>
      <c r="O230" t="str">
        <f t="shared" si="11"/>
        <v>Large</v>
      </c>
    </row>
    <row r="231" spans="1:15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 t="array" ref="F231:H231">VLOOKUP(C231,customers!A:I,{2,3,7},0)</f>
        <v>Kristos Streight</v>
      </c>
      <c r="G231" s="2" t="str">
        <v>kstreight6d@about.com</v>
      </c>
      <c r="H231" s="2" t="str">
        <v>United States</v>
      </c>
      <c r="I231" t="str">
        <f t="array" ref="I231:L231">VLOOKUP(D231,products!A:G,{2,3,4,5},0)</f>
        <v>Lib</v>
      </c>
      <c r="J231" t="str">
        <v>M</v>
      </c>
      <c r="K231" s="1">
        <v>0.2</v>
      </c>
      <c r="L231" s="5">
        <v>4.3650000000000002</v>
      </c>
      <c r="M231" s="5">
        <f t="shared" si="9"/>
        <v>8.73</v>
      </c>
      <c r="N231" t="str">
        <f t="shared" si="10"/>
        <v>Liberica</v>
      </c>
      <c r="O231" t="str">
        <f t="shared" si="11"/>
        <v>Medium</v>
      </c>
    </row>
    <row r="232" spans="1:15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 t="array" ref="F232:H232">VLOOKUP(C232,customers!A:I,{2,3,7},0)</f>
        <v>Portie Cutchie</v>
      </c>
      <c r="G232" s="2" t="str">
        <v>pcutchie6e@globo.com</v>
      </c>
      <c r="H232" s="2" t="str">
        <v>United States</v>
      </c>
      <c r="I232" t="str">
        <f t="array" ref="I232:L232">VLOOKUP(D232,products!A:G,{2,3,4,5},0)</f>
        <v>Ara</v>
      </c>
      <c r="J232" t="str">
        <v>M</v>
      </c>
      <c r="K232" s="1">
        <v>2.5</v>
      </c>
      <c r="L232" s="5">
        <v>25.874999999999996</v>
      </c>
      <c r="M232" s="5">
        <f t="shared" si="9"/>
        <v>51.749999999999993</v>
      </c>
      <c r="N232" t="str">
        <f t="shared" si="10"/>
        <v>Arica</v>
      </c>
      <c r="O232" t="str">
        <f t="shared" si="11"/>
        <v>Medium</v>
      </c>
    </row>
    <row r="233" spans="1:15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 t="array" ref="F233:H233">VLOOKUP(C233,customers!A:I,{2,3,7},0)</f>
        <v>Sinclare Edsell</v>
      </c>
      <c r="G233" s="2">
        <v>0</v>
      </c>
      <c r="H233" s="2" t="str">
        <v>United States</v>
      </c>
      <c r="I233" t="str">
        <f t="array" ref="I233:L233">VLOOKUP(D233,products!A:G,{2,3,4,5},0)</f>
        <v>Lib</v>
      </c>
      <c r="J233" t="str">
        <v>M</v>
      </c>
      <c r="K233" s="1">
        <v>0.2</v>
      </c>
      <c r="L233" s="5">
        <v>4.3650000000000002</v>
      </c>
      <c r="M233" s="5">
        <f t="shared" si="9"/>
        <v>8.73</v>
      </c>
      <c r="N233" t="str">
        <f t="shared" si="10"/>
        <v>Liberica</v>
      </c>
      <c r="O233" t="str">
        <f t="shared" si="11"/>
        <v>Medium</v>
      </c>
    </row>
    <row r="234" spans="1:15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 t="array" ref="F234:H234">VLOOKUP(C234,customers!A:I,{2,3,7},0)</f>
        <v>Conny Gheraldi</v>
      </c>
      <c r="G234" s="2" t="str">
        <v>cgheraldi6g@opera.com</v>
      </c>
      <c r="H234" s="2" t="str">
        <v>United Kingdom</v>
      </c>
      <c r="I234" t="str">
        <f t="array" ref="I234:L234">VLOOKUP(D234,products!A:G,{2,3,4,5},0)</f>
        <v>Lib</v>
      </c>
      <c r="J234" t="str">
        <v>L</v>
      </c>
      <c r="K234" s="1">
        <v>0.2</v>
      </c>
      <c r="L234" s="5">
        <v>4.7549999999999999</v>
      </c>
      <c r="M234" s="5">
        <f t="shared" si="9"/>
        <v>23.774999999999999</v>
      </c>
      <c r="N234" t="str">
        <f t="shared" si="10"/>
        <v>Liberica</v>
      </c>
      <c r="O234" t="str">
        <f t="shared" si="11"/>
        <v>Large</v>
      </c>
    </row>
    <row r="235" spans="1:15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 t="array" ref="F235:H235">VLOOKUP(C235,customers!A:I,{2,3,7},0)</f>
        <v>Beryle Kenwell</v>
      </c>
      <c r="G235" s="2" t="str">
        <v>bkenwell6h@over-blog.com</v>
      </c>
      <c r="H235" s="2" t="str">
        <v>United States</v>
      </c>
      <c r="I235" t="str">
        <f t="array" ref="I235:L235">VLOOKUP(D235,products!A:G,{2,3,4,5},0)</f>
        <v>Exc</v>
      </c>
      <c r="J235" t="str">
        <v>M</v>
      </c>
      <c r="K235" s="1">
        <v>0.2</v>
      </c>
      <c r="L235" s="5">
        <v>4.125</v>
      </c>
      <c r="M235" s="5">
        <f t="shared" si="9"/>
        <v>20.625</v>
      </c>
      <c r="N235" t="str">
        <f t="shared" si="10"/>
        <v>Erica</v>
      </c>
      <c r="O235" t="str">
        <f t="shared" si="11"/>
        <v>Medium</v>
      </c>
    </row>
    <row r="236" spans="1:15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 t="array" ref="F236:H236">VLOOKUP(C236,customers!A:I,{2,3,7},0)</f>
        <v>Tomas Sutty</v>
      </c>
      <c r="G236" s="2" t="str">
        <v>tsutty6i@google.es</v>
      </c>
      <c r="H236" s="2" t="str">
        <v>United States</v>
      </c>
      <c r="I236" t="str">
        <f t="array" ref="I236:L236">VLOOKUP(D236,products!A:G,{2,3,4,5},0)</f>
        <v>Lib</v>
      </c>
      <c r="J236" t="str">
        <v>L</v>
      </c>
      <c r="K236" s="1">
        <v>2.5</v>
      </c>
      <c r="L236" s="5">
        <v>36.454999999999998</v>
      </c>
      <c r="M236" s="5">
        <f t="shared" si="9"/>
        <v>36.454999999999998</v>
      </c>
      <c r="N236" t="str">
        <f t="shared" si="10"/>
        <v>Liberica</v>
      </c>
      <c r="O236" t="str">
        <f t="shared" si="11"/>
        <v>Large</v>
      </c>
    </row>
    <row r="237" spans="1:15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 t="array" ref="F237:H237">VLOOKUP(C237,customers!A:I,{2,3,7},0)</f>
        <v>Samuele Ales0</v>
      </c>
      <c r="G237" s="2">
        <v>0</v>
      </c>
      <c r="H237" s="2" t="str">
        <v>Ireland</v>
      </c>
      <c r="I237" t="str">
        <f t="array" ref="I237:L237">VLOOKUP(D237,products!A:G,{2,3,4,5},0)</f>
        <v>Lib</v>
      </c>
      <c r="J237" t="str">
        <v>L</v>
      </c>
      <c r="K237" s="1">
        <v>2.5</v>
      </c>
      <c r="L237" s="5">
        <v>36.454999999999998</v>
      </c>
      <c r="M237" s="5">
        <f t="shared" si="9"/>
        <v>182.27499999999998</v>
      </c>
      <c r="N237" t="str">
        <f t="shared" si="10"/>
        <v>Liberica</v>
      </c>
      <c r="O237" t="str">
        <f t="shared" si="11"/>
        <v>Large</v>
      </c>
    </row>
    <row r="238" spans="1:15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 t="array" ref="F238:H238">VLOOKUP(C238,customers!A:I,{2,3,7},0)</f>
        <v>Carlie Harce</v>
      </c>
      <c r="G238" s="2" t="str">
        <v>charce6k@cafepress.com</v>
      </c>
      <c r="H238" s="2" t="str">
        <v>Ireland</v>
      </c>
      <c r="I238" t="str">
        <f t="array" ref="I238:L238">VLOOKUP(D238,products!A:G,{2,3,4,5},0)</f>
        <v>Lib</v>
      </c>
      <c r="J238" t="str">
        <v>D</v>
      </c>
      <c r="K238" s="1">
        <v>2.5</v>
      </c>
      <c r="L238" s="5">
        <v>29.784999999999997</v>
      </c>
      <c r="M238" s="5">
        <f t="shared" si="9"/>
        <v>89.35499999999999</v>
      </c>
      <c r="N238" t="str">
        <f t="shared" si="10"/>
        <v>Liberica</v>
      </c>
      <c r="O238" t="str">
        <f t="shared" si="11"/>
        <v>Dark</v>
      </c>
    </row>
    <row r="239" spans="1:15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 t="array" ref="F239:H239">VLOOKUP(C239,customers!A:I,{2,3,7},0)</f>
        <v>Craggy Bril</v>
      </c>
      <c r="G239" s="2">
        <v>0</v>
      </c>
      <c r="H239" s="2" t="str">
        <v>United States</v>
      </c>
      <c r="I239" t="str">
        <f t="array" ref="I239:L239">VLOOKUP(D239,products!A:G,{2,3,4,5},0)</f>
        <v>Rob</v>
      </c>
      <c r="J239" t="str">
        <v>L</v>
      </c>
      <c r="K239" s="1">
        <v>0.2</v>
      </c>
      <c r="L239" s="5">
        <v>3.5849999999999995</v>
      </c>
      <c r="M239" s="5">
        <f t="shared" si="9"/>
        <v>3.5849999999999995</v>
      </c>
      <c r="N239" t="str">
        <f t="shared" si="10"/>
        <v>Robica</v>
      </c>
      <c r="O239" t="str">
        <f t="shared" si="11"/>
        <v>Large</v>
      </c>
    </row>
    <row r="240" spans="1:15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 t="array" ref="F240:H240">VLOOKUP(C240,customers!A:I,{2,3,7},0)</f>
        <v>Friederike Drysdale</v>
      </c>
      <c r="G240" s="2" t="str">
        <v>fdrysdale6m@symantec.com</v>
      </c>
      <c r="H240" s="2" t="str">
        <v>United States</v>
      </c>
      <c r="I240" t="str">
        <f t="array" ref="I240:L240">VLOOKUP(D240,products!A:G,{2,3,4,5},0)</f>
        <v>Rob</v>
      </c>
      <c r="J240" t="str">
        <v>M</v>
      </c>
      <c r="K240" s="1">
        <v>2.5</v>
      </c>
      <c r="L240" s="5">
        <v>22.884999999999998</v>
      </c>
      <c r="M240" s="5">
        <f t="shared" si="9"/>
        <v>45.769999999999996</v>
      </c>
      <c r="N240" t="str">
        <f t="shared" si="10"/>
        <v>Robica</v>
      </c>
      <c r="O240" t="str">
        <f t="shared" si="11"/>
        <v>Medium</v>
      </c>
    </row>
    <row r="241" spans="1:15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 t="array" ref="F241:H241">VLOOKUP(C241,customers!A:I,{2,3,7},0)</f>
        <v>Devon Magowan</v>
      </c>
      <c r="G241" s="2" t="str">
        <v>dmagowan6n@fc2.com</v>
      </c>
      <c r="H241" s="2" t="str">
        <v>United States</v>
      </c>
      <c r="I241" t="str">
        <f t="array" ref="I241:L241">VLOOKUP(D241,products!A:G,{2,3,4,5},0)</f>
        <v>Exc</v>
      </c>
      <c r="J241" t="str">
        <v>L</v>
      </c>
      <c r="K241" s="1">
        <v>1</v>
      </c>
      <c r="L241" s="5">
        <v>14.85</v>
      </c>
      <c r="M241" s="5">
        <f t="shared" si="9"/>
        <v>59.4</v>
      </c>
      <c r="N241" t="str">
        <f t="shared" si="10"/>
        <v>Erica</v>
      </c>
      <c r="O241" t="str">
        <f t="shared" si="11"/>
        <v>Large</v>
      </c>
    </row>
    <row r="242" spans="1:15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 t="array" ref="F242:H242">VLOOKUP(C242,customers!A:I,{2,3,7},0)</f>
        <v>Codi Littrell</v>
      </c>
      <c r="G242" s="2">
        <v>0</v>
      </c>
      <c r="H242" s="2" t="str">
        <v>United States</v>
      </c>
      <c r="I242" t="str">
        <f t="array" ref="I242:L242">VLOOKUP(D242,products!A:G,{2,3,4,5},0)</f>
        <v>Ara</v>
      </c>
      <c r="J242" t="str">
        <v>M</v>
      </c>
      <c r="K242" s="1">
        <v>2.5</v>
      </c>
      <c r="L242" s="5">
        <v>25.874999999999996</v>
      </c>
      <c r="M242" s="5">
        <f t="shared" si="9"/>
        <v>155.24999999999997</v>
      </c>
      <c r="N242" t="str">
        <f t="shared" si="10"/>
        <v>Arica</v>
      </c>
      <c r="O242" t="str">
        <f t="shared" si="11"/>
        <v>Medium</v>
      </c>
    </row>
    <row r="243" spans="1:15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 t="array" ref="F243:H243">VLOOKUP(C243,customers!A:I,{2,3,7},0)</f>
        <v>Christel Speak</v>
      </c>
      <c r="G243" s="2">
        <v>0</v>
      </c>
      <c r="H243" s="2" t="str">
        <v>United States</v>
      </c>
      <c r="I243" t="str">
        <f t="array" ref="I243:L243">VLOOKUP(D243,products!A:G,{2,3,4,5},0)</f>
        <v>Rob</v>
      </c>
      <c r="J243" t="str">
        <v>M</v>
      </c>
      <c r="K243" s="1">
        <v>2.5</v>
      </c>
      <c r="L243" s="5">
        <v>22.884999999999998</v>
      </c>
      <c r="M243" s="5">
        <f t="shared" si="9"/>
        <v>45.769999999999996</v>
      </c>
      <c r="N243" t="str">
        <f t="shared" si="10"/>
        <v>Robica</v>
      </c>
      <c r="O243" t="str">
        <f t="shared" si="11"/>
        <v>Medium</v>
      </c>
    </row>
    <row r="244" spans="1:15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 t="array" ref="F244:H244">VLOOKUP(C244,customers!A:I,{2,3,7},0)</f>
        <v>Sibella Rushbrooke</v>
      </c>
      <c r="G244" s="2" t="str">
        <v>srushbrooke6q@youku.com</v>
      </c>
      <c r="H244" s="2" t="str">
        <v>United States</v>
      </c>
      <c r="I244" t="str">
        <f t="array" ref="I244:L244">VLOOKUP(D244,products!A:G,{2,3,4,5},0)</f>
        <v>Exc</v>
      </c>
      <c r="J244" t="str">
        <v>D</v>
      </c>
      <c r="K244" s="1">
        <v>1</v>
      </c>
      <c r="L244" s="5">
        <v>12.15</v>
      </c>
      <c r="M244" s="5">
        <f t="shared" si="9"/>
        <v>36.450000000000003</v>
      </c>
      <c r="N244" t="str">
        <f t="shared" si="10"/>
        <v>Erica</v>
      </c>
      <c r="O244" t="str">
        <f t="shared" si="11"/>
        <v>Dark</v>
      </c>
    </row>
    <row r="245" spans="1:15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 t="array" ref="F245:H245">VLOOKUP(C245,customers!A:I,{2,3,7},0)</f>
        <v>Tammie Drynan</v>
      </c>
      <c r="G245" s="2" t="str">
        <v>tdrynan6r@deviantart.com</v>
      </c>
      <c r="H245" s="2" t="str">
        <v>United States</v>
      </c>
      <c r="I245" t="str">
        <f t="array" ref="I245:L245">VLOOKUP(D245,products!A:G,{2,3,4,5},0)</f>
        <v>Exc</v>
      </c>
      <c r="J245" t="str">
        <v>D</v>
      </c>
      <c r="K245" s="1">
        <v>0.5</v>
      </c>
      <c r="L245" s="5">
        <v>7.29</v>
      </c>
      <c r="M245" s="5">
        <f t="shared" si="9"/>
        <v>29.16</v>
      </c>
      <c r="N245" t="str">
        <f t="shared" si="10"/>
        <v>Erica</v>
      </c>
      <c r="O245" t="str">
        <f t="shared" si="11"/>
        <v>Dark</v>
      </c>
    </row>
    <row r="246" spans="1:15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 t="array" ref="F246:H246">VLOOKUP(C246,customers!A:I,{2,3,7},0)</f>
        <v>Effie Yurkov</v>
      </c>
      <c r="G246" s="2" t="str">
        <v>eyurkov6s@hud.gov</v>
      </c>
      <c r="H246" s="2" t="str">
        <v>United States</v>
      </c>
      <c r="I246" t="str">
        <f t="array" ref="I246:L246">VLOOKUP(D246,products!A:G,{2,3,4,5},0)</f>
        <v>Lib</v>
      </c>
      <c r="J246" t="str">
        <v>M</v>
      </c>
      <c r="K246" s="1">
        <v>2.5</v>
      </c>
      <c r="L246" s="5">
        <v>33.464999999999996</v>
      </c>
      <c r="M246" s="5">
        <f t="shared" si="9"/>
        <v>133.85999999999999</v>
      </c>
      <c r="N246" t="str">
        <f t="shared" si="10"/>
        <v>Liberica</v>
      </c>
      <c r="O246" t="str">
        <f t="shared" si="11"/>
        <v>Medium</v>
      </c>
    </row>
    <row r="247" spans="1:15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 t="array" ref="F247:H247">VLOOKUP(C247,customers!A:I,{2,3,7},0)</f>
        <v>Lexie Mallan</v>
      </c>
      <c r="G247" s="2" t="str">
        <v>lmallan6t@state.gov</v>
      </c>
      <c r="H247" s="2" t="str">
        <v>United States</v>
      </c>
      <c r="I247" t="str">
        <f t="array" ref="I247:L247">VLOOKUP(D247,products!A:G,{2,3,4,5},0)</f>
        <v>Lib</v>
      </c>
      <c r="J247" t="str">
        <v>L</v>
      </c>
      <c r="K247" s="1">
        <v>0.2</v>
      </c>
      <c r="L247" s="5">
        <v>4.7549999999999999</v>
      </c>
      <c r="M247" s="5">
        <f t="shared" si="9"/>
        <v>23.774999999999999</v>
      </c>
      <c r="N247" t="str">
        <f t="shared" si="10"/>
        <v>Liberica</v>
      </c>
      <c r="O247" t="str">
        <f t="shared" si="11"/>
        <v>Large</v>
      </c>
    </row>
    <row r="248" spans="1:15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 t="array" ref="F248:H248">VLOOKUP(C248,customers!A:I,{2,3,7},0)</f>
        <v>Georgena Bentjens</v>
      </c>
      <c r="G248" s="2" t="str">
        <v>gbentjens6u@netlog.com</v>
      </c>
      <c r="H248" s="2" t="str">
        <v>United Kingdom</v>
      </c>
      <c r="I248" t="str">
        <f t="array" ref="I248:L248">VLOOKUP(D248,products!A:G,{2,3,4,5},0)</f>
        <v>Lib</v>
      </c>
      <c r="J248" t="str">
        <v>D</v>
      </c>
      <c r="K248" s="1">
        <v>1</v>
      </c>
      <c r="L248" s="5">
        <v>12.95</v>
      </c>
      <c r="M248" s="5">
        <f t="shared" si="9"/>
        <v>38.849999999999994</v>
      </c>
      <c r="N248" t="str">
        <f t="shared" si="10"/>
        <v>Liberica</v>
      </c>
      <c r="O248" t="str">
        <f t="shared" si="11"/>
        <v>Dark</v>
      </c>
    </row>
    <row r="249" spans="1:15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 t="array" ref="F249:H249">VLOOKUP(C249,customers!A:I,{2,3,7},0)</f>
        <v>Delmar Beasant</v>
      </c>
      <c r="G249" s="2">
        <v>0</v>
      </c>
      <c r="H249" s="2" t="str">
        <v>Ireland</v>
      </c>
      <c r="I249" t="str">
        <f t="array" ref="I249:L249">VLOOKUP(D249,products!A:G,{2,3,4,5},0)</f>
        <v>Rob</v>
      </c>
      <c r="J249" t="str">
        <v>L</v>
      </c>
      <c r="K249" s="1">
        <v>0.2</v>
      </c>
      <c r="L249" s="5">
        <v>3.5849999999999995</v>
      </c>
      <c r="M249" s="5">
        <f t="shared" si="9"/>
        <v>21.509999999999998</v>
      </c>
      <c r="N249" t="str">
        <f t="shared" si="10"/>
        <v>Robica</v>
      </c>
      <c r="O249" t="str">
        <f t="shared" si="11"/>
        <v>Large</v>
      </c>
    </row>
    <row r="250" spans="1:15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 t="array" ref="F250:H250">VLOOKUP(C250,customers!A:I,{2,3,7},0)</f>
        <v>Lyn Entwistle</v>
      </c>
      <c r="G250" s="2" t="str">
        <v>lentwistle6w@omniture.com</v>
      </c>
      <c r="H250" s="2" t="str">
        <v>United States</v>
      </c>
      <c r="I250" t="str">
        <f t="array" ref="I250:L250">VLOOKUP(D250,products!A:G,{2,3,4,5},0)</f>
        <v>Ara</v>
      </c>
      <c r="J250" t="str">
        <v>D</v>
      </c>
      <c r="K250" s="1">
        <v>1</v>
      </c>
      <c r="L250" s="5">
        <v>9.9499999999999993</v>
      </c>
      <c r="M250" s="5">
        <f t="shared" si="9"/>
        <v>9.9499999999999993</v>
      </c>
      <c r="N250" t="str">
        <f t="shared" si="10"/>
        <v>Arica</v>
      </c>
      <c r="O250" t="str">
        <f t="shared" si="11"/>
        <v>Dark</v>
      </c>
    </row>
    <row r="251" spans="1:15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 t="array" ref="F251:H251">VLOOKUP(C251,customers!A:I,{2,3,7},0)</f>
        <v>Zacharias Kiffe</v>
      </c>
      <c r="G251" s="2" t="str">
        <v>zkiffe74@cyberchimps.com</v>
      </c>
      <c r="H251" s="2" t="str">
        <v>United States</v>
      </c>
      <c r="I251" t="str">
        <f t="array" ref="I251:L251">VLOOKUP(D251,products!A:G,{2,3,4,5},0)</f>
        <v>Lib</v>
      </c>
      <c r="J251" t="str">
        <v>L</v>
      </c>
      <c r="K251" s="1">
        <v>1</v>
      </c>
      <c r="L251" s="5">
        <v>15.85</v>
      </c>
      <c r="M251" s="5">
        <f t="shared" si="9"/>
        <v>15.85</v>
      </c>
      <c r="N251" t="str">
        <f t="shared" si="10"/>
        <v>Liberica</v>
      </c>
      <c r="O251" t="str">
        <f t="shared" si="11"/>
        <v>Large</v>
      </c>
    </row>
    <row r="252" spans="1:15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 t="array" ref="F252:H252">VLOOKUP(C252,customers!A:I,{2,3,7},0)</f>
        <v>Mercedes Acott</v>
      </c>
      <c r="G252" s="2" t="str">
        <v>macott6y@pagesperso-orange.fr</v>
      </c>
      <c r="H252" s="2" t="str">
        <v>United States</v>
      </c>
      <c r="I252" t="str">
        <f t="array" ref="I252:L252">VLOOKUP(D252,products!A:G,{2,3,4,5},0)</f>
        <v>Rob</v>
      </c>
      <c r="J252" t="str">
        <v>M</v>
      </c>
      <c r="K252" s="1">
        <v>0.2</v>
      </c>
      <c r="L252" s="5">
        <v>2.9849999999999999</v>
      </c>
      <c r="M252" s="5">
        <f t="shared" si="9"/>
        <v>2.9849999999999999</v>
      </c>
      <c r="N252" t="str">
        <f t="shared" si="10"/>
        <v>Robica</v>
      </c>
      <c r="O252" t="str">
        <f t="shared" si="11"/>
        <v>Medium</v>
      </c>
    </row>
    <row r="253" spans="1:15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 t="array" ref="F253:H253">VLOOKUP(C253,customers!A:I,{2,3,7},0)</f>
        <v>Connor Heaviside</v>
      </c>
      <c r="G253" s="2" t="str">
        <v>cheaviside6z@rediff.com</v>
      </c>
      <c r="H253" s="2" t="str">
        <v>United States</v>
      </c>
      <c r="I253" t="str">
        <f t="array" ref="I253:L253">VLOOKUP(D253,products!A:G,{2,3,4,5},0)</f>
        <v>Exc</v>
      </c>
      <c r="J253" t="str">
        <v>M</v>
      </c>
      <c r="K253" s="1">
        <v>1</v>
      </c>
      <c r="L253" s="5">
        <v>13.75</v>
      </c>
      <c r="M253" s="5">
        <f t="shared" si="9"/>
        <v>68.75</v>
      </c>
      <c r="N253" t="str">
        <f t="shared" si="10"/>
        <v>Erica</v>
      </c>
      <c r="O253" t="str">
        <f t="shared" si="11"/>
        <v>Medium</v>
      </c>
    </row>
    <row r="254" spans="1:15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 t="array" ref="F254:H254">VLOOKUP(C254,customers!A:I,{2,3,7},0)</f>
        <v>Devy Bulbrook</v>
      </c>
      <c r="G254" s="2">
        <v>0</v>
      </c>
      <c r="H254" s="2" t="str">
        <v>United States</v>
      </c>
      <c r="I254" t="str">
        <f t="array" ref="I254:L254">VLOOKUP(D254,products!A:G,{2,3,4,5},0)</f>
        <v>Ara</v>
      </c>
      <c r="J254" t="str">
        <v>D</v>
      </c>
      <c r="K254" s="1">
        <v>1</v>
      </c>
      <c r="L254" s="5">
        <v>9.9499999999999993</v>
      </c>
      <c r="M254" s="5">
        <f t="shared" si="9"/>
        <v>29.849999999999998</v>
      </c>
      <c r="N254" t="str">
        <f t="shared" si="10"/>
        <v>Arica</v>
      </c>
      <c r="O254" t="str">
        <f t="shared" si="11"/>
        <v>Dark</v>
      </c>
    </row>
    <row r="255" spans="1:15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 t="array" ref="F255:H255">VLOOKUP(C255,customers!A:I,{2,3,7},0)</f>
        <v>Leia Kernan</v>
      </c>
      <c r="G255" s="2" t="str">
        <v>lkernan71@wsj.com</v>
      </c>
      <c r="H255" s="2" t="str">
        <v>United States</v>
      </c>
      <c r="I255" t="str">
        <f t="array" ref="I255:L255">VLOOKUP(D255,products!A:G,{2,3,4,5},0)</f>
        <v>Lib</v>
      </c>
      <c r="J255" t="str">
        <v>M</v>
      </c>
      <c r="K255" s="1">
        <v>1</v>
      </c>
      <c r="L255" s="5">
        <v>14.55</v>
      </c>
      <c r="M255" s="5">
        <f t="shared" si="9"/>
        <v>58.2</v>
      </c>
      <c r="N255" t="str">
        <f t="shared" si="10"/>
        <v>Liberica</v>
      </c>
      <c r="O255" t="str">
        <f t="shared" si="11"/>
        <v>Medium</v>
      </c>
    </row>
    <row r="256" spans="1:15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 t="array" ref="F256:H256">VLOOKUP(C256,customers!A:I,{2,3,7},0)</f>
        <v>Rosaline McLae</v>
      </c>
      <c r="G256" s="2" t="str">
        <v>rmclae72@dailymotion.com</v>
      </c>
      <c r="H256" s="2" t="str">
        <v>United Kingdom</v>
      </c>
      <c r="I256" t="str">
        <f t="array" ref="I256:L256">VLOOKUP(D256,products!A:G,{2,3,4,5},0)</f>
        <v>Rob</v>
      </c>
      <c r="J256" t="str">
        <v>L</v>
      </c>
      <c r="K256" s="1">
        <v>0.5</v>
      </c>
      <c r="L256" s="5">
        <v>7.169999999999999</v>
      </c>
      <c r="M256" s="5">
        <f t="shared" si="9"/>
        <v>28.679999999999996</v>
      </c>
      <c r="N256" t="str">
        <f t="shared" si="10"/>
        <v>Robica</v>
      </c>
      <c r="O256" t="str">
        <f t="shared" si="11"/>
        <v>Large</v>
      </c>
    </row>
    <row r="257" spans="1:15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 t="array" ref="F257:H257">VLOOKUP(C257,customers!A:I,{2,3,7},0)</f>
        <v>Cleve Blowfelde</v>
      </c>
      <c r="G257" s="2" t="str">
        <v>cblowfelde73@ustream.tv</v>
      </c>
      <c r="H257" s="2" t="str">
        <v>United States</v>
      </c>
      <c r="I257" t="str">
        <f t="array" ref="I257:L257">VLOOKUP(D257,products!A:G,{2,3,4,5},0)</f>
        <v>Rob</v>
      </c>
      <c r="J257" t="str">
        <v>L</v>
      </c>
      <c r="K257" s="1">
        <v>0.5</v>
      </c>
      <c r="L257" s="5">
        <v>7.169999999999999</v>
      </c>
      <c r="M257" s="5">
        <f t="shared" si="9"/>
        <v>21.509999999999998</v>
      </c>
      <c r="N257" t="str">
        <f t="shared" si="10"/>
        <v>Robica</v>
      </c>
      <c r="O257" t="str">
        <f t="shared" si="11"/>
        <v>Large</v>
      </c>
    </row>
    <row r="258" spans="1:15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 t="array" ref="F258:H258">VLOOKUP(C258,customers!A:I,{2,3,7},0)</f>
        <v>Zacharias Kiffe</v>
      </c>
      <c r="G258" s="2" t="str">
        <v>zkiffe74@cyberchimps.com</v>
      </c>
      <c r="H258" s="2" t="str">
        <v>United States</v>
      </c>
      <c r="I258" t="str">
        <f t="array" ref="I258:L258">VLOOKUP(D258,products!A:G,{2,3,4,5},0)</f>
        <v>Lib</v>
      </c>
      <c r="J258" t="str">
        <v>M</v>
      </c>
      <c r="K258" s="1">
        <v>0.5</v>
      </c>
      <c r="L258" s="5">
        <v>8.73</v>
      </c>
      <c r="M258" s="5">
        <f t="shared" si="9"/>
        <v>17.46</v>
      </c>
      <c r="N258" t="str">
        <f t="shared" si="10"/>
        <v>Liberica</v>
      </c>
      <c r="O258" t="str">
        <f t="shared" si="11"/>
        <v>Medium</v>
      </c>
    </row>
    <row r="259" spans="1:15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 t="array" ref="F259:H259">VLOOKUP(C259,customers!A:I,{2,3,7},0)</f>
        <v>Denyse O'Calleran</v>
      </c>
      <c r="G259" s="2" t="str">
        <v>docalleran75@ucla.edu</v>
      </c>
      <c r="H259" s="2" t="str">
        <v>United States</v>
      </c>
      <c r="I259" t="str">
        <f t="array" ref="I259:L259">VLOOKUP(D259,products!A:G,{2,3,4,5},0)</f>
        <v>Exc</v>
      </c>
      <c r="J259" t="str">
        <v>D</v>
      </c>
      <c r="K259" s="1">
        <v>2.5</v>
      </c>
      <c r="L259" s="5">
        <v>27.945</v>
      </c>
      <c r="M259" s="5">
        <f t="shared" ref="M259:M322" si="12">L259*E259</f>
        <v>27.945</v>
      </c>
      <c r="N259" t="str">
        <f t="shared" ref="N259:N322" si="13">IF(I259="Rob","Robica",IF(I259="Exc","Erica",IF(I259="Lib","Liberica",IF(I259="Ara","Arica"))))</f>
        <v>Erica</v>
      </c>
      <c r="O259" t="str">
        <f t="shared" ref="O259:O322" si="14">IF(J259="M","Medium",IF(J259="L","Large",IF(J259="D","Dark")))</f>
        <v>Dark</v>
      </c>
    </row>
    <row r="260" spans="1:15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 t="array" ref="F260:H260">VLOOKUP(C260,customers!A:I,{2,3,7},0)</f>
        <v>Cobby Cromwell</v>
      </c>
      <c r="G260" s="2" t="str">
        <v>ccromwell76@desdev.cn</v>
      </c>
      <c r="H260" s="2" t="str">
        <v>United States</v>
      </c>
      <c r="I260" t="str">
        <f t="array" ref="I260:L260">VLOOKUP(D260,products!A:G,{2,3,4,5},0)</f>
        <v>Exc</v>
      </c>
      <c r="J260" t="str">
        <v>D</v>
      </c>
      <c r="K260" s="1">
        <v>2.5</v>
      </c>
      <c r="L260" s="5">
        <v>27.945</v>
      </c>
      <c r="M260" s="5">
        <f t="shared" si="12"/>
        <v>139.72499999999999</v>
      </c>
      <c r="N260" t="str">
        <f t="shared" si="13"/>
        <v>Erica</v>
      </c>
      <c r="O260" t="str">
        <f t="shared" si="14"/>
        <v>Dark</v>
      </c>
    </row>
    <row r="261" spans="1:15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 t="array" ref="F261:H261">VLOOKUP(C261,customers!A:I,{2,3,7},0)</f>
        <v>Irv Hay</v>
      </c>
      <c r="G261" s="2" t="str">
        <v>ihay77@lulu.com</v>
      </c>
      <c r="H261" s="2" t="str">
        <v>United Kingdom</v>
      </c>
      <c r="I261" t="str">
        <f t="array" ref="I261:L261">VLOOKUP(D261,products!A:G,{2,3,4,5},0)</f>
        <v>Rob</v>
      </c>
      <c r="J261" t="str">
        <v>M</v>
      </c>
      <c r="K261" s="1">
        <v>0.2</v>
      </c>
      <c r="L261" s="5">
        <v>2.9849999999999999</v>
      </c>
      <c r="M261" s="5">
        <f t="shared" si="12"/>
        <v>5.97</v>
      </c>
      <c r="N261" t="str">
        <f t="shared" si="13"/>
        <v>Robica</v>
      </c>
      <c r="O261" t="str">
        <f t="shared" si="14"/>
        <v>Medium</v>
      </c>
    </row>
    <row r="262" spans="1:15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 t="array" ref="F262:H262">VLOOKUP(C262,customers!A:I,{2,3,7},0)</f>
        <v>Tani Taffarello</v>
      </c>
      <c r="G262" s="2" t="str">
        <v>ttaffarello78@sciencedaily.com</v>
      </c>
      <c r="H262" s="2" t="str">
        <v>United States</v>
      </c>
      <c r="I262" t="str">
        <f t="array" ref="I262:L262">VLOOKUP(D262,products!A:G,{2,3,4,5},0)</f>
        <v>Rob</v>
      </c>
      <c r="J262" t="str">
        <v>L</v>
      </c>
      <c r="K262" s="1">
        <v>2.5</v>
      </c>
      <c r="L262" s="5">
        <v>27.484999999999996</v>
      </c>
      <c r="M262" s="5">
        <f t="shared" si="12"/>
        <v>27.484999999999996</v>
      </c>
      <c r="N262" t="str">
        <f t="shared" si="13"/>
        <v>Robica</v>
      </c>
      <c r="O262" t="str">
        <f t="shared" si="14"/>
        <v>Large</v>
      </c>
    </row>
    <row r="263" spans="1:15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 t="array" ref="F263:H263">VLOOKUP(C263,customers!A:I,{2,3,7},0)</f>
        <v>Monique Canty</v>
      </c>
      <c r="G263" s="2" t="str">
        <v>mcanty79@jigsy.com</v>
      </c>
      <c r="H263" s="2" t="str">
        <v>United States</v>
      </c>
      <c r="I263" t="str">
        <f t="array" ref="I263:L263">VLOOKUP(D263,products!A:G,{2,3,4,5},0)</f>
        <v>Rob</v>
      </c>
      <c r="J263" t="str">
        <v>L</v>
      </c>
      <c r="K263" s="1">
        <v>1</v>
      </c>
      <c r="L263" s="5">
        <v>11.95</v>
      </c>
      <c r="M263" s="5">
        <f t="shared" si="12"/>
        <v>59.75</v>
      </c>
      <c r="N263" t="str">
        <f t="shared" si="13"/>
        <v>Robica</v>
      </c>
      <c r="O263" t="str">
        <f t="shared" si="14"/>
        <v>Large</v>
      </c>
    </row>
    <row r="264" spans="1:15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 t="array" ref="F264:H264">VLOOKUP(C264,customers!A:I,{2,3,7},0)</f>
        <v>Javier Kopke</v>
      </c>
      <c r="G264" s="2" t="str">
        <v>jkopke7a@auda.org.au</v>
      </c>
      <c r="H264" s="2" t="str">
        <v>United States</v>
      </c>
      <c r="I264" t="str">
        <f t="array" ref="I264:L264">VLOOKUP(D264,products!A:G,{2,3,4,5},0)</f>
        <v>Exc</v>
      </c>
      <c r="J264" t="str">
        <v>M</v>
      </c>
      <c r="K264" s="1">
        <v>1</v>
      </c>
      <c r="L264" s="5">
        <v>13.75</v>
      </c>
      <c r="M264" s="5">
        <f t="shared" si="12"/>
        <v>41.25</v>
      </c>
      <c r="N264" t="str">
        <f t="shared" si="13"/>
        <v>Erica</v>
      </c>
      <c r="O264" t="str">
        <f t="shared" si="14"/>
        <v>Medium</v>
      </c>
    </row>
    <row r="265" spans="1:15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 t="array" ref="F265:H265">VLOOKUP(C265,customers!A:I,{2,3,7},0)</f>
        <v>Mar McIver</v>
      </c>
      <c r="G265" s="2">
        <v>0</v>
      </c>
      <c r="H265" s="2" t="str">
        <v>United States</v>
      </c>
      <c r="I265" t="str">
        <f t="array" ref="I265:L265">VLOOKUP(D265,products!A:G,{2,3,4,5},0)</f>
        <v>Lib</v>
      </c>
      <c r="J265" t="str">
        <v>M</v>
      </c>
      <c r="K265" s="1">
        <v>2.5</v>
      </c>
      <c r="L265" s="5">
        <v>33.464999999999996</v>
      </c>
      <c r="M265" s="5">
        <f t="shared" si="12"/>
        <v>133.85999999999999</v>
      </c>
      <c r="N265" t="str">
        <f t="shared" si="13"/>
        <v>Liberica</v>
      </c>
      <c r="O265" t="str">
        <f t="shared" si="14"/>
        <v>Medium</v>
      </c>
    </row>
    <row r="266" spans="1:15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 t="array" ref="F266:H266">VLOOKUP(C266,customers!A:I,{2,3,7},0)</f>
        <v>Arabella Fransewich</v>
      </c>
      <c r="G266" s="2">
        <v>0</v>
      </c>
      <c r="H266" s="2" t="str">
        <v>Ireland</v>
      </c>
      <c r="I266" t="str">
        <f t="array" ref="I266:L266">VLOOKUP(D266,products!A:G,{2,3,4,5},0)</f>
        <v>Rob</v>
      </c>
      <c r="J266" t="str">
        <v>L</v>
      </c>
      <c r="K266" s="1">
        <v>1</v>
      </c>
      <c r="L266" s="5">
        <v>11.95</v>
      </c>
      <c r="M266" s="5">
        <f t="shared" si="12"/>
        <v>59.75</v>
      </c>
      <c r="N266" t="str">
        <f t="shared" si="13"/>
        <v>Robica</v>
      </c>
      <c r="O266" t="str">
        <f t="shared" si="14"/>
        <v>Large</v>
      </c>
    </row>
    <row r="267" spans="1:15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 t="array" ref="F267:H267">VLOOKUP(C267,customers!A:I,{2,3,7},0)</f>
        <v>Violette Hellmore</v>
      </c>
      <c r="G267" s="2" t="str">
        <v>vhellmore7d@bbc.co.uk</v>
      </c>
      <c r="H267" s="2" t="str">
        <v>United States</v>
      </c>
      <c r="I267" t="str">
        <f t="array" ref="I267:L267">VLOOKUP(D267,products!A:G,{2,3,4,5},0)</f>
        <v>Ara</v>
      </c>
      <c r="J267" t="str">
        <v>D</v>
      </c>
      <c r="K267" s="1">
        <v>0.5</v>
      </c>
      <c r="L267" s="5">
        <v>5.97</v>
      </c>
      <c r="M267" s="5">
        <f t="shared" si="12"/>
        <v>5.97</v>
      </c>
      <c r="N267" t="str">
        <f t="shared" si="13"/>
        <v>Arica</v>
      </c>
      <c r="O267" t="str">
        <f t="shared" si="14"/>
        <v>Dark</v>
      </c>
    </row>
    <row r="268" spans="1:15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 t="array" ref="F268:H268">VLOOKUP(C268,customers!A:I,{2,3,7},0)</f>
        <v>Myles Seawright</v>
      </c>
      <c r="G268" s="2" t="str">
        <v>mseawright7e@nbcnews.com</v>
      </c>
      <c r="H268" s="2" t="str">
        <v>United Kingdom</v>
      </c>
      <c r="I268" t="str">
        <f t="array" ref="I268:L268">VLOOKUP(D268,products!A:G,{2,3,4,5},0)</f>
        <v>Exc</v>
      </c>
      <c r="J268" t="str">
        <v>D</v>
      </c>
      <c r="K268" s="1">
        <v>1</v>
      </c>
      <c r="L268" s="5">
        <v>12.15</v>
      </c>
      <c r="M268" s="5">
        <f t="shared" si="12"/>
        <v>24.3</v>
      </c>
      <c r="N268" t="str">
        <f t="shared" si="13"/>
        <v>Erica</v>
      </c>
      <c r="O268" t="str">
        <f t="shared" si="14"/>
        <v>Dark</v>
      </c>
    </row>
    <row r="269" spans="1:15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 t="array" ref="F269:H269">VLOOKUP(C269,customers!A:I,{2,3,7},0)</f>
        <v>Silvana Northeast</v>
      </c>
      <c r="G269" s="2" t="str">
        <v>snortheast7f@mashable.com</v>
      </c>
      <c r="H269" s="2" t="str">
        <v>United States</v>
      </c>
      <c r="I269" t="str">
        <f t="array" ref="I269:L269">VLOOKUP(D269,products!A:G,{2,3,4,5},0)</f>
        <v>Exc</v>
      </c>
      <c r="J269" t="str">
        <v>D</v>
      </c>
      <c r="K269" s="1">
        <v>0.2</v>
      </c>
      <c r="L269" s="5">
        <v>3.645</v>
      </c>
      <c r="M269" s="5">
        <f t="shared" si="12"/>
        <v>21.87</v>
      </c>
      <c r="N269" t="str">
        <f t="shared" si="13"/>
        <v>Erica</v>
      </c>
      <c r="O269" t="str">
        <f t="shared" si="14"/>
        <v>Dark</v>
      </c>
    </row>
    <row r="270" spans="1:15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 t="array" ref="F270:H270">VLOOKUP(C270,customers!A:I,{2,3,7},0)</f>
        <v>Anselma Attwater</v>
      </c>
      <c r="G270" s="2" t="str">
        <v>aattwater5u@wikia.com</v>
      </c>
      <c r="H270" s="2" t="str">
        <v>United States</v>
      </c>
      <c r="I270" t="str">
        <f t="array" ref="I270:L270">VLOOKUP(D270,products!A:G,{2,3,4,5},0)</f>
        <v>Ara</v>
      </c>
      <c r="J270" t="str">
        <v>D</v>
      </c>
      <c r="K270" s="1">
        <v>1</v>
      </c>
      <c r="L270" s="5">
        <v>9.9499999999999993</v>
      </c>
      <c r="M270" s="5">
        <f t="shared" si="12"/>
        <v>19.899999999999999</v>
      </c>
      <c r="N270" t="str">
        <f t="shared" si="13"/>
        <v>Arica</v>
      </c>
      <c r="O270" t="str">
        <f t="shared" si="14"/>
        <v>Dark</v>
      </c>
    </row>
    <row r="271" spans="1:15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 t="array" ref="F271:H271">VLOOKUP(C271,customers!A:I,{2,3,7},0)</f>
        <v>Monica Fearon</v>
      </c>
      <c r="G271" s="2" t="str">
        <v>mfearon7h@reverbnation.com</v>
      </c>
      <c r="H271" s="2" t="str">
        <v>United States</v>
      </c>
      <c r="I271" t="str">
        <f t="array" ref="I271:L271">VLOOKUP(D271,products!A:G,{2,3,4,5},0)</f>
        <v>Ara</v>
      </c>
      <c r="J271" t="str">
        <v>D</v>
      </c>
      <c r="K271" s="1">
        <v>0.2</v>
      </c>
      <c r="L271" s="5">
        <v>2.9849999999999999</v>
      </c>
      <c r="M271" s="5">
        <f t="shared" si="12"/>
        <v>5.97</v>
      </c>
      <c r="N271" t="str">
        <f t="shared" si="13"/>
        <v>Arica</v>
      </c>
      <c r="O271" t="str">
        <f t="shared" si="14"/>
        <v>Dark</v>
      </c>
    </row>
    <row r="272" spans="1:15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 t="array" ref="F272:H272">VLOOKUP(C272,customers!A:I,{2,3,7},0)</f>
        <v>Barney Chisnell</v>
      </c>
      <c r="G272" s="2">
        <v>0</v>
      </c>
      <c r="H272" s="2" t="str">
        <v>Ireland</v>
      </c>
      <c r="I272" t="str">
        <f t="array" ref="I272:L272">VLOOKUP(D272,products!A:G,{2,3,4,5},0)</f>
        <v>Exc</v>
      </c>
      <c r="J272" t="str">
        <v>D</v>
      </c>
      <c r="K272" s="1">
        <v>0.5</v>
      </c>
      <c r="L272" s="5">
        <v>7.29</v>
      </c>
      <c r="M272" s="5">
        <f t="shared" si="12"/>
        <v>7.29</v>
      </c>
      <c r="N272" t="str">
        <f t="shared" si="13"/>
        <v>Erica</v>
      </c>
      <c r="O272" t="str">
        <f t="shared" si="14"/>
        <v>Dark</v>
      </c>
    </row>
    <row r="273" spans="1:15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 t="array" ref="F273:H273">VLOOKUP(C273,customers!A:I,{2,3,7},0)</f>
        <v>Jasper Sisneros</v>
      </c>
      <c r="G273" s="2" t="str">
        <v>jsisneros7j@a8.net</v>
      </c>
      <c r="H273" s="2" t="str">
        <v>United States</v>
      </c>
      <c r="I273" t="str">
        <f t="array" ref="I273:L273">VLOOKUP(D273,products!A:G,{2,3,4,5},0)</f>
        <v>Ara</v>
      </c>
      <c r="J273" t="str">
        <v>D</v>
      </c>
      <c r="K273" s="1">
        <v>0.2</v>
      </c>
      <c r="L273" s="5">
        <v>2.9849999999999999</v>
      </c>
      <c r="M273" s="5">
        <f t="shared" si="12"/>
        <v>11.94</v>
      </c>
      <c r="N273" t="str">
        <f t="shared" si="13"/>
        <v>Arica</v>
      </c>
      <c r="O273" t="str">
        <f t="shared" si="14"/>
        <v>Dark</v>
      </c>
    </row>
    <row r="274" spans="1:15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 t="array" ref="F274:H274">VLOOKUP(C274,customers!A:I,{2,3,7},0)</f>
        <v>Zachariah Carlson</v>
      </c>
      <c r="G274" s="2" t="str">
        <v>zcarlson7k@bigcartel.com</v>
      </c>
      <c r="H274" s="2" t="str">
        <v>Ireland</v>
      </c>
      <c r="I274" t="str">
        <f t="array" ref="I274:L274">VLOOKUP(D274,products!A:G,{2,3,4,5},0)</f>
        <v>Rob</v>
      </c>
      <c r="J274" t="str">
        <v>L</v>
      </c>
      <c r="K274" s="1">
        <v>1</v>
      </c>
      <c r="L274" s="5">
        <v>11.95</v>
      </c>
      <c r="M274" s="5">
        <f t="shared" si="12"/>
        <v>71.699999999999989</v>
      </c>
      <c r="N274" t="str">
        <f t="shared" si="13"/>
        <v>Robica</v>
      </c>
      <c r="O274" t="str">
        <f t="shared" si="14"/>
        <v>Large</v>
      </c>
    </row>
    <row r="275" spans="1:15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 t="array" ref="F275:H275">VLOOKUP(C275,customers!A:I,{2,3,7},0)</f>
        <v>Warner Maddox</v>
      </c>
      <c r="G275" s="2" t="str">
        <v>wmaddox7l@timesonline.co.uk</v>
      </c>
      <c r="H275" s="2" t="str">
        <v>United States</v>
      </c>
      <c r="I275" t="str">
        <f t="array" ref="I275:L275">VLOOKUP(D275,products!A:G,{2,3,4,5},0)</f>
        <v>Ara</v>
      </c>
      <c r="J275" t="str">
        <v>L</v>
      </c>
      <c r="K275" s="1">
        <v>0.2</v>
      </c>
      <c r="L275" s="5">
        <v>3.8849999999999998</v>
      </c>
      <c r="M275" s="5">
        <f t="shared" si="12"/>
        <v>7.77</v>
      </c>
      <c r="N275" t="str">
        <f t="shared" si="13"/>
        <v>Arica</v>
      </c>
      <c r="O275" t="str">
        <f t="shared" si="14"/>
        <v>Large</v>
      </c>
    </row>
    <row r="276" spans="1:15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 t="array" ref="F276:H276">VLOOKUP(C276,customers!A:I,{2,3,7},0)</f>
        <v>Donnie Hedlestone</v>
      </c>
      <c r="G276" s="2" t="str">
        <v>dhedlestone7m@craigslist.org</v>
      </c>
      <c r="H276" s="2" t="str">
        <v>United States</v>
      </c>
      <c r="I276" t="str">
        <f t="array" ref="I276:L276">VLOOKUP(D276,products!A:G,{2,3,4,5},0)</f>
        <v>Ara</v>
      </c>
      <c r="J276" t="str">
        <v>M</v>
      </c>
      <c r="K276" s="1">
        <v>2.5</v>
      </c>
      <c r="L276" s="5">
        <v>25.874999999999996</v>
      </c>
      <c r="M276" s="5">
        <f t="shared" si="12"/>
        <v>25.874999999999996</v>
      </c>
      <c r="N276" t="str">
        <f t="shared" si="13"/>
        <v>Arica</v>
      </c>
      <c r="O276" t="str">
        <f t="shared" si="14"/>
        <v>Medium</v>
      </c>
    </row>
    <row r="277" spans="1:15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 t="array" ref="F277:H277">VLOOKUP(C277,customers!A:I,{2,3,7},0)</f>
        <v>Teddi Crowthe</v>
      </c>
      <c r="G277" s="2" t="str">
        <v>tcrowthe7n@europa.eu</v>
      </c>
      <c r="H277" s="2" t="str">
        <v>United States</v>
      </c>
      <c r="I277" t="str">
        <f t="array" ref="I277:L277">VLOOKUP(D277,products!A:G,{2,3,4,5},0)</f>
        <v>Exc</v>
      </c>
      <c r="J277" t="str">
        <v>L</v>
      </c>
      <c r="K277" s="1">
        <v>2.5</v>
      </c>
      <c r="L277" s="5">
        <v>34.154999999999994</v>
      </c>
      <c r="M277" s="5">
        <f t="shared" si="12"/>
        <v>204.92999999999995</v>
      </c>
      <c r="N277" t="str">
        <f t="shared" si="13"/>
        <v>Erica</v>
      </c>
      <c r="O277" t="str">
        <f t="shared" si="14"/>
        <v>Large</v>
      </c>
    </row>
    <row r="278" spans="1:15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 t="array" ref="F278:H278">VLOOKUP(C278,customers!A:I,{2,3,7},0)</f>
        <v>Dorelia Bury</v>
      </c>
      <c r="G278" s="2" t="str">
        <v>dbury7o@tinyurl.com</v>
      </c>
      <c r="H278" s="2" t="str">
        <v>Ireland</v>
      </c>
      <c r="I278" t="str">
        <f t="array" ref="I278:L278">VLOOKUP(D278,products!A:G,{2,3,4,5},0)</f>
        <v>Rob</v>
      </c>
      <c r="J278" t="str">
        <v>L</v>
      </c>
      <c r="K278" s="1">
        <v>2.5</v>
      </c>
      <c r="L278" s="5">
        <v>27.484999999999996</v>
      </c>
      <c r="M278" s="5">
        <f t="shared" si="12"/>
        <v>109.93999999999998</v>
      </c>
      <c r="N278" t="str">
        <f t="shared" si="13"/>
        <v>Robica</v>
      </c>
      <c r="O278" t="str">
        <f t="shared" si="14"/>
        <v>Large</v>
      </c>
    </row>
    <row r="279" spans="1:15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 t="array" ref="F279:H279">VLOOKUP(C279,customers!A:I,{2,3,7},0)</f>
        <v>Gussy Broadbear</v>
      </c>
      <c r="G279" s="2" t="str">
        <v>gbroadbear7p@omniture.com</v>
      </c>
      <c r="H279" s="2" t="str">
        <v>United States</v>
      </c>
      <c r="I279" t="str">
        <f t="array" ref="I279:L279">VLOOKUP(D279,products!A:G,{2,3,4,5},0)</f>
        <v>Exc</v>
      </c>
      <c r="J279" t="str">
        <v>L</v>
      </c>
      <c r="K279" s="1">
        <v>1</v>
      </c>
      <c r="L279" s="5">
        <v>14.85</v>
      </c>
      <c r="M279" s="5">
        <f t="shared" si="12"/>
        <v>89.1</v>
      </c>
      <c r="N279" t="str">
        <f t="shared" si="13"/>
        <v>Erica</v>
      </c>
      <c r="O279" t="str">
        <f t="shared" si="14"/>
        <v>Large</v>
      </c>
    </row>
    <row r="280" spans="1:15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 t="array" ref="F280:H280">VLOOKUP(C280,customers!A:I,{2,3,7},0)</f>
        <v>Emlynne Palfrey</v>
      </c>
      <c r="G280" s="2" t="str">
        <v>epalfrey7q@devhub.com</v>
      </c>
      <c r="H280" s="2" t="str">
        <v>United States</v>
      </c>
      <c r="I280" t="str">
        <f t="array" ref="I280:L280">VLOOKUP(D280,products!A:G,{2,3,4,5},0)</f>
        <v>Ara</v>
      </c>
      <c r="J280" t="str">
        <v>L</v>
      </c>
      <c r="K280" s="1">
        <v>0.2</v>
      </c>
      <c r="L280" s="5">
        <v>3.8849999999999998</v>
      </c>
      <c r="M280" s="5">
        <f t="shared" si="12"/>
        <v>7.77</v>
      </c>
      <c r="N280" t="str">
        <f t="shared" si="13"/>
        <v>Arica</v>
      </c>
      <c r="O280" t="str">
        <f t="shared" si="14"/>
        <v>Large</v>
      </c>
    </row>
    <row r="281" spans="1:15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 t="array" ref="F281:H281">VLOOKUP(C281,customers!A:I,{2,3,7},0)</f>
        <v>Parsifal Metrick</v>
      </c>
      <c r="G281" s="2" t="str">
        <v>pmetrick7r@rakuten.co.jp</v>
      </c>
      <c r="H281" s="2" t="str">
        <v>United States</v>
      </c>
      <c r="I281" t="str">
        <f t="array" ref="I281:L281">VLOOKUP(D281,products!A:G,{2,3,4,5},0)</f>
        <v>Lib</v>
      </c>
      <c r="J281" t="str">
        <v>M</v>
      </c>
      <c r="K281" s="1">
        <v>2.5</v>
      </c>
      <c r="L281" s="5">
        <v>33.464999999999996</v>
      </c>
      <c r="M281" s="5">
        <f t="shared" si="12"/>
        <v>33.464999999999996</v>
      </c>
      <c r="N281" t="str">
        <f t="shared" si="13"/>
        <v>Liberica</v>
      </c>
      <c r="O281" t="str">
        <f t="shared" si="14"/>
        <v>Medium</v>
      </c>
    </row>
    <row r="282" spans="1:15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 t="array" ref="F282:H282">VLOOKUP(C282,customers!A:I,{2,3,7},0)</f>
        <v>Christopher Grieveson</v>
      </c>
      <c r="G282" s="2">
        <v>0</v>
      </c>
      <c r="H282" s="2" t="str">
        <v>United States</v>
      </c>
      <c r="I282" t="str">
        <f t="array" ref="I282:L282">VLOOKUP(D282,products!A:G,{2,3,4,5},0)</f>
        <v>Exc</v>
      </c>
      <c r="J282" t="str">
        <v>M</v>
      </c>
      <c r="K282" s="1">
        <v>0.5</v>
      </c>
      <c r="L282" s="5">
        <v>8.25</v>
      </c>
      <c r="M282" s="5">
        <f t="shared" si="12"/>
        <v>41.25</v>
      </c>
      <c r="N282" t="str">
        <f t="shared" si="13"/>
        <v>Erica</v>
      </c>
      <c r="O282" t="str">
        <f t="shared" si="14"/>
        <v>Medium</v>
      </c>
    </row>
    <row r="283" spans="1:15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 t="array" ref="F283:H283">VLOOKUP(C283,customers!A:I,{2,3,7},0)</f>
        <v>Karlan Karby</v>
      </c>
      <c r="G283" s="2" t="str">
        <v>kkarby7t@sbwire.com</v>
      </c>
      <c r="H283" s="2" t="str">
        <v>United States</v>
      </c>
      <c r="I283" t="str">
        <f t="array" ref="I283:L283">VLOOKUP(D283,products!A:G,{2,3,4,5},0)</f>
        <v>Exc</v>
      </c>
      <c r="J283" t="str">
        <v>L</v>
      </c>
      <c r="K283" s="1">
        <v>1</v>
      </c>
      <c r="L283" s="5">
        <v>14.85</v>
      </c>
      <c r="M283" s="5">
        <f t="shared" si="12"/>
        <v>59.4</v>
      </c>
      <c r="N283" t="str">
        <f t="shared" si="13"/>
        <v>Erica</v>
      </c>
      <c r="O283" t="str">
        <f t="shared" si="14"/>
        <v>Large</v>
      </c>
    </row>
    <row r="284" spans="1:15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 t="array" ref="F284:H284">VLOOKUP(C284,customers!A:I,{2,3,7},0)</f>
        <v>Flory Crumpe</v>
      </c>
      <c r="G284" s="2" t="str">
        <v>fcrumpe7u@ftc.gov</v>
      </c>
      <c r="H284" s="2" t="str">
        <v>United Kingdom</v>
      </c>
      <c r="I284" t="str">
        <f t="array" ref="I284:L284">VLOOKUP(D284,products!A:G,{2,3,4,5},0)</f>
        <v>Ara</v>
      </c>
      <c r="J284" t="str">
        <v>L</v>
      </c>
      <c r="K284" s="1">
        <v>0.5</v>
      </c>
      <c r="L284" s="5">
        <v>7.77</v>
      </c>
      <c r="M284" s="5">
        <f t="shared" si="12"/>
        <v>7.77</v>
      </c>
      <c r="N284" t="str">
        <f t="shared" si="13"/>
        <v>Arica</v>
      </c>
      <c r="O284" t="str">
        <f t="shared" si="14"/>
        <v>Large</v>
      </c>
    </row>
    <row r="285" spans="1:15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 t="array" ref="F285:H285">VLOOKUP(C285,customers!A:I,{2,3,7},0)</f>
        <v>Amity Chatto</v>
      </c>
      <c r="G285" s="2" t="str">
        <v>achatto7v@sakura.ne.jp</v>
      </c>
      <c r="H285" s="2" t="str">
        <v>United Kingdom</v>
      </c>
      <c r="I285" t="str">
        <f t="array" ref="I285:L285">VLOOKUP(D285,products!A:G,{2,3,4,5},0)</f>
        <v>Rob</v>
      </c>
      <c r="J285" t="str">
        <v>D</v>
      </c>
      <c r="K285" s="1">
        <v>0.5</v>
      </c>
      <c r="L285" s="5">
        <v>5.3699999999999992</v>
      </c>
      <c r="M285" s="5">
        <f t="shared" si="12"/>
        <v>5.3699999999999992</v>
      </c>
      <c r="N285" t="str">
        <f t="shared" si="13"/>
        <v>Robica</v>
      </c>
      <c r="O285" t="str">
        <f t="shared" si="14"/>
        <v>Dark</v>
      </c>
    </row>
    <row r="286" spans="1:15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 t="array" ref="F286:H286">VLOOKUP(C286,customers!A:I,{2,3,7},0)</f>
        <v>Nanine McCarthy</v>
      </c>
      <c r="G286" s="2">
        <v>0</v>
      </c>
      <c r="H286" s="2" t="str">
        <v>United States</v>
      </c>
      <c r="I286" t="str">
        <f t="array" ref="I286:L286">VLOOKUP(D286,products!A:G,{2,3,4,5},0)</f>
        <v>Exc</v>
      </c>
      <c r="J286" t="str">
        <v>M</v>
      </c>
      <c r="K286" s="1">
        <v>2.5</v>
      </c>
      <c r="L286" s="5">
        <v>31.624999999999996</v>
      </c>
      <c r="M286" s="5">
        <f t="shared" si="12"/>
        <v>94.874999999999986</v>
      </c>
      <c r="N286" t="str">
        <f t="shared" si="13"/>
        <v>Erica</v>
      </c>
      <c r="O286" t="str">
        <f t="shared" si="14"/>
        <v>Medium</v>
      </c>
    </row>
    <row r="287" spans="1:15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 t="array" ref="F287:H287">VLOOKUP(C287,customers!A:I,{2,3,7},0)</f>
        <v>Lyndsey Megany</v>
      </c>
      <c r="G287" s="2">
        <v>0</v>
      </c>
      <c r="H287" s="2" t="str">
        <v>United States</v>
      </c>
      <c r="I287" t="str">
        <f t="array" ref="I287:L287">VLOOKUP(D287,products!A:G,{2,3,4,5},0)</f>
        <v>Lib</v>
      </c>
      <c r="J287" t="str">
        <v>L</v>
      </c>
      <c r="K287" s="1">
        <v>2.5</v>
      </c>
      <c r="L287" s="5">
        <v>36.454999999999998</v>
      </c>
      <c r="M287" s="5">
        <f t="shared" si="12"/>
        <v>36.454999999999998</v>
      </c>
      <c r="N287" t="str">
        <f t="shared" si="13"/>
        <v>Liberica</v>
      </c>
      <c r="O287" t="str">
        <f t="shared" si="14"/>
        <v>Large</v>
      </c>
    </row>
    <row r="288" spans="1:15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 t="array" ref="F288:H288">VLOOKUP(C288,customers!A:I,{2,3,7},0)</f>
        <v>Byram Mergue</v>
      </c>
      <c r="G288" s="2" t="str">
        <v>bmergue7y@umn.edu</v>
      </c>
      <c r="H288" s="2" t="str">
        <v>United States</v>
      </c>
      <c r="I288" t="str">
        <f t="array" ref="I288:L288">VLOOKUP(D288,products!A:G,{2,3,4,5},0)</f>
        <v>Ara</v>
      </c>
      <c r="J288" t="str">
        <v>M</v>
      </c>
      <c r="K288" s="1">
        <v>0.2</v>
      </c>
      <c r="L288" s="5">
        <v>3.375</v>
      </c>
      <c r="M288" s="5">
        <f t="shared" si="12"/>
        <v>13.5</v>
      </c>
      <c r="N288" t="str">
        <f t="shared" si="13"/>
        <v>Arica</v>
      </c>
      <c r="O288" t="str">
        <f t="shared" si="14"/>
        <v>Medium</v>
      </c>
    </row>
    <row r="289" spans="1:15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 t="array" ref="F289:H289">VLOOKUP(C289,customers!A:I,{2,3,7},0)</f>
        <v>Kerr Patise</v>
      </c>
      <c r="G289" s="2" t="str">
        <v>kpatise7z@jigsy.com</v>
      </c>
      <c r="H289" s="2" t="str">
        <v>United States</v>
      </c>
      <c r="I289" t="str">
        <f t="array" ref="I289:L289">VLOOKUP(D289,products!A:G,{2,3,4,5},0)</f>
        <v>Rob</v>
      </c>
      <c r="J289" t="str">
        <v>L</v>
      </c>
      <c r="K289" s="1">
        <v>0.2</v>
      </c>
      <c r="L289" s="5">
        <v>3.5849999999999995</v>
      </c>
      <c r="M289" s="5">
        <f t="shared" si="12"/>
        <v>14.339999999999998</v>
      </c>
      <c r="N289" t="str">
        <f t="shared" si="13"/>
        <v>Robica</v>
      </c>
      <c r="O289" t="str">
        <f t="shared" si="14"/>
        <v>Large</v>
      </c>
    </row>
    <row r="290" spans="1:15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 t="array" ref="F290:H290">VLOOKUP(C290,customers!A:I,{2,3,7},0)</f>
        <v>Mathew Goulter</v>
      </c>
      <c r="G290" s="2">
        <v>0</v>
      </c>
      <c r="H290" s="2" t="str">
        <v>Ireland</v>
      </c>
      <c r="I290" t="str">
        <f t="array" ref="I290:L290">VLOOKUP(D290,products!A:G,{2,3,4,5},0)</f>
        <v>Exc</v>
      </c>
      <c r="J290" t="str">
        <v>M</v>
      </c>
      <c r="K290" s="1">
        <v>0.5</v>
      </c>
      <c r="L290" s="5">
        <v>8.25</v>
      </c>
      <c r="M290" s="5">
        <f t="shared" si="12"/>
        <v>8.25</v>
      </c>
      <c r="N290" t="str">
        <f t="shared" si="13"/>
        <v>Erica</v>
      </c>
      <c r="O290" t="str">
        <f t="shared" si="14"/>
        <v>Medium</v>
      </c>
    </row>
    <row r="291" spans="1:15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 t="array" ref="F291:H291">VLOOKUP(C291,customers!A:I,{2,3,7},0)</f>
        <v>Marris Grcic</v>
      </c>
      <c r="G291" s="2">
        <v>0</v>
      </c>
      <c r="H291" s="2" t="str">
        <v>United States</v>
      </c>
      <c r="I291" t="str">
        <f t="array" ref="I291:L291">VLOOKUP(D291,products!A:G,{2,3,4,5},0)</f>
        <v>Rob</v>
      </c>
      <c r="J291" t="str">
        <v>D</v>
      </c>
      <c r="K291" s="1">
        <v>0.2</v>
      </c>
      <c r="L291" s="5">
        <v>2.6849999999999996</v>
      </c>
      <c r="M291" s="5">
        <f t="shared" si="12"/>
        <v>13.424999999999997</v>
      </c>
      <c r="N291" t="str">
        <f t="shared" si="13"/>
        <v>Robica</v>
      </c>
      <c r="O291" t="str">
        <f t="shared" si="14"/>
        <v>Dark</v>
      </c>
    </row>
    <row r="292" spans="1:15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 t="array" ref="F292:H292">VLOOKUP(C292,customers!A:I,{2,3,7},0)</f>
        <v>Domeniga Duke</v>
      </c>
      <c r="G292" s="2" t="str">
        <v>dduke82@vkontakte.ru</v>
      </c>
      <c r="H292" s="2" t="str">
        <v>United States</v>
      </c>
      <c r="I292" t="str">
        <f t="array" ref="I292:L292">VLOOKUP(D292,products!A:G,{2,3,4,5},0)</f>
        <v>Ara</v>
      </c>
      <c r="J292" t="str">
        <v>D</v>
      </c>
      <c r="K292" s="1">
        <v>1</v>
      </c>
      <c r="L292" s="5">
        <v>9.9499999999999993</v>
      </c>
      <c r="M292" s="5">
        <f t="shared" si="12"/>
        <v>49.75</v>
      </c>
      <c r="N292" t="str">
        <f t="shared" si="13"/>
        <v>Arica</v>
      </c>
      <c r="O292" t="str">
        <f t="shared" si="14"/>
        <v>Dark</v>
      </c>
    </row>
    <row r="293" spans="1:15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 t="array" ref="F293:H293">VLOOKUP(C293,customers!A:I,{2,3,7},0)</f>
        <v>Violante Skouling</v>
      </c>
      <c r="G293" s="2">
        <v>0</v>
      </c>
      <c r="H293" s="2" t="str">
        <v>Ireland</v>
      </c>
      <c r="I293" t="str">
        <f t="array" ref="I293:L293">VLOOKUP(D293,products!A:G,{2,3,4,5},0)</f>
        <v>Exc</v>
      </c>
      <c r="J293" t="str">
        <v>M</v>
      </c>
      <c r="K293" s="1">
        <v>0.5</v>
      </c>
      <c r="L293" s="5">
        <v>8.25</v>
      </c>
      <c r="M293" s="5">
        <f t="shared" si="12"/>
        <v>16.5</v>
      </c>
      <c r="N293" t="str">
        <f t="shared" si="13"/>
        <v>Erica</v>
      </c>
      <c r="O293" t="str">
        <f t="shared" si="14"/>
        <v>Medium</v>
      </c>
    </row>
    <row r="294" spans="1:15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 t="array" ref="F294:H294">VLOOKUP(C294,customers!A:I,{2,3,7},0)</f>
        <v>Isidore Hussey</v>
      </c>
      <c r="G294" s="2" t="str">
        <v>ihussey84@mapy.cz</v>
      </c>
      <c r="H294" s="2" t="str">
        <v>United States</v>
      </c>
      <c r="I294" t="str">
        <f t="array" ref="I294:L294">VLOOKUP(D294,products!A:G,{2,3,4,5},0)</f>
        <v>Ara</v>
      </c>
      <c r="J294" t="str">
        <v>D</v>
      </c>
      <c r="K294" s="1">
        <v>0.5</v>
      </c>
      <c r="L294" s="5">
        <v>5.97</v>
      </c>
      <c r="M294" s="5">
        <f t="shared" si="12"/>
        <v>17.91</v>
      </c>
      <c r="N294" t="str">
        <f t="shared" si="13"/>
        <v>Arica</v>
      </c>
      <c r="O294" t="str">
        <f t="shared" si="14"/>
        <v>Dark</v>
      </c>
    </row>
    <row r="295" spans="1:15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 t="array" ref="F295:H295">VLOOKUP(C295,customers!A:I,{2,3,7},0)</f>
        <v>Cassie Pinkerton</v>
      </c>
      <c r="G295" s="2" t="str">
        <v>cpinkerton85@upenn.edu</v>
      </c>
      <c r="H295" s="2" t="str">
        <v>United States</v>
      </c>
      <c r="I295" t="str">
        <f t="array" ref="I295:L295">VLOOKUP(D295,products!A:G,{2,3,4,5},0)</f>
        <v>Ara</v>
      </c>
      <c r="J295" t="str">
        <v>D</v>
      </c>
      <c r="K295" s="1">
        <v>0.5</v>
      </c>
      <c r="L295" s="5">
        <v>5.97</v>
      </c>
      <c r="M295" s="5">
        <f t="shared" si="12"/>
        <v>29.849999999999998</v>
      </c>
      <c r="N295" t="str">
        <f t="shared" si="13"/>
        <v>Arica</v>
      </c>
      <c r="O295" t="str">
        <f t="shared" si="14"/>
        <v>Dark</v>
      </c>
    </row>
    <row r="296" spans="1:15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 t="array" ref="F296:H296">VLOOKUP(C296,customers!A:I,{2,3,7},0)</f>
        <v>Micki Fero</v>
      </c>
      <c r="G296" s="2">
        <v>0</v>
      </c>
      <c r="H296" s="2" t="str">
        <v>United States</v>
      </c>
      <c r="I296" t="str">
        <f t="array" ref="I296:L296">VLOOKUP(D296,products!A:G,{2,3,4,5},0)</f>
        <v>Exc</v>
      </c>
      <c r="J296" t="str">
        <v>L</v>
      </c>
      <c r="K296" s="1">
        <v>1</v>
      </c>
      <c r="L296" s="5">
        <v>14.85</v>
      </c>
      <c r="M296" s="5">
        <f t="shared" si="12"/>
        <v>44.55</v>
      </c>
      <c r="N296" t="str">
        <f t="shared" si="13"/>
        <v>Erica</v>
      </c>
      <c r="O296" t="str">
        <f t="shared" si="14"/>
        <v>Large</v>
      </c>
    </row>
    <row r="297" spans="1:15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 t="array" ref="F297:H297">VLOOKUP(C297,customers!A:I,{2,3,7},0)</f>
        <v>Cybill Graddell</v>
      </c>
      <c r="G297" s="2">
        <v>0</v>
      </c>
      <c r="H297" s="2" t="str">
        <v>United States</v>
      </c>
      <c r="I297" t="str">
        <f t="array" ref="I297:L297">VLOOKUP(D297,products!A:G,{2,3,4,5},0)</f>
        <v>Exc</v>
      </c>
      <c r="J297" t="str">
        <v>M</v>
      </c>
      <c r="K297" s="1">
        <v>1</v>
      </c>
      <c r="L297" s="5">
        <v>13.75</v>
      </c>
      <c r="M297" s="5">
        <f t="shared" si="12"/>
        <v>27.5</v>
      </c>
      <c r="N297" t="str">
        <f t="shared" si="13"/>
        <v>Erica</v>
      </c>
      <c r="O297" t="str">
        <f t="shared" si="14"/>
        <v>Medium</v>
      </c>
    </row>
    <row r="298" spans="1:15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 t="array" ref="F298:H298">VLOOKUP(C298,customers!A:I,{2,3,7},0)</f>
        <v>Dorian Vizor</v>
      </c>
      <c r="G298" s="2" t="str">
        <v>dvizor88@furl.net</v>
      </c>
      <c r="H298" s="2" t="str">
        <v>United States</v>
      </c>
      <c r="I298" t="str">
        <f t="array" ref="I298:L298">VLOOKUP(D298,products!A:G,{2,3,4,5},0)</f>
        <v>Rob</v>
      </c>
      <c r="J298" t="str">
        <v>M</v>
      </c>
      <c r="K298" s="1">
        <v>0.5</v>
      </c>
      <c r="L298" s="5">
        <v>5.97</v>
      </c>
      <c r="M298" s="5">
        <f t="shared" si="12"/>
        <v>35.82</v>
      </c>
      <c r="N298" t="str">
        <f t="shared" si="13"/>
        <v>Robica</v>
      </c>
      <c r="O298" t="str">
        <f t="shared" si="14"/>
        <v>Medium</v>
      </c>
    </row>
    <row r="299" spans="1:15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 t="array" ref="F299:H299">VLOOKUP(C299,customers!A:I,{2,3,7},0)</f>
        <v>Eddi Sedgebeer</v>
      </c>
      <c r="G299" s="2" t="str">
        <v>esedgebeer89@oaic.gov.au</v>
      </c>
      <c r="H299" s="2" t="str">
        <v>United States</v>
      </c>
      <c r="I299" t="str">
        <f t="array" ref="I299:L299">VLOOKUP(D299,products!A:G,{2,3,4,5},0)</f>
        <v>Rob</v>
      </c>
      <c r="J299" t="str">
        <v>D</v>
      </c>
      <c r="K299" s="1">
        <v>0.5</v>
      </c>
      <c r="L299" s="5">
        <v>5.3699999999999992</v>
      </c>
      <c r="M299" s="5">
        <f t="shared" si="12"/>
        <v>16.11</v>
      </c>
      <c r="N299" t="str">
        <f t="shared" si="13"/>
        <v>Robica</v>
      </c>
      <c r="O299" t="str">
        <f t="shared" si="14"/>
        <v>Dark</v>
      </c>
    </row>
    <row r="300" spans="1:15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 t="array" ref="F300:H300">VLOOKUP(C300,customers!A:I,{2,3,7},0)</f>
        <v>Ken Lestrange</v>
      </c>
      <c r="G300" s="2" t="str">
        <v>klestrange8a@lulu.com</v>
      </c>
      <c r="H300" s="2" t="str">
        <v>United States</v>
      </c>
      <c r="I300" t="str">
        <f t="array" ref="I300:L300">VLOOKUP(D300,products!A:G,{2,3,4,5},0)</f>
        <v>Exc</v>
      </c>
      <c r="J300" t="str">
        <v>L</v>
      </c>
      <c r="K300" s="1">
        <v>0.2</v>
      </c>
      <c r="L300" s="5">
        <v>4.4550000000000001</v>
      </c>
      <c r="M300" s="5">
        <f t="shared" si="12"/>
        <v>26.73</v>
      </c>
      <c r="N300" t="str">
        <f t="shared" si="13"/>
        <v>Erica</v>
      </c>
      <c r="O300" t="str">
        <f t="shared" si="14"/>
        <v>Large</v>
      </c>
    </row>
    <row r="301" spans="1:15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 t="array" ref="F301:H301">VLOOKUP(C301,customers!A:I,{2,3,7},0)</f>
        <v>Lacee Tanti</v>
      </c>
      <c r="G301" s="2" t="str">
        <v>ltanti8b@techcrunch.com</v>
      </c>
      <c r="H301" s="2" t="str">
        <v>United States</v>
      </c>
      <c r="I301" t="str">
        <f t="array" ref="I301:L301">VLOOKUP(D301,products!A:G,{2,3,4,5},0)</f>
        <v>Exc</v>
      </c>
      <c r="J301" t="str">
        <v>L</v>
      </c>
      <c r="K301" s="1">
        <v>2.5</v>
      </c>
      <c r="L301" s="5">
        <v>34.154999999999994</v>
      </c>
      <c r="M301" s="5">
        <f t="shared" si="12"/>
        <v>204.92999999999995</v>
      </c>
      <c r="N301" t="str">
        <f t="shared" si="13"/>
        <v>Erica</v>
      </c>
      <c r="O301" t="str">
        <f t="shared" si="14"/>
        <v>Large</v>
      </c>
    </row>
    <row r="302" spans="1:15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 t="array" ref="F302:H302">VLOOKUP(C302,customers!A:I,{2,3,7},0)</f>
        <v>Arel De Lasci</v>
      </c>
      <c r="G302" s="2" t="str">
        <v>ade8c@1und1.de</v>
      </c>
      <c r="H302" s="2" t="str">
        <v>United States</v>
      </c>
      <c r="I302" t="str">
        <f t="array" ref="I302:L302">VLOOKUP(D302,products!A:G,{2,3,4,5},0)</f>
        <v>Ara</v>
      </c>
      <c r="J302" t="str">
        <v>L</v>
      </c>
      <c r="K302" s="1">
        <v>1</v>
      </c>
      <c r="L302" s="5">
        <v>12.95</v>
      </c>
      <c r="M302" s="5">
        <f t="shared" si="12"/>
        <v>38.849999999999994</v>
      </c>
      <c r="N302" t="str">
        <f t="shared" si="13"/>
        <v>Arica</v>
      </c>
      <c r="O302" t="str">
        <f t="shared" si="14"/>
        <v>Large</v>
      </c>
    </row>
    <row r="303" spans="1:15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 t="array" ref="F303:H303">VLOOKUP(C303,customers!A:I,{2,3,7},0)</f>
        <v>Trescha Jedrachowicz</v>
      </c>
      <c r="G303" s="2" t="str">
        <v>tjedrachowicz8d@acquirethisname.com</v>
      </c>
      <c r="H303" s="2" t="str">
        <v>United States</v>
      </c>
      <c r="I303" t="str">
        <f t="array" ref="I303:L303">VLOOKUP(D303,products!A:G,{2,3,4,5},0)</f>
        <v>Lib</v>
      </c>
      <c r="J303" t="str">
        <v>D</v>
      </c>
      <c r="K303" s="1">
        <v>0.2</v>
      </c>
      <c r="L303" s="5">
        <v>3.8849999999999998</v>
      </c>
      <c r="M303" s="5">
        <f t="shared" si="12"/>
        <v>15.54</v>
      </c>
      <c r="N303" t="str">
        <f t="shared" si="13"/>
        <v>Liberica</v>
      </c>
      <c r="O303" t="str">
        <f t="shared" si="14"/>
        <v>Dark</v>
      </c>
    </row>
    <row r="304" spans="1:15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 t="array" ref="F304:H304">VLOOKUP(C304,customers!A:I,{2,3,7},0)</f>
        <v>Perkin Stonner</v>
      </c>
      <c r="G304" s="2" t="str">
        <v>pstonner8e@moonfruit.com</v>
      </c>
      <c r="H304" s="2" t="str">
        <v>United States</v>
      </c>
      <c r="I304" t="str">
        <f t="array" ref="I304:L304">VLOOKUP(D304,products!A:G,{2,3,4,5},0)</f>
        <v>Ara</v>
      </c>
      <c r="J304" t="str">
        <v>M</v>
      </c>
      <c r="K304" s="1">
        <v>0.5</v>
      </c>
      <c r="L304" s="5">
        <v>6.75</v>
      </c>
      <c r="M304" s="5">
        <f t="shared" si="12"/>
        <v>6.75</v>
      </c>
      <c r="N304" t="str">
        <f t="shared" si="13"/>
        <v>Arica</v>
      </c>
      <c r="O304" t="str">
        <f t="shared" si="14"/>
        <v>Medium</v>
      </c>
    </row>
    <row r="305" spans="1:15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 t="array" ref="F305:H305">VLOOKUP(C305,customers!A:I,{2,3,7},0)</f>
        <v>Darrin Tingly</v>
      </c>
      <c r="G305" s="2" t="str">
        <v>dtingly8f@goo.ne.jp</v>
      </c>
      <c r="H305" s="2" t="str">
        <v>United States</v>
      </c>
      <c r="I305" t="str">
        <f t="array" ref="I305:L305">VLOOKUP(D305,products!A:G,{2,3,4,5},0)</f>
        <v>Exc</v>
      </c>
      <c r="J305" t="str">
        <v>D</v>
      </c>
      <c r="K305" s="1">
        <v>2.5</v>
      </c>
      <c r="L305" s="5">
        <v>27.945</v>
      </c>
      <c r="M305" s="5">
        <f t="shared" si="12"/>
        <v>111.78</v>
      </c>
      <c r="N305" t="str">
        <f t="shared" si="13"/>
        <v>Erica</v>
      </c>
      <c r="O305" t="str">
        <f t="shared" si="14"/>
        <v>Dark</v>
      </c>
    </row>
    <row r="306" spans="1:15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 t="array" ref="F306:H306">VLOOKUP(C306,customers!A:I,{2,3,7},0)</f>
        <v>Claudetta Rushe</v>
      </c>
      <c r="G306" s="2" t="str">
        <v>crushe8n@about.me</v>
      </c>
      <c r="H306" s="2" t="str">
        <v>United States</v>
      </c>
      <c r="I306" t="str">
        <f t="array" ref="I306:L306">VLOOKUP(D306,products!A:G,{2,3,4,5},0)</f>
        <v>Ara</v>
      </c>
      <c r="J306" t="str">
        <v>L</v>
      </c>
      <c r="K306" s="1">
        <v>0.2</v>
      </c>
      <c r="L306" s="5">
        <v>3.8849999999999998</v>
      </c>
      <c r="M306" s="5">
        <f t="shared" si="12"/>
        <v>3.8849999999999998</v>
      </c>
      <c r="N306" t="str">
        <f t="shared" si="13"/>
        <v>Arica</v>
      </c>
      <c r="O306" t="str">
        <f t="shared" si="14"/>
        <v>Large</v>
      </c>
    </row>
    <row r="307" spans="1:15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 t="array" ref="F307:H307">VLOOKUP(C307,customers!A:I,{2,3,7},0)</f>
        <v>Benn Checci</v>
      </c>
      <c r="G307" s="2" t="str">
        <v>bchecci8h@usa.gov</v>
      </c>
      <c r="H307" s="2" t="str">
        <v>United Kingdom</v>
      </c>
      <c r="I307" t="str">
        <f t="array" ref="I307:L307">VLOOKUP(D307,products!A:G,{2,3,4,5},0)</f>
        <v>Lib</v>
      </c>
      <c r="J307" t="str">
        <v>M</v>
      </c>
      <c r="K307" s="1">
        <v>0.2</v>
      </c>
      <c r="L307" s="5">
        <v>4.3650000000000002</v>
      </c>
      <c r="M307" s="5">
        <f t="shared" si="12"/>
        <v>21.825000000000003</v>
      </c>
      <c r="N307" t="str">
        <f t="shared" si="13"/>
        <v>Liberica</v>
      </c>
      <c r="O307" t="str">
        <f t="shared" si="14"/>
        <v>Medium</v>
      </c>
    </row>
    <row r="308" spans="1:15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 t="array" ref="F308:H308">VLOOKUP(C308,customers!A:I,{2,3,7},0)</f>
        <v>Janifer Bagot</v>
      </c>
      <c r="G308" s="2" t="str">
        <v>jbagot8i@mac.com</v>
      </c>
      <c r="H308" s="2" t="str">
        <v>United States</v>
      </c>
      <c r="I308" t="str">
        <f t="array" ref="I308:L308">VLOOKUP(D308,products!A:G,{2,3,4,5},0)</f>
        <v>Rob</v>
      </c>
      <c r="J308" t="str">
        <v>M</v>
      </c>
      <c r="K308" s="1">
        <v>0.2</v>
      </c>
      <c r="L308" s="5">
        <v>2.9849999999999999</v>
      </c>
      <c r="M308" s="5">
        <f t="shared" si="12"/>
        <v>14.924999999999999</v>
      </c>
      <c r="N308" t="str">
        <f t="shared" si="13"/>
        <v>Robica</v>
      </c>
      <c r="O308" t="str">
        <f t="shared" si="14"/>
        <v>Medium</v>
      </c>
    </row>
    <row r="309" spans="1:15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 t="array" ref="F309:H309">VLOOKUP(C309,customers!A:I,{2,3,7},0)</f>
        <v>Ermin Beeble</v>
      </c>
      <c r="G309" s="2" t="str">
        <v>ebeeble8j@soundcloud.com</v>
      </c>
      <c r="H309" s="2" t="str">
        <v>United States</v>
      </c>
      <c r="I309" t="str">
        <f t="array" ref="I309:L309">VLOOKUP(D309,products!A:G,{2,3,4,5},0)</f>
        <v>Ara</v>
      </c>
      <c r="J309" t="str">
        <v>M</v>
      </c>
      <c r="K309" s="1">
        <v>1</v>
      </c>
      <c r="L309" s="5">
        <v>11.25</v>
      </c>
      <c r="M309" s="5">
        <f t="shared" si="12"/>
        <v>33.75</v>
      </c>
      <c r="N309" t="str">
        <f t="shared" si="13"/>
        <v>Arica</v>
      </c>
      <c r="O309" t="str">
        <f t="shared" si="14"/>
        <v>Medium</v>
      </c>
    </row>
    <row r="310" spans="1:15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 t="array" ref="F310:H310">VLOOKUP(C310,customers!A:I,{2,3,7},0)</f>
        <v>Cos Fluin</v>
      </c>
      <c r="G310" s="2" t="str">
        <v>cfluin8k@flickr.com</v>
      </c>
      <c r="H310" s="2" t="str">
        <v>United Kingdom</v>
      </c>
      <c r="I310" t="str">
        <f t="array" ref="I310:L310">VLOOKUP(D310,products!A:G,{2,3,4,5},0)</f>
        <v>Ara</v>
      </c>
      <c r="J310" t="str">
        <v>M</v>
      </c>
      <c r="K310" s="1">
        <v>1</v>
      </c>
      <c r="L310" s="5">
        <v>11.25</v>
      </c>
      <c r="M310" s="5">
        <f t="shared" si="12"/>
        <v>33.75</v>
      </c>
      <c r="N310" t="str">
        <f t="shared" si="13"/>
        <v>Arica</v>
      </c>
      <c r="O310" t="str">
        <f t="shared" si="14"/>
        <v>Medium</v>
      </c>
    </row>
    <row r="311" spans="1:15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 t="array" ref="F311:H311">VLOOKUP(C311,customers!A:I,{2,3,7},0)</f>
        <v>Eveleen Bletsor</v>
      </c>
      <c r="G311" s="2" t="str">
        <v>ebletsor8l@vinaora.com</v>
      </c>
      <c r="H311" s="2" t="str">
        <v>United States</v>
      </c>
      <c r="I311" t="str">
        <f t="array" ref="I311:L311">VLOOKUP(D311,products!A:G,{2,3,4,5},0)</f>
        <v>Lib</v>
      </c>
      <c r="J311" t="str">
        <v>M</v>
      </c>
      <c r="K311" s="1">
        <v>0.2</v>
      </c>
      <c r="L311" s="5">
        <v>4.3650000000000002</v>
      </c>
      <c r="M311" s="5">
        <f t="shared" si="12"/>
        <v>26.19</v>
      </c>
      <c r="N311" t="str">
        <f t="shared" si="13"/>
        <v>Liberica</v>
      </c>
      <c r="O311" t="str">
        <f t="shared" si="14"/>
        <v>Medium</v>
      </c>
    </row>
    <row r="312" spans="1:15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 t="array" ref="F312:H312">VLOOKUP(C312,customers!A:I,{2,3,7},0)</f>
        <v>Paola Brydell</v>
      </c>
      <c r="G312" s="2" t="str">
        <v>pbrydell8m@bloglovin.com</v>
      </c>
      <c r="H312" s="2" t="str">
        <v>Ireland</v>
      </c>
      <c r="I312" t="str">
        <f t="array" ref="I312:L312">VLOOKUP(D312,products!A:G,{2,3,4,5},0)</f>
        <v>Exc</v>
      </c>
      <c r="J312" t="str">
        <v>L</v>
      </c>
      <c r="K312" s="1">
        <v>1</v>
      </c>
      <c r="L312" s="5">
        <v>14.85</v>
      </c>
      <c r="M312" s="5">
        <f t="shared" si="12"/>
        <v>14.85</v>
      </c>
      <c r="N312" t="str">
        <f t="shared" si="13"/>
        <v>Erica</v>
      </c>
      <c r="O312" t="str">
        <f t="shared" si="14"/>
        <v>Large</v>
      </c>
    </row>
    <row r="313" spans="1:15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 t="array" ref="F313:H313">VLOOKUP(C313,customers!A:I,{2,3,7},0)</f>
        <v>Claudetta Rushe</v>
      </c>
      <c r="G313" s="2" t="str">
        <v>crushe8n@about.me</v>
      </c>
      <c r="H313" s="2" t="str">
        <v>United States</v>
      </c>
      <c r="I313" t="str">
        <f t="array" ref="I313:L313">VLOOKUP(D313,products!A:G,{2,3,4,5},0)</f>
        <v>Exc</v>
      </c>
      <c r="J313" t="str">
        <v>M</v>
      </c>
      <c r="K313" s="1">
        <v>2.5</v>
      </c>
      <c r="L313" s="5">
        <v>31.624999999999996</v>
      </c>
      <c r="M313" s="5">
        <f t="shared" si="12"/>
        <v>189.74999999999997</v>
      </c>
      <c r="N313" t="str">
        <f t="shared" si="13"/>
        <v>Erica</v>
      </c>
      <c r="O313" t="str">
        <f t="shared" si="14"/>
        <v>Medium</v>
      </c>
    </row>
    <row r="314" spans="1:15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 t="array" ref="F314:H314">VLOOKUP(C314,customers!A:I,{2,3,7},0)</f>
        <v>Natka Leethem</v>
      </c>
      <c r="G314" s="2" t="str">
        <v>nleethem8o@mac.com</v>
      </c>
      <c r="H314" s="2" t="str">
        <v>United States</v>
      </c>
      <c r="I314" t="str">
        <f t="array" ref="I314:L314">VLOOKUP(D314,products!A:G,{2,3,4,5},0)</f>
        <v>Rob</v>
      </c>
      <c r="J314" t="str">
        <v>M</v>
      </c>
      <c r="K314" s="1">
        <v>0.5</v>
      </c>
      <c r="L314" s="5">
        <v>5.97</v>
      </c>
      <c r="M314" s="5">
        <f t="shared" si="12"/>
        <v>5.97</v>
      </c>
      <c r="N314" t="str">
        <f t="shared" si="13"/>
        <v>Robica</v>
      </c>
      <c r="O314" t="str">
        <f t="shared" si="14"/>
        <v>Medium</v>
      </c>
    </row>
    <row r="315" spans="1:15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 t="array" ref="F315:H315">VLOOKUP(C315,customers!A:I,{2,3,7},0)</f>
        <v>Ailene Nesfield</v>
      </c>
      <c r="G315" s="2" t="str">
        <v>anesfield8p@people.com.cn</v>
      </c>
      <c r="H315" s="2" t="str">
        <v>United Kingdom</v>
      </c>
      <c r="I315" t="str">
        <f t="array" ref="I315:L315">VLOOKUP(D315,products!A:G,{2,3,4,5},0)</f>
        <v>Rob</v>
      </c>
      <c r="J315" t="str">
        <v>M</v>
      </c>
      <c r="K315" s="1">
        <v>1</v>
      </c>
      <c r="L315" s="5">
        <v>9.9499999999999993</v>
      </c>
      <c r="M315" s="5">
        <f t="shared" si="12"/>
        <v>29.849999999999998</v>
      </c>
      <c r="N315" t="str">
        <f t="shared" si="13"/>
        <v>Robica</v>
      </c>
      <c r="O315" t="str">
        <f t="shared" si="14"/>
        <v>Medium</v>
      </c>
    </row>
    <row r="316" spans="1:15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 t="array" ref="F316:H316">VLOOKUP(C316,customers!A:I,{2,3,7},0)</f>
        <v>Stacy Pickworth</v>
      </c>
      <c r="G316" s="2">
        <v>0</v>
      </c>
      <c r="H316" s="2" t="str">
        <v>United States</v>
      </c>
      <c r="I316" t="str">
        <f t="array" ref="I316:L316">VLOOKUP(D316,products!A:G,{2,3,4,5},0)</f>
        <v>Rob</v>
      </c>
      <c r="J316" t="str">
        <v>D</v>
      </c>
      <c r="K316" s="1">
        <v>1</v>
      </c>
      <c r="L316" s="5">
        <v>8.9499999999999993</v>
      </c>
      <c r="M316" s="5">
        <f t="shared" si="12"/>
        <v>44.75</v>
      </c>
      <c r="N316" t="str">
        <f t="shared" si="13"/>
        <v>Robica</v>
      </c>
      <c r="O316" t="str">
        <f t="shared" si="14"/>
        <v>Dark</v>
      </c>
    </row>
    <row r="317" spans="1:15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 t="array" ref="F317:H317">VLOOKUP(C317,customers!A:I,{2,3,7},0)</f>
        <v>Melli Brockway</v>
      </c>
      <c r="G317" s="2" t="str">
        <v>mbrockway8r@ibm.com</v>
      </c>
      <c r="H317" s="2" t="str">
        <v>United States</v>
      </c>
      <c r="I317" t="str">
        <f t="array" ref="I317:L317">VLOOKUP(D317,products!A:G,{2,3,4,5},0)</f>
        <v>Exc</v>
      </c>
      <c r="J317" t="str">
        <v>L</v>
      </c>
      <c r="K317" s="1">
        <v>2.5</v>
      </c>
      <c r="L317" s="5">
        <v>34.154999999999994</v>
      </c>
      <c r="M317" s="5">
        <f t="shared" si="12"/>
        <v>34.154999999999994</v>
      </c>
      <c r="N317" t="str">
        <f t="shared" si="13"/>
        <v>Erica</v>
      </c>
      <c r="O317" t="str">
        <f t="shared" si="14"/>
        <v>Large</v>
      </c>
    </row>
    <row r="318" spans="1:15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 t="array" ref="F318:H318">VLOOKUP(C318,customers!A:I,{2,3,7},0)</f>
        <v>Nanny Lush</v>
      </c>
      <c r="G318" s="2" t="str">
        <v>nlush8s@dedecms.com</v>
      </c>
      <c r="H318" s="2" t="str">
        <v>Ireland</v>
      </c>
      <c r="I318" t="str">
        <f t="array" ref="I318:L318">VLOOKUP(D318,products!A:G,{2,3,4,5},0)</f>
        <v>Exc</v>
      </c>
      <c r="J318" t="str">
        <v>L</v>
      </c>
      <c r="K318" s="1">
        <v>2.5</v>
      </c>
      <c r="L318" s="5">
        <v>34.154999999999994</v>
      </c>
      <c r="M318" s="5">
        <f t="shared" si="12"/>
        <v>204.92999999999995</v>
      </c>
      <c r="N318" t="str">
        <f t="shared" si="13"/>
        <v>Erica</v>
      </c>
      <c r="O318" t="str">
        <f t="shared" si="14"/>
        <v>Large</v>
      </c>
    </row>
    <row r="319" spans="1:15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 t="array" ref="F319:H319">VLOOKUP(C319,customers!A:I,{2,3,7},0)</f>
        <v>Selma McMillian</v>
      </c>
      <c r="G319" s="2" t="str">
        <v>smcmillian8t@csmonitor.com</v>
      </c>
      <c r="H319" s="2" t="str">
        <v>United States</v>
      </c>
      <c r="I319" t="str">
        <f t="array" ref="I319:L319">VLOOKUP(D319,products!A:G,{2,3,4,5},0)</f>
        <v>Exc</v>
      </c>
      <c r="J319" t="str">
        <v>D</v>
      </c>
      <c r="K319" s="1">
        <v>0.5</v>
      </c>
      <c r="L319" s="5">
        <v>7.29</v>
      </c>
      <c r="M319" s="5">
        <f t="shared" si="12"/>
        <v>21.87</v>
      </c>
      <c r="N319" t="str">
        <f t="shared" si="13"/>
        <v>Erica</v>
      </c>
      <c r="O319" t="str">
        <f t="shared" si="14"/>
        <v>Dark</v>
      </c>
    </row>
    <row r="320" spans="1:15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 t="array" ref="F320:H320">VLOOKUP(C320,customers!A:I,{2,3,7},0)</f>
        <v>Tess Bennison</v>
      </c>
      <c r="G320" s="2" t="str">
        <v>tbennison8u@google.cn</v>
      </c>
      <c r="H320" s="2" t="str">
        <v>United States</v>
      </c>
      <c r="I320" t="str">
        <f t="array" ref="I320:L320">VLOOKUP(D320,products!A:G,{2,3,4,5},0)</f>
        <v>Ara</v>
      </c>
      <c r="J320" t="str">
        <v>M</v>
      </c>
      <c r="K320" s="1">
        <v>2.5</v>
      </c>
      <c r="L320" s="5">
        <v>25.874999999999996</v>
      </c>
      <c r="M320" s="5">
        <f t="shared" si="12"/>
        <v>51.749999999999993</v>
      </c>
      <c r="N320" t="str">
        <f t="shared" si="13"/>
        <v>Arica</v>
      </c>
      <c r="O320" t="str">
        <f t="shared" si="14"/>
        <v>Medium</v>
      </c>
    </row>
    <row r="321" spans="1:15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 t="array" ref="F321:H321">VLOOKUP(C321,customers!A:I,{2,3,7},0)</f>
        <v>Gabie Tweed</v>
      </c>
      <c r="G321" s="2" t="str">
        <v>gtweed8v@yolasite.com</v>
      </c>
      <c r="H321" s="2" t="str">
        <v>United States</v>
      </c>
      <c r="I321" t="str">
        <f t="array" ref="I321:L321">VLOOKUP(D321,products!A:G,{2,3,4,5},0)</f>
        <v>Exc</v>
      </c>
      <c r="J321" t="str">
        <v>M</v>
      </c>
      <c r="K321" s="1">
        <v>0.2</v>
      </c>
      <c r="L321" s="5">
        <v>4.125</v>
      </c>
      <c r="M321" s="5">
        <f t="shared" si="12"/>
        <v>8.25</v>
      </c>
      <c r="N321" t="str">
        <f t="shared" si="13"/>
        <v>Erica</v>
      </c>
      <c r="O321" t="str">
        <f t="shared" si="14"/>
        <v>Medium</v>
      </c>
    </row>
    <row r="322" spans="1:15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 t="array" ref="F322:H322">VLOOKUP(C322,customers!A:I,{2,3,7},0)</f>
        <v>Gabie Tweed</v>
      </c>
      <c r="G322" s="2" t="str">
        <v>gtweed8v@yolasite.com</v>
      </c>
      <c r="H322" s="2" t="str">
        <v>United States</v>
      </c>
      <c r="I322" t="str">
        <f t="array" ref="I322:L322">VLOOKUP(D322,products!A:G,{2,3,4,5},0)</f>
        <v>Ara</v>
      </c>
      <c r="J322" t="str">
        <v>L</v>
      </c>
      <c r="K322" s="1">
        <v>0.2</v>
      </c>
      <c r="L322" s="5">
        <v>3.8849999999999998</v>
      </c>
      <c r="M322" s="5">
        <f t="shared" si="12"/>
        <v>19.424999999999997</v>
      </c>
      <c r="N322" t="str">
        <f t="shared" si="13"/>
        <v>Arica</v>
      </c>
      <c r="O322" t="str">
        <f t="shared" si="14"/>
        <v>Large</v>
      </c>
    </row>
    <row r="323" spans="1:15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 t="array" ref="F323:H323">VLOOKUP(C323,customers!A:I,{2,3,7},0)</f>
        <v>Gaile Goggin</v>
      </c>
      <c r="G323" s="2" t="str">
        <v>ggoggin8x@wix.com</v>
      </c>
      <c r="H323" s="2" t="str">
        <v>Ireland</v>
      </c>
      <c r="I323" t="str">
        <f t="array" ref="I323:L323">VLOOKUP(D323,products!A:G,{2,3,4,5},0)</f>
        <v>Ara</v>
      </c>
      <c r="J323" t="str">
        <v>M</v>
      </c>
      <c r="K323" s="1">
        <v>0.2</v>
      </c>
      <c r="L323" s="5">
        <v>3.375</v>
      </c>
      <c r="M323" s="5">
        <f t="shared" ref="M323:M386" si="15">L323*E323</f>
        <v>20.25</v>
      </c>
      <c r="N323" t="str">
        <f t="shared" ref="N323:N386" si="16">IF(I323="Rob","Robica",IF(I323="Exc","Erica",IF(I323="Lib","Liberica",IF(I323="Ara","Arica"))))</f>
        <v>Arica</v>
      </c>
      <c r="O323" t="str">
        <f t="shared" ref="O323:O386" si="17">IF(J323="M","Medium",IF(J323="L","Large",IF(J323="D","Dark")))</f>
        <v>Medium</v>
      </c>
    </row>
    <row r="324" spans="1:15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 t="array" ref="F324:H324">VLOOKUP(C324,customers!A:I,{2,3,7},0)</f>
        <v>Skylar Jeyness</v>
      </c>
      <c r="G324" s="2" t="str">
        <v>sjeyness8y@biglobe.ne.jp</v>
      </c>
      <c r="H324" s="2" t="str">
        <v>Ireland</v>
      </c>
      <c r="I324" t="str">
        <f t="array" ref="I324:L324">VLOOKUP(D324,products!A:G,{2,3,4,5},0)</f>
        <v>Lib</v>
      </c>
      <c r="J324" t="str">
        <v>D</v>
      </c>
      <c r="K324" s="1">
        <v>0.5</v>
      </c>
      <c r="L324" s="5">
        <v>7.77</v>
      </c>
      <c r="M324" s="5">
        <f t="shared" si="15"/>
        <v>23.31</v>
      </c>
      <c r="N324" t="str">
        <f t="shared" si="16"/>
        <v>Liberica</v>
      </c>
      <c r="O324" t="str">
        <f t="shared" si="17"/>
        <v>Dark</v>
      </c>
    </row>
    <row r="325" spans="1:15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 t="array" ref="F325:H325">VLOOKUP(C325,customers!A:I,{2,3,7},0)</f>
        <v>Donica Bonhome</v>
      </c>
      <c r="G325" s="2" t="str">
        <v>dbonhome8z@shinystat.com</v>
      </c>
      <c r="H325" s="2" t="str">
        <v>United States</v>
      </c>
      <c r="I325" t="str">
        <f t="array" ref="I325:L325">VLOOKUP(D325,products!A:G,{2,3,4,5},0)</f>
        <v>Exc</v>
      </c>
      <c r="J325" t="str">
        <v>D</v>
      </c>
      <c r="K325" s="1">
        <v>0.2</v>
      </c>
      <c r="L325" s="5">
        <v>3.645</v>
      </c>
      <c r="M325" s="5">
        <f t="shared" si="15"/>
        <v>18.225000000000001</v>
      </c>
      <c r="N325" t="str">
        <f t="shared" si="16"/>
        <v>Erica</v>
      </c>
      <c r="O325" t="str">
        <f t="shared" si="17"/>
        <v>Dark</v>
      </c>
    </row>
    <row r="326" spans="1:15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 t="array" ref="F326:H326">VLOOKUP(C326,customers!A:I,{2,3,7},0)</f>
        <v>Diena Peetermann</v>
      </c>
      <c r="G326" s="2">
        <v>0</v>
      </c>
      <c r="H326" s="2" t="str">
        <v>United States</v>
      </c>
      <c r="I326" t="str">
        <f t="array" ref="I326:L326">VLOOKUP(D326,products!A:G,{2,3,4,5},0)</f>
        <v>Exc</v>
      </c>
      <c r="J326" t="str">
        <v>M</v>
      </c>
      <c r="K326" s="1">
        <v>1</v>
      </c>
      <c r="L326" s="5">
        <v>13.75</v>
      </c>
      <c r="M326" s="5">
        <f t="shared" si="15"/>
        <v>13.75</v>
      </c>
      <c r="N326" t="str">
        <f t="shared" si="16"/>
        <v>Erica</v>
      </c>
      <c r="O326" t="str">
        <f t="shared" si="17"/>
        <v>Medium</v>
      </c>
    </row>
    <row r="327" spans="1:15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 t="array" ref="F327:H327">VLOOKUP(C327,customers!A:I,{2,3,7},0)</f>
        <v>Trina Le Sarr</v>
      </c>
      <c r="G327" s="2" t="str">
        <v>tle91@epa.gov</v>
      </c>
      <c r="H327" s="2" t="str">
        <v>United States</v>
      </c>
      <c r="I327" t="str">
        <f t="array" ref="I327:L327">VLOOKUP(D327,products!A:G,{2,3,4,5},0)</f>
        <v>Ara</v>
      </c>
      <c r="J327" t="str">
        <v>L</v>
      </c>
      <c r="K327" s="1">
        <v>2.5</v>
      </c>
      <c r="L327" s="5">
        <v>29.784999999999997</v>
      </c>
      <c r="M327" s="5">
        <f t="shared" si="15"/>
        <v>29.784999999999997</v>
      </c>
      <c r="N327" t="str">
        <f t="shared" si="16"/>
        <v>Arica</v>
      </c>
      <c r="O327" t="str">
        <f t="shared" si="17"/>
        <v>Large</v>
      </c>
    </row>
    <row r="328" spans="1:15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 t="array" ref="F328:H328">VLOOKUP(C328,customers!A:I,{2,3,7},0)</f>
        <v>Flynn Antony</v>
      </c>
      <c r="G328" s="2">
        <v>0</v>
      </c>
      <c r="H328" s="2" t="str">
        <v>United States</v>
      </c>
      <c r="I328" t="str">
        <f t="array" ref="I328:L328">VLOOKUP(D328,products!A:G,{2,3,4,5},0)</f>
        <v>Rob</v>
      </c>
      <c r="J328" t="str">
        <v>D</v>
      </c>
      <c r="K328" s="1">
        <v>1</v>
      </c>
      <c r="L328" s="5">
        <v>8.9499999999999993</v>
      </c>
      <c r="M328" s="5">
        <f t="shared" si="15"/>
        <v>44.75</v>
      </c>
      <c r="N328" t="str">
        <f t="shared" si="16"/>
        <v>Robica</v>
      </c>
      <c r="O328" t="str">
        <f t="shared" si="17"/>
        <v>Dark</v>
      </c>
    </row>
    <row r="329" spans="1:15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 t="array" ref="F329:H329">VLOOKUP(C329,customers!A:I,{2,3,7},0)</f>
        <v>Baudoin Alldridge</v>
      </c>
      <c r="G329" s="2" t="str">
        <v>balldridge93@yandex.ru</v>
      </c>
      <c r="H329" s="2" t="str">
        <v>United States</v>
      </c>
      <c r="I329" t="str">
        <f t="array" ref="I329:L329">VLOOKUP(D329,products!A:G,{2,3,4,5},0)</f>
        <v>Rob</v>
      </c>
      <c r="J329" t="str">
        <v>D</v>
      </c>
      <c r="K329" s="1">
        <v>1</v>
      </c>
      <c r="L329" s="5">
        <v>8.9499999999999993</v>
      </c>
      <c r="M329" s="5">
        <f t="shared" si="15"/>
        <v>44.75</v>
      </c>
      <c r="N329" t="str">
        <f t="shared" si="16"/>
        <v>Robica</v>
      </c>
      <c r="O329" t="str">
        <f t="shared" si="17"/>
        <v>Dark</v>
      </c>
    </row>
    <row r="330" spans="1:15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 t="array" ref="F330:H330">VLOOKUP(C330,customers!A:I,{2,3,7},0)</f>
        <v>Homer Dulany</v>
      </c>
      <c r="G330" s="2">
        <v>0</v>
      </c>
      <c r="H330" s="2" t="str">
        <v>United States</v>
      </c>
      <c r="I330" t="str">
        <f t="array" ref="I330:L330">VLOOKUP(D330,products!A:G,{2,3,4,5},0)</f>
        <v>Lib</v>
      </c>
      <c r="J330" t="str">
        <v>L</v>
      </c>
      <c r="K330" s="1">
        <v>0.5</v>
      </c>
      <c r="L330" s="5">
        <v>9.51</v>
      </c>
      <c r="M330" s="5">
        <f t="shared" si="15"/>
        <v>38.04</v>
      </c>
      <c r="N330" t="str">
        <f t="shared" si="16"/>
        <v>Liberica</v>
      </c>
      <c r="O330" t="str">
        <f t="shared" si="17"/>
        <v>Large</v>
      </c>
    </row>
    <row r="331" spans="1:15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 t="array" ref="F331:H331">VLOOKUP(C331,customers!A:I,{2,3,7},0)</f>
        <v>Lisa Goodger</v>
      </c>
      <c r="G331" s="2" t="str">
        <v>lgoodger95@guardian.co.uk</v>
      </c>
      <c r="H331" s="2" t="str">
        <v>United States</v>
      </c>
      <c r="I331" t="str">
        <f t="array" ref="I331:L331">VLOOKUP(D331,products!A:G,{2,3,4,5},0)</f>
        <v>Rob</v>
      </c>
      <c r="J331" t="str">
        <v>D</v>
      </c>
      <c r="K331" s="1">
        <v>0.5</v>
      </c>
      <c r="L331" s="5">
        <v>5.3699999999999992</v>
      </c>
      <c r="M331" s="5">
        <f t="shared" si="15"/>
        <v>21.479999999999997</v>
      </c>
      <c r="N331" t="str">
        <f t="shared" si="16"/>
        <v>Robica</v>
      </c>
      <c r="O331" t="str">
        <f t="shared" si="17"/>
        <v>Dark</v>
      </c>
    </row>
    <row r="332" spans="1:15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 t="array" ref="F332:H332">VLOOKUP(C332,customers!A:I,{2,3,7},0)</f>
        <v>Selma McMillian</v>
      </c>
      <c r="G332" s="2" t="str">
        <v>smcmillian8t@csmonitor.com</v>
      </c>
      <c r="H332" s="2" t="str">
        <v>United States</v>
      </c>
      <c r="I332" t="str">
        <f t="array" ref="I332:L332">VLOOKUP(D332,products!A:G,{2,3,4,5},0)</f>
        <v>Rob</v>
      </c>
      <c r="J332" t="str">
        <v>D</v>
      </c>
      <c r="K332" s="1">
        <v>0.5</v>
      </c>
      <c r="L332" s="5">
        <v>5.3699999999999992</v>
      </c>
      <c r="M332" s="5">
        <f t="shared" si="15"/>
        <v>16.11</v>
      </c>
      <c r="N332" t="str">
        <f t="shared" si="16"/>
        <v>Robica</v>
      </c>
      <c r="O332" t="str">
        <f t="shared" si="17"/>
        <v>Dark</v>
      </c>
    </row>
    <row r="333" spans="1:15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 t="array" ref="F333:H333">VLOOKUP(C333,customers!A:I,{2,3,7},0)</f>
        <v>Corine Drewett</v>
      </c>
      <c r="G333" s="2" t="str">
        <v>cdrewett97@wikipedia.org</v>
      </c>
      <c r="H333" s="2" t="str">
        <v>United States</v>
      </c>
      <c r="I333" t="str">
        <f t="array" ref="I333:L333">VLOOKUP(D333,products!A:G,{2,3,4,5},0)</f>
        <v>Rob</v>
      </c>
      <c r="J333" t="str">
        <v>M</v>
      </c>
      <c r="K333" s="1">
        <v>2.5</v>
      </c>
      <c r="L333" s="5">
        <v>22.884999999999998</v>
      </c>
      <c r="M333" s="5">
        <f t="shared" si="15"/>
        <v>22.884999999999998</v>
      </c>
      <c r="N333" t="str">
        <f t="shared" si="16"/>
        <v>Robica</v>
      </c>
      <c r="O333" t="str">
        <f t="shared" si="17"/>
        <v>Medium</v>
      </c>
    </row>
    <row r="334" spans="1:15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 t="array" ref="F334:H334">VLOOKUP(C334,customers!A:I,{2,3,7},0)</f>
        <v>Quinn Parsons</v>
      </c>
      <c r="G334" s="2" t="str">
        <v>qparsons98@blogtalkradio.com</v>
      </c>
      <c r="H334" s="2" t="str">
        <v>United States</v>
      </c>
      <c r="I334" t="str">
        <f t="array" ref="I334:L334">VLOOKUP(D334,products!A:G,{2,3,4,5},0)</f>
        <v>Ara</v>
      </c>
      <c r="J334" t="str">
        <v>D</v>
      </c>
      <c r="K334" s="1">
        <v>0.5</v>
      </c>
      <c r="L334" s="5">
        <v>5.97</v>
      </c>
      <c r="M334" s="5">
        <f t="shared" si="15"/>
        <v>17.91</v>
      </c>
      <c r="N334" t="str">
        <f t="shared" si="16"/>
        <v>Arica</v>
      </c>
      <c r="O334" t="str">
        <f t="shared" si="17"/>
        <v>Dark</v>
      </c>
    </row>
    <row r="335" spans="1:15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 t="array" ref="F335:H335">VLOOKUP(C335,customers!A:I,{2,3,7},0)</f>
        <v>Vivyan Ceely</v>
      </c>
      <c r="G335" s="2" t="str">
        <v>vceely99@auda.org.au</v>
      </c>
      <c r="H335" s="2" t="str">
        <v>United States</v>
      </c>
      <c r="I335" t="str">
        <f t="array" ref="I335:L335">VLOOKUP(D335,products!A:G,{2,3,4,5},0)</f>
        <v>Rob</v>
      </c>
      <c r="J335" t="str">
        <v>M</v>
      </c>
      <c r="K335" s="1">
        <v>0.5</v>
      </c>
      <c r="L335" s="5">
        <v>5.97</v>
      </c>
      <c r="M335" s="5">
        <f t="shared" si="15"/>
        <v>23.88</v>
      </c>
      <c r="N335" t="str">
        <f t="shared" si="16"/>
        <v>Robica</v>
      </c>
      <c r="O335" t="str">
        <f t="shared" si="17"/>
        <v>Medium</v>
      </c>
    </row>
    <row r="336" spans="1:15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 t="array" ref="F336:H336">VLOOKUP(C336,customers!A:I,{2,3,7},0)</f>
        <v>Elonore Goodings</v>
      </c>
      <c r="G336" s="2">
        <v>0</v>
      </c>
      <c r="H336" s="2" t="str">
        <v>United States</v>
      </c>
      <c r="I336" t="str">
        <f t="array" ref="I336:L336">VLOOKUP(D336,products!A:G,{2,3,4,5},0)</f>
        <v>Rob</v>
      </c>
      <c r="J336" t="str">
        <v>L</v>
      </c>
      <c r="K336" s="1">
        <v>1</v>
      </c>
      <c r="L336" s="5">
        <v>11.95</v>
      </c>
      <c r="M336" s="5">
        <f t="shared" si="15"/>
        <v>59.75</v>
      </c>
      <c r="N336" t="str">
        <f t="shared" si="16"/>
        <v>Robica</v>
      </c>
      <c r="O336" t="str">
        <f t="shared" si="17"/>
        <v>Large</v>
      </c>
    </row>
    <row r="337" spans="1:15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 t="array" ref="F337:H337">VLOOKUP(C337,customers!A:I,{2,3,7},0)</f>
        <v>Clement Vasiliev</v>
      </c>
      <c r="G337" s="2" t="str">
        <v>cvasiliev9b@discuz.net</v>
      </c>
      <c r="H337" s="2" t="str">
        <v>United States</v>
      </c>
      <c r="I337" t="str">
        <f t="array" ref="I337:L337">VLOOKUP(D337,products!A:G,{2,3,4,5},0)</f>
        <v>Lib</v>
      </c>
      <c r="J337" t="str">
        <v>L</v>
      </c>
      <c r="K337" s="1">
        <v>0.2</v>
      </c>
      <c r="L337" s="5">
        <v>4.7549999999999999</v>
      </c>
      <c r="M337" s="5">
        <f t="shared" si="15"/>
        <v>28.53</v>
      </c>
      <c r="N337" t="str">
        <f t="shared" si="16"/>
        <v>Liberica</v>
      </c>
      <c r="O337" t="str">
        <f t="shared" si="17"/>
        <v>Large</v>
      </c>
    </row>
    <row r="338" spans="1:15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 t="array" ref="F338:H338">VLOOKUP(C338,customers!A:I,{2,3,7},0)</f>
        <v>Terencio O'Moylan</v>
      </c>
      <c r="G338" s="2" t="str">
        <v>tomoylan9c@liveinternet.ru</v>
      </c>
      <c r="H338" s="2" t="str">
        <v>United Kingdom</v>
      </c>
      <c r="I338" t="str">
        <f t="array" ref="I338:L338">VLOOKUP(D338,products!A:G,{2,3,4,5},0)</f>
        <v>Ara</v>
      </c>
      <c r="J338" t="str">
        <v>M</v>
      </c>
      <c r="K338" s="1">
        <v>1</v>
      </c>
      <c r="L338" s="5">
        <v>11.25</v>
      </c>
      <c r="M338" s="5">
        <f t="shared" si="15"/>
        <v>45</v>
      </c>
      <c r="N338" t="str">
        <f t="shared" si="16"/>
        <v>Arica</v>
      </c>
      <c r="O338" t="str">
        <f t="shared" si="17"/>
        <v>Medium</v>
      </c>
    </row>
    <row r="339" spans="1:15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 t="array" ref="F339:H339">VLOOKUP(C339,customers!A:I,{2,3,7},0)</f>
        <v>Flynn Antony</v>
      </c>
      <c r="G339" s="2">
        <v>0</v>
      </c>
      <c r="H339" s="2" t="str">
        <v>United States</v>
      </c>
      <c r="I339" t="str">
        <f t="array" ref="I339:L339">VLOOKUP(D339,products!A:G,{2,3,4,5},0)</f>
        <v>Exc</v>
      </c>
      <c r="J339" t="str">
        <v>D</v>
      </c>
      <c r="K339" s="1">
        <v>2.5</v>
      </c>
      <c r="L339" s="5">
        <v>27.945</v>
      </c>
      <c r="M339" s="5">
        <f t="shared" si="15"/>
        <v>55.89</v>
      </c>
      <c r="N339" t="str">
        <f t="shared" si="16"/>
        <v>Erica</v>
      </c>
      <c r="O339" t="str">
        <f t="shared" si="17"/>
        <v>Dark</v>
      </c>
    </row>
    <row r="340" spans="1:15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 t="array" ref="F340:H340">VLOOKUP(C340,customers!A:I,{2,3,7},0)</f>
        <v>Wyatan Fetherston</v>
      </c>
      <c r="G340" s="2" t="str">
        <v>wfetherston9e@constantcontact.com</v>
      </c>
      <c r="H340" s="2" t="str">
        <v>United States</v>
      </c>
      <c r="I340" t="str">
        <f t="array" ref="I340:L340">VLOOKUP(D340,products!A:G,{2,3,4,5},0)</f>
        <v>Exc</v>
      </c>
      <c r="J340" t="str">
        <v>L</v>
      </c>
      <c r="K340" s="1">
        <v>1</v>
      </c>
      <c r="L340" s="5">
        <v>14.85</v>
      </c>
      <c r="M340" s="5">
        <f t="shared" si="15"/>
        <v>59.4</v>
      </c>
      <c r="N340" t="str">
        <f t="shared" si="16"/>
        <v>Erica</v>
      </c>
      <c r="O340" t="str">
        <f t="shared" si="17"/>
        <v>Large</v>
      </c>
    </row>
    <row r="341" spans="1:15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 t="array" ref="F341:H341">VLOOKUP(C341,customers!A:I,{2,3,7},0)</f>
        <v>Emmaline Rasmus</v>
      </c>
      <c r="G341" s="2" t="str">
        <v>erasmus9f@techcrunch.com</v>
      </c>
      <c r="H341" s="2" t="str">
        <v>United States</v>
      </c>
      <c r="I341" t="str">
        <f t="array" ref="I341:L341">VLOOKUP(D341,products!A:G,{2,3,4,5},0)</f>
        <v>Exc</v>
      </c>
      <c r="J341" t="str">
        <v>D</v>
      </c>
      <c r="K341" s="1">
        <v>0.2</v>
      </c>
      <c r="L341" s="5">
        <v>3.645</v>
      </c>
      <c r="M341" s="5">
        <f t="shared" si="15"/>
        <v>7.29</v>
      </c>
      <c r="N341" t="str">
        <f t="shared" si="16"/>
        <v>Erica</v>
      </c>
      <c r="O341" t="str">
        <f t="shared" si="17"/>
        <v>Dark</v>
      </c>
    </row>
    <row r="342" spans="1:15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 t="array" ref="F342:H342">VLOOKUP(C342,customers!A:I,{2,3,7},0)</f>
        <v>Wesley Giorgioni</v>
      </c>
      <c r="G342" s="2" t="str">
        <v>wgiorgioni9g@wikipedia.org</v>
      </c>
      <c r="H342" s="2" t="str">
        <v>United States</v>
      </c>
      <c r="I342" t="str">
        <f t="array" ref="I342:L342">VLOOKUP(D342,products!A:G,{2,3,4,5},0)</f>
        <v>Exc</v>
      </c>
      <c r="J342" t="str">
        <v>D</v>
      </c>
      <c r="K342" s="1">
        <v>0.5</v>
      </c>
      <c r="L342" s="5">
        <v>7.29</v>
      </c>
      <c r="M342" s="5">
        <f t="shared" si="15"/>
        <v>7.29</v>
      </c>
      <c r="N342" t="str">
        <f t="shared" si="16"/>
        <v>Erica</v>
      </c>
      <c r="O342" t="str">
        <f t="shared" si="17"/>
        <v>Dark</v>
      </c>
    </row>
    <row r="343" spans="1:15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 t="array" ref="F343:H343">VLOOKUP(C343,customers!A:I,{2,3,7},0)</f>
        <v>Lucienne Scargle</v>
      </c>
      <c r="G343" s="2" t="str">
        <v>lscargle9h@myspace.com</v>
      </c>
      <c r="H343" s="2" t="str">
        <v>United States</v>
      </c>
      <c r="I343" t="str">
        <f t="array" ref="I343:L343">VLOOKUP(D343,products!A:G,{2,3,4,5},0)</f>
        <v>Exc</v>
      </c>
      <c r="J343" t="str">
        <v>L</v>
      </c>
      <c r="K343" s="1">
        <v>0.5</v>
      </c>
      <c r="L343" s="5">
        <v>8.91</v>
      </c>
      <c r="M343" s="5">
        <f t="shared" si="15"/>
        <v>17.82</v>
      </c>
      <c r="N343" t="str">
        <f t="shared" si="16"/>
        <v>Erica</v>
      </c>
      <c r="O343" t="str">
        <f t="shared" si="17"/>
        <v>Large</v>
      </c>
    </row>
    <row r="344" spans="1:15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 t="array" ref="F344:H344">VLOOKUP(C344,customers!A:I,{2,3,7},0)</f>
        <v>Lucienne Scargle</v>
      </c>
      <c r="G344" s="2" t="str">
        <v>lscargle9h@myspace.com</v>
      </c>
      <c r="H344" s="2" t="str">
        <v>United States</v>
      </c>
      <c r="I344" t="str">
        <f t="array" ref="I344:L344">VLOOKUP(D344,products!A:G,{2,3,4,5},0)</f>
        <v>Lib</v>
      </c>
      <c r="J344" t="str">
        <v>D</v>
      </c>
      <c r="K344" s="1">
        <v>0.5</v>
      </c>
      <c r="L344" s="5">
        <v>7.77</v>
      </c>
      <c r="M344" s="5">
        <f t="shared" si="15"/>
        <v>38.849999999999994</v>
      </c>
      <c r="N344" t="str">
        <f t="shared" si="16"/>
        <v>Liberica</v>
      </c>
      <c r="O344" t="str">
        <f t="shared" si="17"/>
        <v>Dark</v>
      </c>
    </row>
    <row r="345" spans="1:15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 t="array" ref="F345:H345">VLOOKUP(C345,customers!A:I,{2,3,7},0)</f>
        <v>Noam Climance</v>
      </c>
      <c r="G345" s="2" t="str">
        <v>nclimance9j@europa.eu</v>
      </c>
      <c r="H345" s="2" t="str">
        <v>United States</v>
      </c>
      <c r="I345" t="str">
        <f t="array" ref="I345:L345">VLOOKUP(D345,products!A:G,{2,3,4,5},0)</f>
        <v>Rob</v>
      </c>
      <c r="J345" t="str">
        <v>D</v>
      </c>
      <c r="K345" s="1">
        <v>0.5</v>
      </c>
      <c r="L345" s="5">
        <v>5.3699999999999992</v>
      </c>
      <c r="M345" s="5">
        <f t="shared" si="15"/>
        <v>32.22</v>
      </c>
      <c r="N345" t="str">
        <f t="shared" si="16"/>
        <v>Robica</v>
      </c>
      <c r="O345" t="str">
        <f t="shared" si="17"/>
        <v>Dark</v>
      </c>
    </row>
    <row r="346" spans="1:15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 t="array" ref="F346:H346">VLOOKUP(C346,customers!A:I,{2,3,7},0)</f>
        <v>Catarina Donn</v>
      </c>
      <c r="G346" s="2">
        <v>0</v>
      </c>
      <c r="H346" s="2" t="str">
        <v>Ireland</v>
      </c>
      <c r="I346" t="str">
        <f t="array" ref="I346:L346">VLOOKUP(D346,products!A:G,{2,3,4,5},0)</f>
        <v>Rob</v>
      </c>
      <c r="J346" t="str">
        <v>M</v>
      </c>
      <c r="K346" s="1">
        <v>1</v>
      </c>
      <c r="L346" s="5">
        <v>9.9499999999999993</v>
      </c>
      <c r="M346" s="5">
        <f t="shared" si="15"/>
        <v>19.899999999999999</v>
      </c>
      <c r="N346" t="str">
        <f t="shared" si="16"/>
        <v>Robica</v>
      </c>
      <c r="O346" t="str">
        <f t="shared" si="17"/>
        <v>Medium</v>
      </c>
    </row>
    <row r="347" spans="1:15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 t="array" ref="F347:H347">VLOOKUP(C347,customers!A:I,{2,3,7},0)</f>
        <v>Ameline Snazle</v>
      </c>
      <c r="G347" s="2" t="str">
        <v>asnazle9l@oracle.com</v>
      </c>
      <c r="H347" s="2" t="str">
        <v>United States</v>
      </c>
      <c r="I347" t="str">
        <f t="array" ref="I347:L347">VLOOKUP(D347,products!A:G,{2,3,4,5},0)</f>
        <v>Rob</v>
      </c>
      <c r="J347" t="str">
        <v>L</v>
      </c>
      <c r="K347" s="1">
        <v>1</v>
      </c>
      <c r="L347" s="5">
        <v>11.95</v>
      </c>
      <c r="M347" s="5">
        <f t="shared" si="15"/>
        <v>59.75</v>
      </c>
      <c r="N347" t="str">
        <f t="shared" si="16"/>
        <v>Robica</v>
      </c>
      <c r="O347" t="str">
        <f t="shared" si="17"/>
        <v>Large</v>
      </c>
    </row>
    <row r="348" spans="1:15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 t="array" ref="F348:H348">VLOOKUP(C348,customers!A:I,{2,3,7},0)</f>
        <v>Rebeka Worg</v>
      </c>
      <c r="G348" s="2" t="str">
        <v>rworg9m@arstechnica.com</v>
      </c>
      <c r="H348" s="2" t="str">
        <v>United States</v>
      </c>
      <c r="I348" t="str">
        <f t="array" ref="I348:L348">VLOOKUP(D348,products!A:G,{2,3,4,5},0)</f>
        <v>Ara</v>
      </c>
      <c r="J348" t="str">
        <v>L</v>
      </c>
      <c r="K348" s="1">
        <v>0.5</v>
      </c>
      <c r="L348" s="5">
        <v>7.77</v>
      </c>
      <c r="M348" s="5">
        <f t="shared" si="15"/>
        <v>23.31</v>
      </c>
      <c r="N348" t="str">
        <f t="shared" si="16"/>
        <v>Arica</v>
      </c>
      <c r="O348" t="str">
        <f t="shared" si="17"/>
        <v>Large</v>
      </c>
    </row>
    <row r="349" spans="1:15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 t="array" ref="F349:H349">VLOOKUP(C349,customers!A:I,{2,3,7},0)</f>
        <v>Lewes Danes</v>
      </c>
      <c r="G349" s="2" t="str">
        <v>ldanes9n@umn.edu</v>
      </c>
      <c r="H349" s="2" t="str">
        <v>United States</v>
      </c>
      <c r="I349" t="str">
        <f t="array" ref="I349:L349">VLOOKUP(D349,products!A:G,{2,3,4,5},0)</f>
        <v>Lib</v>
      </c>
      <c r="J349" t="str">
        <v>M</v>
      </c>
      <c r="K349" s="1">
        <v>1</v>
      </c>
      <c r="L349" s="5">
        <v>14.55</v>
      </c>
      <c r="M349" s="5">
        <f t="shared" si="15"/>
        <v>43.650000000000006</v>
      </c>
      <c r="N349" t="str">
        <f t="shared" si="16"/>
        <v>Liberica</v>
      </c>
      <c r="O349" t="str">
        <f t="shared" si="17"/>
        <v>Medium</v>
      </c>
    </row>
    <row r="350" spans="1:15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 t="array" ref="F350:H350">VLOOKUP(C350,customers!A:I,{2,3,7},0)</f>
        <v>Shelli Keynd</v>
      </c>
      <c r="G350" s="2" t="str">
        <v>skeynd9o@narod.ru</v>
      </c>
      <c r="H350" s="2" t="str">
        <v>United States</v>
      </c>
      <c r="I350" t="str">
        <f t="array" ref="I350:L350">VLOOKUP(D350,products!A:G,{2,3,4,5},0)</f>
        <v>Exc</v>
      </c>
      <c r="J350" t="str">
        <v>L</v>
      </c>
      <c r="K350" s="1">
        <v>2.5</v>
      </c>
      <c r="L350" s="5">
        <v>34.154999999999994</v>
      </c>
      <c r="M350" s="5">
        <f t="shared" si="15"/>
        <v>204.92999999999995</v>
      </c>
      <c r="N350" t="str">
        <f t="shared" si="16"/>
        <v>Erica</v>
      </c>
      <c r="O350" t="str">
        <f t="shared" si="17"/>
        <v>Large</v>
      </c>
    </row>
    <row r="351" spans="1:15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 t="array" ref="F351:H351">VLOOKUP(C351,customers!A:I,{2,3,7},0)</f>
        <v>Dell Daveridge</v>
      </c>
      <c r="G351" s="2" t="str">
        <v>ddaveridge9p@arstechnica.com</v>
      </c>
      <c r="H351" s="2" t="str">
        <v>United States</v>
      </c>
      <c r="I351" t="str">
        <f t="array" ref="I351:L351">VLOOKUP(D351,products!A:G,{2,3,4,5},0)</f>
        <v>Rob</v>
      </c>
      <c r="J351" t="str">
        <v>L</v>
      </c>
      <c r="K351" s="1">
        <v>0.2</v>
      </c>
      <c r="L351" s="5">
        <v>3.5849999999999995</v>
      </c>
      <c r="M351" s="5">
        <f t="shared" si="15"/>
        <v>14.339999999999998</v>
      </c>
      <c r="N351" t="str">
        <f t="shared" si="16"/>
        <v>Robica</v>
      </c>
      <c r="O351" t="str">
        <f t="shared" si="17"/>
        <v>Large</v>
      </c>
    </row>
    <row r="352" spans="1:15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 t="array" ref="F352:H352">VLOOKUP(C352,customers!A:I,{2,3,7},0)</f>
        <v>Joshuah Awdry</v>
      </c>
      <c r="G352" s="2" t="str">
        <v>jawdry9q@utexas.edu</v>
      </c>
      <c r="H352" s="2" t="str">
        <v>United States</v>
      </c>
      <c r="I352" t="str">
        <f t="array" ref="I352:L352">VLOOKUP(D352,products!A:G,{2,3,4,5},0)</f>
        <v>Ara</v>
      </c>
      <c r="J352" t="str">
        <v>D</v>
      </c>
      <c r="K352" s="1">
        <v>0.5</v>
      </c>
      <c r="L352" s="5">
        <v>5.97</v>
      </c>
      <c r="M352" s="5">
        <f t="shared" si="15"/>
        <v>23.88</v>
      </c>
      <c r="N352" t="str">
        <f t="shared" si="16"/>
        <v>Arica</v>
      </c>
      <c r="O352" t="str">
        <f t="shared" si="17"/>
        <v>Dark</v>
      </c>
    </row>
    <row r="353" spans="1:15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 t="array" ref="F353:H353">VLOOKUP(C353,customers!A:I,{2,3,7},0)</f>
        <v>Ethel Ryles</v>
      </c>
      <c r="G353" s="2" t="str">
        <v>eryles9r@fastcompany.com</v>
      </c>
      <c r="H353" s="2" t="str">
        <v>United States</v>
      </c>
      <c r="I353" t="str">
        <f t="array" ref="I353:L353">VLOOKUP(D353,products!A:G,{2,3,4,5},0)</f>
        <v>Ara</v>
      </c>
      <c r="J353" t="str">
        <v>M</v>
      </c>
      <c r="K353" s="1">
        <v>1</v>
      </c>
      <c r="L353" s="5">
        <v>11.25</v>
      </c>
      <c r="M353" s="5">
        <f t="shared" si="15"/>
        <v>22.5</v>
      </c>
      <c r="N353" t="str">
        <f t="shared" si="16"/>
        <v>Arica</v>
      </c>
      <c r="O353" t="str">
        <f t="shared" si="17"/>
        <v>Medium</v>
      </c>
    </row>
    <row r="354" spans="1:15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 t="array" ref="F354:H354">VLOOKUP(C354,customers!A:I,{2,3,7},0)</f>
        <v>Flynn Antony</v>
      </c>
      <c r="G354" s="2">
        <v>0</v>
      </c>
      <c r="H354" s="2" t="str">
        <v>United States</v>
      </c>
      <c r="I354" t="str">
        <f t="array" ref="I354:L354">VLOOKUP(D354,products!A:G,{2,3,4,5},0)</f>
        <v>Exc</v>
      </c>
      <c r="J354" t="str">
        <v>D</v>
      </c>
      <c r="K354" s="1">
        <v>0.5</v>
      </c>
      <c r="L354" s="5">
        <v>7.29</v>
      </c>
      <c r="M354" s="5">
        <f t="shared" si="15"/>
        <v>36.450000000000003</v>
      </c>
      <c r="N354" t="str">
        <f t="shared" si="16"/>
        <v>Erica</v>
      </c>
      <c r="O354" t="str">
        <f t="shared" si="17"/>
        <v>Dark</v>
      </c>
    </row>
    <row r="355" spans="1:15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 t="array" ref="F355:H355">VLOOKUP(C355,customers!A:I,{2,3,7},0)</f>
        <v>Maitilde Boxill</v>
      </c>
      <c r="G355" s="2">
        <v>0</v>
      </c>
      <c r="H355" s="2" t="str">
        <v>United States</v>
      </c>
      <c r="I355" t="str">
        <f t="array" ref="I355:L355">VLOOKUP(D355,products!A:G,{2,3,4,5},0)</f>
        <v>Ara</v>
      </c>
      <c r="J355" t="str">
        <v>M</v>
      </c>
      <c r="K355" s="1">
        <v>0.5</v>
      </c>
      <c r="L355" s="5">
        <v>6.75</v>
      </c>
      <c r="M355" s="5">
        <f t="shared" si="15"/>
        <v>27</v>
      </c>
      <c r="N355" t="str">
        <f t="shared" si="16"/>
        <v>Arica</v>
      </c>
      <c r="O355" t="str">
        <f t="shared" si="17"/>
        <v>Medium</v>
      </c>
    </row>
    <row r="356" spans="1:15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 t="array" ref="F356:H356">VLOOKUP(C356,customers!A:I,{2,3,7},0)</f>
        <v>Jodee Caldicott</v>
      </c>
      <c r="G356" s="2" t="str">
        <v>jcaldicott9u@usda.gov</v>
      </c>
      <c r="H356" s="2" t="str">
        <v>United States</v>
      </c>
      <c r="I356" t="str">
        <f t="array" ref="I356:L356">VLOOKUP(D356,products!A:G,{2,3,4,5},0)</f>
        <v>Ara</v>
      </c>
      <c r="J356" t="str">
        <v>M</v>
      </c>
      <c r="K356" s="1">
        <v>2.5</v>
      </c>
      <c r="L356" s="5">
        <v>25.874999999999996</v>
      </c>
      <c r="M356" s="5">
        <f t="shared" si="15"/>
        <v>155.24999999999997</v>
      </c>
      <c r="N356" t="str">
        <f t="shared" si="16"/>
        <v>Arica</v>
      </c>
      <c r="O356" t="str">
        <f t="shared" si="17"/>
        <v>Medium</v>
      </c>
    </row>
    <row r="357" spans="1:15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 t="array" ref="F357:H357">VLOOKUP(C357,customers!A:I,{2,3,7},0)</f>
        <v>Marianna Vedmore</v>
      </c>
      <c r="G357" s="2" t="str">
        <v>mvedmore9v@a8.net</v>
      </c>
      <c r="H357" s="2" t="str">
        <v>United States</v>
      </c>
      <c r="I357" t="str">
        <f t="array" ref="I357:L357">VLOOKUP(D357,products!A:G,{2,3,4,5},0)</f>
        <v>Ara</v>
      </c>
      <c r="J357" t="str">
        <v>D</v>
      </c>
      <c r="K357" s="1">
        <v>2.5</v>
      </c>
      <c r="L357" s="5">
        <v>22.884999999999998</v>
      </c>
      <c r="M357" s="5">
        <f t="shared" si="15"/>
        <v>114.42499999999998</v>
      </c>
      <c r="N357" t="str">
        <f t="shared" si="16"/>
        <v>Arica</v>
      </c>
      <c r="O357" t="str">
        <f t="shared" si="17"/>
        <v>Dark</v>
      </c>
    </row>
    <row r="358" spans="1:15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 t="array" ref="F358:H358">VLOOKUP(C358,customers!A:I,{2,3,7},0)</f>
        <v>Willey Romao</v>
      </c>
      <c r="G358" s="2" t="str">
        <v>wromao9w@chronoengine.com</v>
      </c>
      <c r="H358" s="2" t="str">
        <v>United States</v>
      </c>
      <c r="I358" t="str">
        <f t="array" ref="I358:L358">VLOOKUP(D358,products!A:G,{2,3,4,5},0)</f>
        <v>Lib</v>
      </c>
      <c r="J358" t="str">
        <v>D</v>
      </c>
      <c r="K358" s="1">
        <v>1</v>
      </c>
      <c r="L358" s="5">
        <v>12.95</v>
      </c>
      <c r="M358" s="5">
        <f t="shared" si="15"/>
        <v>51.8</v>
      </c>
      <c r="N358" t="str">
        <f t="shared" si="16"/>
        <v>Liberica</v>
      </c>
      <c r="O358" t="str">
        <f t="shared" si="17"/>
        <v>Dark</v>
      </c>
    </row>
    <row r="359" spans="1:15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 t="array" ref="F359:H359">VLOOKUP(C359,customers!A:I,{2,3,7},0)</f>
        <v>Enriqueta Ixor</v>
      </c>
      <c r="G359" s="2">
        <v>0</v>
      </c>
      <c r="H359" s="2" t="str">
        <v>United States</v>
      </c>
      <c r="I359" t="str">
        <f t="array" ref="I359:L359">VLOOKUP(D359,products!A:G,{2,3,4,5},0)</f>
        <v>Ara</v>
      </c>
      <c r="J359" t="str">
        <v>M</v>
      </c>
      <c r="K359" s="1">
        <v>2.5</v>
      </c>
      <c r="L359" s="5">
        <v>25.874999999999996</v>
      </c>
      <c r="M359" s="5">
        <f t="shared" si="15"/>
        <v>155.24999999999997</v>
      </c>
      <c r="N359" t="str">
        <f t="shared" si="16"/>
        <v>Arica</v>
      </c>
      <c r="O359" t="str">
        <f t="shared" si="17"/>
        <v>Medium</v>
      </c>
    </row>
    <row r="360" spans="1:15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 t="array" ref="F360:H360">VLOOKUP(C360,customers!A:I,{2,3,7},0)</f>
        <v>Tomasina Cotmore</v>
      </c>
      <c r="G360" s="2" t="str">
        <v>tcotmore9y@amazonaws.com</v>
      </c>
      <c r="H360" s="2" t="str">
        <v>United States</v>
      </c>
      <c r="I360" t="str">
        <f t="array" ref="I360:L360">VLOOKUP(D360,products!A:G,{2,3,4,5},0)</f>
        <v>Ara</v>
      </c>
      <c r="J360" t="str">
        <v>L</v>
      </c>
      <c r="K360" s="1">
        <v>2.5</v>
      </c>
      <c r="L360" s="5">
        <v>29.784999999999997</v>
      </c>
      <c r="M360" s="5">
        <f t="shared" si="15"/>
        <v>29.784999999999997</v>
      </c>
      <c r="N360" t="str">
        <f t="shared" si="16"/>
        <v>Arica</v>
      </c>
      <c r="O360" t="str">
        <f t="shared" si="17"/>
        <v>Large</v>
      </c>
    </row>
    <row r="361" spans="1:15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 t="array" ref="F361:H361">VLOOKUP(C361,customers!A:I,{2,3,7},0)</f>
        <v>Yuma Skipsey</v>
      </c>
      <c r="G361" s="2" t="str">
        <v>yskipsey9z@spotify.com</v>
      </c>
      <c r="H361" s="2" t="str">
        <v>United Kingdom</v>
      </c>
      <c r="I361" t="str">
        <f t="array" ref="I361:L361">VLOOKUP(D361,products!A:G,{2,3,4,5},0)</f>
        <v>Rob</v>
      </c>
      <c r="J361" t="str">
        <v>L</v>
      </c>
      <c r="K361" s="1">
        <v>0.2</v>
      </c>
      <c r="L361" s="5">
        <v>3.5849999999999995</v>
      </c>
      <c r="M361" s="5">
        <f t="shared" si="15"/>
        <v>21.509999999999998</v>
      </c>
      <c r="N361" t="str">
        <f t="shared" si="16"/>
        <v>Robica</v>
      </c>
      <c r="O361" t="str">
        <f t="shared" si="17"/>
        <v>Large</v>
      </c>
    </row>
    <row r="362" spans="1:15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 t="array" ref="F362:H362">VLOOKUP(C362,customers!A:I,{2,3,7},0)</f>
        <v>Nicko Corps</v>
      </c>
      <c r="G362" s="2" t="str">
        <v>ncorpsa0@gmpg.org</v>
      </c>
      <c r="H362" s="2" t="str">
        <v>United States</v>
      </c>
      <c r="I362" t="str">
        <f t="array" ref="I362:L362">VLOOKUP(D362,products!A:G,{2,3,4,5},0)</f>
        <v>Rob</v>
      </c>
      <c r="J362" t="str">
        <v>D</v>
      </c>
      <c r="K362" s="1">
        <v>2.5</v>
      </c>
      <c r="L362" s="5">
        <v>20.584999999999997</v>
      </c>
      <c r="M362" s="5">
        <f t="shared" si="15"/>
        <v>41.169999999999995</v>
      </c>
      <c r="N362" t="str">
        <f t="shared" si="16"/>
        <v>Robica</v>
      </c>
      <c r="O362" t="str">
        <f t="shared" si="17"/>
        <v>Dark</v>
      </c>
    </row>
    <row r="363" spans="1:15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 t="array" ref="F363:H363">VLOOKUP(C363,customers!A:I,{2,3,7},0)</f>
        <v>Nicko Corps</v>
      </c>
      <c r="G363" s="2" t="str">
        <v>ncorpsa0@gmpg.org</v>
      </c>
      <c r="H363" s="2" t="str">
        <v>United States</v>
      </c>
      <c r="I363" t="str">
        <f t="array" ref="I363:L363">VLOOKUP(D363,products!A:G,{2,3,4,5},0)</f>
        <v>Rob</v>
      </c>
      <c r="J363" t="str">
        <v>M</v>
      </c>
      <c r="K363" s="1">
        <v>0.5</v>
      </c>
      <c r="L363" s="5">
        <v>5.97</v>
      </c>
      <c r="M363" s="5">
        <f t="shared" si="15"/>
        <v>5.97</v>
      </c>
      <c r="N363" t="str">
        <f t="shared" si="16"/>
        <v>Robica</v>
      </c>
      <c r="O363" t="str">
        <f t="shared" si="17"/>
        <v>Medium</v>
      </c>
    </row>
    <row r="364" spans="1:15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 t="array" ref="F364:H364">VLOOKUP(C364,customers!A:I,{2,3,7},0)</f>
        <v>Feliks Babber</v>
      </c>
      <c r="G364" s="2" t="str">
        <v>fbabbera2@stanford.edu</v>
      </c>
      <c r="H364" s="2" t="str">
        <v>United States</v>
      </c>
      <c r="I364" t="str">
        <f t="array" ref="I364:L364">VLOOKUP(D364,products!A:G,{2,3,4,5},0)</f>
        <v>Exc</v>
      </c>
      <c r="J364" t="str">
        <v>L</v>
      </c>
      <c r="K364" s="1">
        <v>1</v>
      </c>
      <c r="L364" s="5">
        <v>14.85</v>
      </c>
      <c r="M364" s="5">
        <f t="shared" si="15"/>
        <v>74.25</v>
      </c>
      <c r="N364" t="str">
        <f t="shared" si="16"/>
        <v>Erica</v>
      </c>
      <c r="O364" t="str">
        <f t="shared" si="17"/>
        <v>Large</v>
      </c>
    </row>
    <row r="365" spans="1:15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 t="array" ref="F365:H365">VLOOKUP(C365,customers!A:I,{2,3,7},0)</f>
        <v>Kaja Loxton</v>
      </c>
      <c r="G365" s="2" t="str">
        <v>kloxtona3@opensource.org</v>
      </c>
      <c r="H365" s="2" t="str">
        <v>United States</v>
      </c>
      <c r="I365" t="str">
        <f t="array" ref="I365:L365">VLOOKUP(D365,products!A:G,{2,3,4,5},0)</f>
        <v>Lib</v>
      </c>
      <c r="J365" t="str">
        <v>M</v>
      </c>
      <c r="K365" s="1">
        <v>1</v>
      </c>
      <c r="L365" s="5">
        <v>14.55</v>
      </c>
      <c r="M365" s="5">
        <f t="shared" si="15"/>
        <v>87.300000000000011</v>
      </c>
      <c r="N365" t="str">
        <f t="shared" si="16"/>
        <v>Liberica</v>
      </c>
      <c r="O365" t="str">
        <f t="shared" si="17"/>
        <v>Medium</v>
      </c>
    </row>
    <row r="366" spans="1:15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 t="array" ref="F366:H366">VLOOKUP(C366,customers!A:I,{2,3,7},0)</f>
        <v>Parker Tofful</v>
      </c>
      <c r="G366" s="2" t="str">
        <v>ptoffula4@posterous.com</v>
      </c>
      <c r="H366" s="2" t="str">
        <v>United States</v>
      </c>
      <c r="I366" t="str">
        <f t="array" ref="I366:L366">VLOOKUP(D366,products!A:G,{2,3,4,5},0)</f>
        <v>Exc</v>
      </c>
      <c r="J366" t="str">
        <v>D</v>
      </c>
      <c r="K366" s="1">
        <v>1</v>
      </c>
      <c r="L366" s="5">
        <v>12.15</v>
      </c>
      <c r="M366" s="5">
        <f t="shared" si="15"/>
        <v>72.900000000000006</v>
      </c>
      <c r="N366" t="str">
        <f t="shared" si="16"/>
        <v>Erica</v>
      </c>
      <c r="O366" t="str">
        <f t="shared" si="17"/>
        <v>Dark</v>
      </c>
    </row>
    <row r="367" spans="1:15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 t="array" ref="F367:H367">VLOOKUP(C367,customers!A:I,{2,3,7},0)</f>
        <v>Casi Gwinnett</v>
      </c>
      <c r="G367" s="2" t="str">
        <v>cgwinnetta5@behance.net</v>
      </c>
      <c r="H367" s="2" t="str">
        <v>United States</v>
      </c>
      <c r="I367" t="str">
        <f t="array" ref="I367:L367">VLOOKUP(D367,products!A:G,{2,3,4,5},0)</f>
        <v>Lib</v>
      </c>
      <c r="J367" t="str">
        <v>D</v>
      </c>
      <c r="K367" s="1">
        <v>0.5</v>
      </c>
      <c r="L367" s="5">
        <v>7.77</v>
      </c>
      <c r="M367" s="5">
        <f t="shared" si="15"/>
        <v>7.77</v>
      </c>
      <c r="N367" t="str">
        <f t="shared" si="16"/>
        <v>Liberica</v>
      </c>
      <c r="O367" t="str">
        <f t="shared" si="17"/>
        <v>Dark</v>
      </c>
    </row>
    <row r="368" spans="1:15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 t="array" ref="F368:H368">VLOOKUP(C368,customers!A:I,{2,3,7},0)</f>
        <v>Saree Ellesworth</v>
      </c>
      <c r="G368" s="2">
        <v>0</v>
      </c>
      <c r="H368" s="2" t="str">
        <v>United States</v>
      </c>
      <c r="I368" t="str">
        <f t="array" ref="I368:L368">VLOOKUP(D368,products!A:G,{2,3,4,5},0)</f>
        <v>Exc</v>
      </c>
      <c r="J368" t="str">
        <v>D</v>
      </c>
      <c r="K368" s="1">
        <v>0.5</v>
      </c>
      <c r="L368" s="5">
        <v>7.29</v>
      </c>
      <c r="M368" s="5">
        <f t="shared" si="15"/>
        <v>43.74</v>
      </c>
      <c r="N368" t="str">
        <f t="shared" si="16"/>
        <v>Erica</v>
      </c>
      <c r="O368" t="str">
        <f t="shared" si="17"/>
        <v>Dark</v>
      </c>
    </row>
    <row r="369" spans="1:15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 t="array" ref="F369:H369">VLOOKUP(C369,customers!A:I,{2,3,7},0)</f>
        <v>Silvio Iorizzi</v>
      </c>
      <c r="G369" s="2">
        <v>0</v>
      </c>
      <c r="H369" s="2" t="str">
        <v>United States</v>
      </c>
      <c r="I369" t="str">
        <f t="array" ref="I369:L369">VLOOKUP(D369,products!A:G,{2,3,4,5},0)</f>
        <v>Lib</v>
      </c>
      <c r="J369" t="str">
        <v>M</v>
      </c>
      <c r="K369" s="1">
        <v>0.2</v>
      </c>
      <c r="L369" s="5">
        <v>4.3650000000000002</v>
      </c>
      <c r="M369" s="5">
        <f t="shared" si="15"/>
        <v>8.73</v>
      </c>
      <c r="N369" t="str">
        <f t="shared" si="16"/>
        <v>Liberica</v>
      </c>
      <c r="O369" t="str">
        <f t="shared" si="17"/>
        <v>Medium</v>
      </c>
    </row>
    <row r="370" spans="1:15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 t="array" ref="F370:H370">VLOOKUP(C370,customers!A:I,{2,3,7},0)</f>
        <v>Leesa Flaonier</v>
      </c>
      <c r="G370" s="2" t="str">
        <v>lflaoniera8@wordpress.org</v>
      </c>
      <c r="H370" s="2" t="str">
        <v>United States</v>
      </c>
      <c r="I370" t="str">
        <f t="array" ref="I370:L370">VLOOKUP(D370,products!A:G,{2,3,4,5},0)</f>
        <v>Exc</v>
      </c>
      <c r="J370" t="str">
        <v>M</v>
      </c>
      <c r="K370" s="1">
        <v>2.5</v>
      </c>
      <c r="L370" s="5">
        <v>31.624999999999996</v>
      </c>
      <c r="M370" s="5">
        <f t="shared" si="15"/>
        <v>63.249999999999993</v>
      </c>
      <c r="N370" t="str">
        <f t="shared" si="16"/>
        <v>Erica</v>
      </c>
      <c r="O370" t="str">
        <f t="shared" si="17"/>
        <v>Medium</v>
      </c>
    </row>
    <row r="371" spans="1:15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 t="array" ref="F371:H371">VLOOKUP(C371,customers!A:I,{2,3,7},0)</f>
        <v>Abba Pummell</v>
      </c>
      <c r="G371" s="2">
        <v>0</v>
      </c>
      <c r="H371" s="2" t="str">
        <v>United States</v>
      </c>
      <c r="I371" t="str">
        <f t="array" ref="I371:L371">VLOOKUP(D371,products!A:G,{2,3,4,5},0)</f>
        <v>Exc</v>
      </c>
      <c r="J371" t="str">
        <v>L</v>
      </c>
      <c r="K371" s="1">
        <v>0.5</v>
      </c>
      <c r="L371" s="5">
        <v>8.91</v>
      </c>
      <c r="M371" s="5">
        <f t="shared" si="15"/>
        <v>8.91</v>
      </c>
      <c r="N371" t="str">
        <f t="shared" si="16"/>
        <v>Erica</v>
      </c>
      <c r="O371" t="str">
        <f t="shared" si="17"/>
        <v>Large</v>
      </c>
    </row>
    <row r="372" spans="1:15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 t="array" ref="F372:H372">VLOOKUP(C372,customers!A:I,{2,3,7},0)</f>
        <v>Corinna Catcheside</v>
      </c>
      <c r="G372" s="2" t="str">
        <v>ccatchesideaa@macromedia.com</v>
      </c>
      <c r="H372" s="2" t="str">
        <v>United States</v>
      </c>
      <c r="I372" t="str">
        <f t="array" ref="I372:L372">VLOOKUP(D372,products!A:G,{2,3,4,5},0)</f>
        <v>Exc</v>
      </c>
      <c r="J372" t="str">
        <v>D</v>
      </c>
      <c r="K372" s="1">
        <v>1</v>
      </c>
      <c r="L372" s="5">
        <v>12.15</v>
      </c>
      <c r="M372" s="5">
        <f t="shared" si="15"/>
        <v>24.3</v>
      </c>
      <c r="N372" t="str">
        <f t="shared" si="16"/>
        <v>Erica</v>
      </c>
      <c r="O372" t="str">
        <f t="shared" si="17"/>
        <v>Dark</v>
      </c>
    </row>
    <row r="373" spans="1:15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 t="array" ref="F373:H373">VLOOKUP(C373,customers!A:I,{2,3,7},0)</f>
        <v>Cortney Gibbonson</v>
      </c>
      <c r="G373" s="2" t="str">
        <v>cgibbonsonab@accuweather.com</v>
      </c>
      <c r="H373" s="2" t="str">
        <v>United States</v>
      </c>
      <c r="I373" t="str">
        <f t="array" ref="I373:L373">VLOOKUP(D373,products!A:G,{2,3,4,5},0)</f>
        <v>Ara</v>
      </c>
      <c r="J373" t="str">
        <v>L</v>
      </c>
      <c r="K373" s="1">
        <v>0.5</v>
      </c>
      <c r="L373" s="5">
        <v>7.77</v>
      </c>
      <c r="M373" s="5">
        <f t="shared" si="15"/>
        <v>46.62</v>
      </c>
      <c r="N373" t="str">
        <f t="shared" si="16"/>
        <v>Arica</v>
      </c>
      <c r="O373" t="str">
        <f t="shared" si="17"/>
        <v>Large</v>
      </c>
    </row>
    <row r="374" spans="1:15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 t="array" ref="F374:H374">VLOOKUP(C374,customers!A:I,{2,3,7},0)</f>
        <v>Terri Farra</v>
      </c>
      <c r="G374" s="2" t="str">
        <v>tfarraac@behance.net</v>
      </c>
      <c r="H374" s="2" t="str">
        <v>United States</v>
      </c>
      <c r="I374" t="str">
        <f t="array" ref="I374:L374">VLOOKUP(D374,products!A:G,{2,3,4,5},0)</f>
        <v>Rob</v>
      </c>
      <c r="J374" t="str">
        <v>L</v>
      </c>
      <c r="K374" s="1">
        <v>0.5</v>
      </c>
      <c r="L374" s="5">
        <v>7.169999999999999</v>
      </c>
      <c r="M374" s="5">
        <f t="shared" si="15"/>
        <v>43.019999999999996</v>
      </c>
      <c r="N374" t="str">
        <f t="shared" si="16"/>
        <v>Robica</v>
      </c>
      <c r="O374" t="str">
        <f t="shared" si="17"/>
        <v>Large</v>
      </c>
    </row>
    <row r="375" spans="1:15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 t="array" ref="F375:H375">VLOOKUP(C375,customers!A:I,{2,3,7},0)</f>
        <v>Corney Curme</v>
      </c>
      <c r="G375" s="2">
        <v>0</v>
      </c>
      <c r="H375" s="2" t="str">
        <v>Ireland</v>
      </c>
      <c r="I375" t="str">
        <f t="array" ref="I375:L375">VLOOKUP(D375,products!A:G,{2,3,4,5},0)</f>
        <v>Ara</v>
      </c>
      <c r="J375" t="str">
        <v>D</v>
      </c>
      <c r="K375" s="1">
        <v>0.5</v>
      </c>
      <c r="L375" s="5">
        <v>5.97</v>
      </c>
      <c r="M375" s="5">
        <f t="shared" si="15"/>
        <v>17.91</v>
      </c>
      <c r="N375" t="str">
        <f t="shared" si="16"/>
        <v>Arica</v>
      </c>
      <c r="O375" t="str">
        <f t="shared" si="17"/>
        <v>Dark</v>
      </c>
    </row>
    <row r="376" spans="1:15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 t="array" ref="F376:H376">VLOOKUP(C376,customers!A:I,{2,3,7},0)</f>
        <v>Gothart Bamfield</v>
      </c>
      <c r="G376" s="2" t="str">
        <v>gbamfieldae@yellowpages.com</v>
      </c>
      <c r="H376" s="2" t="str">
        <v>United States</v>
      </c>
      <c r="I376" t="str">
        <f t="array" ref="I376:L376">VLOOKUP(D376,products!A:G,{2,3,4,5},0)</f>
        <v>Lib</v>
      </c>
      <c r="J376" t="str">
        <v>L</v>
      </c>
      <c r="K376" s="1">
        <v>0.5</v>
      </c>
      <c r="L376" s="5">
        <v>9.51</v>
      </c>
      <c r="M376" s="5">
        <f t="shared" si="15"/>
        <v>38.04</v>
      </c>
      <c r="N376" t="str">
        <f t="shared" si="16"/>
        <v>Liberica</v>
      </c>
      <c r="O376" t="str">
        <f t="shared" si="17"/>
        <v>Large</v>
      </c>
    </row>
    <row r="377" spans="1:15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 t="array" ref="F377:H377">VLOOKUP(C377,customers!A:I,{2,3,7},0)</f>
        <v>Waylin Hollingdale</v>
      </c>
      <c r="G377" s="2" t="str">
        <v>whollingdaleaf@about.me</v>
      </c>
      <c r="H377" s="2" t="str">
        <v>United States</v>
      </c>
      <c r="I377" t="str">
        <f t="array" ref="I377:L377">VLOOKUP(D377,products!A:G,{2,3,4,5},0)</f>
        <v>Ara</v>
      </c>
      <c r="J377" t="str">
        <v>M</v>
      </c>
      <c r="K377" s="1">
        <v>0.2</v>
      </c>
      <c r="L377" s="5">
        <v>3.375</v>
      </c>
      <c r="M377" s="5">
        <f t="shared" si="15"/>
        <v>6.75</v>
      </c>
      <c r="N377" t="str">
        <f t="shared" si="16"/>
        <v>Arica</v>
      </c>
      <c r="O377" t="str">
        <f t="shared" si="17"/>
        <v>Medium</v>
      </c>
    </row>
    <row r="378" spans="1:15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 t="array" ref="F378:H378">VLOOKUP(C378,customers!A:I,{2,3,7},0)</f>
        <v>Judd De Leek</v>
      </c>
      <c r="G378" s="2" t="str">
        <v>jdeag@xrea.com</v>
      </c>
      <c r="H378" s="2" t="str">
        <v>United States</v>
      </c>
      <c r="I378" t="str">
        <f t="array" ref="I378:L378">VLOOKUP(D378,products!A:G,{2,3,4,5},0)</f>
        <v>Rob</v>
      </c>
      <c r="J378" t="str">
        <v>M</v>
      </c>
      <c r="K378" s="1">
        <v>0.5</v>
      </c>
      <c r="L378" s="5">
        <v>5.97</v>
      </c>
      <c r="M378" s="5">
        <f t="shared" si="15"/>
        <v>5.97</v>
      </c>
      <c r="N378" t="str">
        <f t="shared" si="16"/>
        <v>Robica</v>
      </c>
      <c r="O378" t="str">
        <f t="shared" si="17"/>
        <v>Medium</v>
      </c>
    </row>
    <row r="379" spans="1:15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 t="array" ref="F379:H379">VLOOKUP(C379,customers!A:I,{2,3,7},0)</f>
        <v>Vanya Skullet</v>
      </c>
      <c r="G379" s="2" t="str">
        <v>vskulletah@tinyurl.com</v>
      </c>
      <c r="H379" s="2" t="str">
        <v>Ireland</v>
      </c>
      <c r="I379" t="str">
        <f t="array" ref="I379:L379">VLOOKUP(D379,products!A:G,{2,3,4,5},0)</f>
        <v>Rob</v>
      </c>
      <c r="J379" t="str">
        <v>D</v>
      </c>
      <c r="K379" s="1">
        <v>0.2</v>
      </c>
      <c r="L379" s="5">
        <v>2.6849999999999996</v>
      </c>
      <c r="M379" s="5">
        <f t="shared" si="15"/>
        <v>8.0549999999999997</v>
      </c>
      <c r="N379" t="str">
        <f t="shared" si="16"/>
        <v>Robica</v>
      </c>
      <c r="O379" t="str">
        <f t="shared" si="17"/>
        <v>Dark</v>
      </c>
    </row>
    <row r="380" spans="1:15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 t="array" ref="F380:H380">VLOOKUP(C380,customers!A:I,{2,3,7},0)</f>
        <v>Jany Rudeforth</v>
      </c>
      <c r="G380" s="2" t="str">
        <v>jrudeforthai@wunderground.com</v>
      </c>
      <c r="H380" s="2" t="str">
        <v>Ireland</v>
      </c>
      <c r="I380" t="str">
        <f t="array" ref="I380:L380">VLOOKUP(D380,products!A:G,{2,3,4,5},0)</f>
        <v>Ara</v>
      </c>
      <c r="J380" t="str">
        <v>L</v>
      </c>
      <c r="K380" s="1">
        <v>0.5</v>
      </c>
      <c r="L380" s="5">
        <v>7.77</v>
      </c>
      <c r="M380" s="5">
        <f t="shared" si="15"/>
        <v>23.31</v>
      </c>
      <c r="N380" t="str">
        <f t="shared" si="16"/>
        <v>Arica</v>
      </c>
      <c r="O380" t="str">
        <f t="shared" si="17"/>
        <v>Large</v>
      </c>
    </row>
    <row r="381" spans="1:15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 t="array" ref="F381:H381">VLOOKUP(C381,customers!A:I,{2,3,7},0)</f>
        <v>Ashbey Tomaszewski</v>
      </c>
      <c r="G381" s="2" t="str">
        <v>atomaszewskiaj@answers.com</v>
      </c>
      <c r="H381" s="2" t="str">
        <v>United Kingdom</v>
      </c>
      <c r="I381" t="str">
        <f t="array" ref="I381:L381">VLOOKUP(D381,products!A:G,{2,3,4,5},0)</f>
        <v>Rob</v>
      </c>
      <c r="J381" t="str">
        <v>L</v>
      </c>
      <c r="K381" s="1">
        <v>0.5</v>
      </c>
      <c r="L381" s="5">
        <v>7.169999999999999</v>
      </c>
      <c r="M381" s="5">
        <f t="shared" si="15"/>
        <v>43.019999999999996</v>
      </c>
      <c r="N381" t="str">
        <f t="shared" si="16"/>
        <v>Robica</v>
      </c>
      <c r="O381" t="str">
        <f t="shared" si="17"/>
        <v>Large</v>
      </c>
    </row>
    <row r="382" spans="1:15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 t="array" ref="F382:H382">VLOOKUP(C382,customers!A:I,{2,3,7},0)</f>
        <v>Flynn Antony</v>
      </c>
      <c r="G382" s="2">
        <v>0</v>
      </c>
      <c r="H382" s="2" t="str">
        <v>United States</v>
      </c>
      <c r="I382" t="str">
        <f t="array" ref="I382:L382">VLOOKUP(D382,products!A:G,{2,3,4,5},0)</f>
        <v>Lib</v>
      </c>
      <c r="J382" t="str">
        <v>D</v>
      </c>
      <c r="K382" s="1">
        <v>0.5</v>
      </c>
      <c r="L382" s="5">
        <v>7.77</v>
      </c>
      <c r="M382" s="5">
        <f t="shared" si="15"/>
        <v>23.31</v>
      </c>
      <c r="N382" t="str">
        <f t="shared" si="16"/>
        <v>Liberica</v>
      </c>
      <c r="O382" t="str">
        <f t="shared" si="17"/>
        <v>Dark</v>
      </c>
    </row>
    <row r="383" spans="1:15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 t="array" ref="F383:H383">VLOOKUP(C383,customers!A:I,{2,3,7},0)</f>
        <v>Pren Bess</v>
      </c>
      <c r="G383" s="2" t="str">
        <v>pbessal@qq.com</v>
      </c>
      <c r="H383" s="2" t="str">
        <v>United States</v>
      </c>
      <c r="I383" t="str">
        <f t="array" ref="I383:L383">VLOOKUP(D383,products!A:G,{2,3,4,5},0)</f>
        <v>Ara</v>
      </c>
      <c r="J383" t="str">
        <v>D</v>
      </c>
      <c r="K383" s="1">
        <v>0.2</v>
      </c>
      <c r="L383" s="5">
        <v>2.9849999999999999</v>
      </c>
      <c r="M383" s="5">
        <f t="shared" si="15"/>
        <v>14.924999999999999</v>
      </c>
      <c r="N383" t="str">
        <f t="shared" si="16"/>
        <v>Arica</v>
      </c>
      <c r="O383" t="str">
        <f t="shared" si="17"/>
        <v>Dark</v>
      </c>
    </row>
    <row r="384" spans="1:15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 t="array" ref="F384:H384">VLOOKUP(C384,customers!A:I,{2,3,7},0)</f>
        <v>Elka Windress</v>
      </c>
      <c r="G384" s="2" t="str">
        <v>ewindressam@marketwatch.com</v>
      </c>
      <c r="H384" s="2" t="str">
        <v>United States</v>
      </c>
      <c r="I384" t="str">
        <f t="array" ref="I384:L384">VLOOKUP(D384,products!A:G,{2,3,4,5},0)</f>
        <v>Exc</v>
      </c>
      <c r="J384" t="str">
        <v>D</v>
      </c>
      <c r="K384" s="1">
        <v>0.5</v>
      </c>
      <c r="L384" s="5">
        <v>7.29</v>
      </c>
      <c r="M384" s="5">
        <f t="shared" si="15"/>
        <v>21.87</v>
      </c>
      <c r="N384" t="str">
        <f t="shared" si="16"/>
        <v>Erica</v>
      </c>
      <c r="O384" t="str">
        <f t="shared" si="17"/>
        <v>Dark</v>
      </c>
    </row>
    <row r="385" spans="1:15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 t="array" ref="F385:H385">VLOOKUP(C385,customers!A:I,{2,3,7},0)</f>
        <v>Marty Kidstoun</v>
      </c>
      <c r="G385" s="2">
        <v>0</v>
      </c>
      <c r="H385" s="2" t="str">
        <v>United States</v>
      </c>
      <c r="I385" t="str">
        <f t="array" ref="I385:L385">VLOOKUP(D385,products!A:G,{2,3,4,5},0)</f>
        <v>Exc</v>
      </c>
      <c r="J385" t="str">
        <v>L</v>
      </c>
      <c r="K385" s="1">
        <v>0.5</v>
      </c>
      <c r="L385" s="5">
        <v>8.91</v>
      </c>
      <c r="M385" s="5">
        <f t="shared" si="15"/>
        <v>53.46</v>
      </c>
      <c r="N385" t="str">
        <f t="shared" si="16"/>
        <v>Erica</v>
      </c>
      <c r="O385" t="str">
        <f t="shared" si="17"/>
        <v>Large</v>
      </c>
    </row>
    <row r="386" spans="1:15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 t="array" ref="F386:H386">VLOOKUP(C386,customers!A:I,{2,3,7},0)</f>
        <v>Nickey Dimbleby</v>
      </c>
      <c r="G386" s="2">
        <v>0</v>
      </c>
      <c r="H386" s="2" t="str">
        <v>United States</v>
      </c>
      <c r="I386" t="str">
        <f t="array" ref="I386:L386">VLOOKUP(D386,products!A:G,{2,3,4,5},0)</f>
        <v>Ara</v>
      </c>
      <c r="J386" t="str">
        <v>L</v>
      </c>
      <c r="K386" s="1">
        <v>2.5</v>
      </c>
      <c r="L386" s="5">
        <v>29.784999999999997</v>
      </c>
      <c r="M386" s="5">
        <f t="shared" si="15"/>
        <v>119.13999999999999</v>
      </c>
      <c r="N386" t="str">
        <f t="shared" si="16"/>
        <v>Arica</v>
      </c>
      <c r="O386" t="str">
        <f t="shared" si="17"/>
        <v>Large</v>
      </c>
    </row>
    <row r="387" spans="1:15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 t="array" ref="F387:H387">VLOOKUP(C387,customers!A:I,{2,3,7},0)</f>
        <v>Virgil Baumadier</v>
      </c>
      <c r="G387" s="2" t="str">
        <v>vbaumadierap@google.cn</v>
      </c>
      <c r="H387" s="2" t="str">
        <v>United States</v>
      </c>
      <c r="I387" t="str">
        <f t="array" ref="I387:L387">VLOOKUP(D387,products!A:G,{2,3,4,5},0)</f>
        <v>Lib</v>
      </c>
      <c r="J387" t="str">
        <v>M</v>
      </c>
      <c r="K387" s="1">
        <v>0.5</v>
      </c>
      <c r="L387" s="5">
        <v>8.73</v>
      </c>
      <c r="M387" s="5">
        <f t="shared" ref="M387:M450" si="18">L387*E387</f>
        <v>43.650000000000006</v>
      </c>
      <c r="N387" t="str">
        <f t="shared" ref="N387:N450" si="19">IF(I387="Rob","Robica",IF(I387="Exc","Erica",IF(I387="Lib","Liberica",IF(I387="Ara","Arica"))))</f>
        <v>Liberica</v>
      </c>
      <c r="O387" t="str">
        <f t="shared" ref="O387:O450" si="20">IF(J387="M","Medium",IF(J387="L","Large",IF(J387="D","Dark")))</f>
        <v>Medium</v>
      </c>
    </row>
    <row r="388" spans="1:15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 t="array" ref="F388:H388">VLOOKUP(C388,customers!A:I,{2,3,7},0)</f>
        <v>Lenore Messenbird</v>
      </c>
      <c r="G388" s="2">
        <v>0</v>
      </c>
      <c r="H388" s="2" t="str">
        <v>United States</v>
      </c>
      <c r="I388" t="str">
        <f t="array" ref="I388:L388">VLOOKUP(D388,products!A:G,{2,3,4,5},0)</f>
        <v>Ara</v>
      </c>
      <c r="J388" t="str">
        <v>D</v>
      </c>
      <c r="K388" s="1">
        <v>0.2</v>
      </c>
      <c r="L388" s="5">
        <v>2.9849999999999999</v>
      </c>
      <c r="M388" s="5">
        <f t="shared" si="18"/>
        <v>17.91</v>
      </c>
      <c r="N388" t="str">
        <f t="shared" si="19"/>
        <v>Arica</v>
      </c>
      <c r="O388" t="str">
        <f t="shared" si="20"/>
        <v>Dark</v>
      </c>
    </row>
    <row r="389" spans="1:15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 t="array" ref="F389:H389">VLOOKUP(C389,customers!A:I,{2,3,7},0)</f>
        <v>Shirleen Welds</v>
      </c>
      <c r="G389" s="2" t="str">
        <v>sweldsar@wired.com</v>
      </c>
      <c r="H389" s="2" t="str">
        <v>United States</v>
      </c>
      <c r="I389" t="str">
        <f t="array" ref="I389:L389">VLOOKUP(D389,products!A:G,{2,3,4,5},0)</f>
        <v>Exc</v>
      </c>
      <c r="J389" t="str">
        <v>L</v>
      </c>
      <c r="K389" s="1">
        <v>1</v>
      </c>
      <c r="L389" s="5">
        <v>14.85</v>
      </c>
      <c r="M389" s="5">
        <f t="shared" si="18"/>
        <v>74.25</v>
      </c>
      <c r="N389" t="str">
        <f t="shared" si="19"/>
        <v>Erica</v>
      </c>
      <c r="O389" t="str">
        <f t="shared" si="20"/>
        <v>Large</v>
      </c>
    </row>
    <row r="390" spans="1:15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 t="array" ref="F390:H390">VLOOKUP(C390,customers!A:I,{2,3,7},0)</f>
        <v>Maisie Sarvar</v>
      </c>
      <c r="G390" s="2" t="str">
        <v>msarvaras@artisteer.com</v>
      </c>
      <c r="H390" s="2" t="str">
        <v>United States</v>
      </c>
      <c r="I390" t="str">
        <f t="array" ref="I390:L390">VLOOKUP(D390,products!A:G,{2,3,4,5},0)</f>
        <v>Lib</v>
      </c>
      <c r="J390" t="str">
        <v>D</v>
      </c>
      <c r="K390" s="1">
        <v>0.2</v>
      </c>
      <c r="L390" s="5">
        <v>3.8849999999999998</v>
      </c>
      <c r="M390" s="5">
        <f t="shared" si="18"/>
        <v>11.654999999999999</v>
      </c>
      <c r="N390" t="str">
        <f t="shared" si="19"/>
        <v>Liberica</v>
      </c>
      <c r="O390" t="str">
        <f t="shared" si="20"/>
        <v>Dark</v>
      </c>
    </row>
    <row r="391" spans="1:15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 t="array" ref="F391:H391">VLOOKUP(C391,customers!A:I,{2,3,7},0)</f>
        <v>Andrej Havick</v>
      </c>
      <c r="G391" s="2" t="str">
        <v>ahavickat@nsw.gov.au</v>
      </c>
      <c r="H391" s="2" t="str">
        <v>United States</v>
      </c>
      <c r="I391" t="str">
        <f t="array" ref="I391:L391">VLOOKUP(D391,products!A:G,{2,3,4,5},0)</f>
        <v>Lib</v>
      </c>
      <c r="J391" t="str">
        <v>D</v>
      </c>
      <c r="K391" s="1">
        <v>0.5</v>
      </c>
      <c r="L391" s="5">
        <v>7.77</v>
      </c>
      <c r="M391" s="5">
        <f t="shared" si="18"/>
        <v>23.31</v>
      </c>
      <c r="N391" t="str">
        <f t="shared" si="19"/>
        <v>Liberica</v>
      </c>
      <c r="O391" t="str">
        <f t="shared" si="20"/>
        <v>Dark</v>
      </c>
    </row>
    <row r="392" spans="1:15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 t="array" ref="F392:H392">VLOOKUP(C392,customers!A:I,{2,3,7},0)</f>
        <v>Sloan Diviny</v>
      </c>
      <c r="G392" s="2" t="str">
        <v>sdivinyau@ask.com</v>
      </c>
      <c r="H392" s="2" t="str">
        <v>United States</v>
      </c>
      <c r="I392" t="str">
        <f t="array" ref="I392:L392">VLOOKUP(D392,products!A:G,{2,3,4,5},0)</f>
        <v>Exc</v>
      </c>
      <c r="J392" t="str">
        <v>D</v>
      </c>
      <c r="K392" s="1">
        <v>0.5</v>
      </c>
      <c r="L392" s="5">
        <v>7.29</v>
      </c>
      <c r="M392" s="5">
        <f t="shared" si="18"/>
        <v>14.58</v>
      </c>
      <c r="N392" t="str">
        <f t="shared" si="19"/>
        <v>Erica</v>
      </c>
      <c r="O392" t="str">
        <f t="shared" si="20"/>
        <v>Dark</v>
      </c>
    </row>
    <row r="393" spans="1:15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 t="array" ref="F393:H393">VLOOKUP(C393,customers!A:I,{2,3,7},0)</f>
        <v>Itch Norquoy</v>
      </c>
      <c r="G393" s="2" t="str">
        <v>inorquoyav@businessweek.com</v>
      </c>
      <c r="H393" s="2" t="str">
        <v>United States</v>
      </c>
      <c r="I393" t="str">
        <f t="array" ref="I393:L393">VLOOKUP(D393,products!A:G,{2,3,4,5},0)</f>
        <v>Ara</v>
      </c>
      <c r="J393" t="str">
        <v>M</v>
      </c>
      <c r="K393" s="1">
        <v>0.5</v>
      </c>
      <c r="L393" s="5">
        <v>6.75</v>
      </c>
      <c r="M393" s="5">
        <f t="shared" si="18"/>
        <v>13.5</v>
      </c>
      <c r="N393" t="str">
        <f t="shared" si="19"/>
        <v>Arica</v>
      </c>
      <c r="O393" t="str">
        <f t="shared" si="20"/>
        <v>Medium</v>
      </c>
    </row>
    <row r="394" spans="1:15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 t="array" ref="F394:H394">VLOOKUP(C394,customers!A:I,{2,3,7},0)</f>
        <v>Anson Iddison</v>
      </c>
      <c r="G394" s="2" t="str">
        <v>aiddisonaw@usa.gov</v>
      </c>
      <c r="H394" s="2" t="str">
        <v>United States</v>
      </c>
      <c r="I394" t="str">
        <f t="array" ref="I394:L394">VLOOKUP(D394,products!A:G,{2,3,4,5},0)</f>
        <v>Exc</v>
      </c>
      <c r="J394" t="str">
        <v>L</v>
      </c>
      <c r="K394" s="1">
        <v>1</v>
      </c>
      <c r="L394" s="5">
        <v>14.85</v>
      </c>
      <c r="M394" s="5">
        <f t="shared" si="18"/>
        <v>89.1</v>
      </c>
      <c r="N394" t="str">
        <f t="shared" si="19"/>
        <v>Erica</v>
      </c>
      <c r="O394" t="str">
        <f t="shared" si="20"/>
        <v>Large</v>
      </c>
    </row>
    <row r="395" spans="1:15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 t="array" ref="F395:H395">VLOOKUP(C395,customers!A:I,{2,3,7},0)</f>
        <v>Anson Iddison</v>
      </c>
      <c r="G395" s="2" t="str">
        <v>aiddisonaw@usa.gov</v>
      </c>
      <c r="H395" s="2" t="str">
        <v>United States</v>
      </c>
      <c r="I395" t="str">
        <f t="array" ref="I395:L395">VLOOKUP(D395,products!A:G,{2,3,4,5},0)</f>
        <v>Ara</v>
      </c>
      <c r="J395" t="str">
        <v>L</v>
      </c>
      <c r="K395" s="1">
        <v>0.2</v>
      </c>
      <c r="L395" s="5">
        <v>3.8849999999999998</v>
      </c>
      <c r="M395" s="5">
        <f t="shared" si="18"/>
        <v>3.8849999999999998</v>
      </c>
      <c r="N395" t="str">
        <f t="shared" si="19"/>
        <v>Arica</v>
      </c>
      <c r="O395" t="str">
        <f t="shared" si="20"/>
        <v>Large</v>
      </c>
    </row>
    <row r="396" spans="1:15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 t="array" ref="F396:H396">VLOOKUP(C396,customers!A:I,{2,3,7},0)</f>
        <v>Randal Longfield</v>
      </c>
      <c r="G396" s="2" t="str">
        <v>rlongfielday@bluehost.com</v>
      </c>
      <c r="H396" s="2" t="str">
        <v>United States</v>
      </c>
      <c r="I396" t="str">
        <f t="array" ref="I396:L396">VLOOKUP(D396,products!A:G,{2,3,4,5},0)</f>
        <v>Rob</v>
      </c>
      <c r="J396" t="str">
        <v>L</v>
      </c>
      <c r="K396" s="1">
        <v>2.5</v>
      </c>
      <c r="L396" s="5">
        <v>27.484999999999996</v>
      </c>
      <c r="M396" s="5">
        <f t="shared" si="18"/>
        <v>109.93999999999998</v>
      </c>
      <c r="N396" t="str">
        <f t="shared" si="19"/>
        <v>Robica</v>
      </c>
      <c r="O396" t="str">
        <f t="shared" si="20"/>
        <v>Large</v>
      </c>
    </row>
    <row r="397" spans="1:15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 t="array" ref="F397:H397">VLOOKUP(C397,customers!A:I,{2,3,7},0)</f>
        <v>Gregorius Kislingbury</v>
      </c>
      <c r="G397" s="2" t="str">
        <v>gkislingburyaz@samsung.com</v>
      </c>
      <c r="H397" s="2" t="str">
        <v>United States</v>
      </c>
      <c r="I397" t="str">
        <f t="array" ref="I397:L397">VLOOKUP(D397,products!A:G,{2,3,4,5},0)</f>
        <v>Lib</v>
      </c>
      <c r="J397" t="str">
        <v>D</v>
      </c>
      <c r="K397" s="1">
        <v>0.5</v>
      </c>
      <c r="L397" s="5">
        <v>7.77</v>
      </c>
      <c r="M397" s="5">
        <f t="shared" si="18"/>
        <v>46.62</v>
      </c>
      <c r="N397" t="str">
        <f t="shared" si="19"/>
        <v>Liberica</v>
      </c>
      <c r="O397" t="str">
        <f t="shared" si="20"/>
        <v>Dark</v>
      </c>
    </row>
    <row r="398" spans="1:15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 t="array" ref="F398:H398">VLOOKUP(C398,customers!A:I,{2,3,7},0)</f>
        <v>Xenos Gibbons</v>
      </c>
      <c r="G398" s="2" t="str">
        <v>xgibbonsb0@artisteer.com</v>
      </c>
      <c r="H398" s="2" t="str">
        <v>United States</v>
      </c>
      <c r="I398" t="str">
        <f t="array" ref="I398:L398">VLOOKUP(D398,products!A:G,{2,3,4,5},0)</f>
        <v>Ara</v>
      </c>
      <c r="J398" t="str">
        <v>L</v>
      </c>
      <c r="K398" s="1">
        <v>0.5</v>
      </c>
      <c r="L398" s="5">
        <v>7.77</v>
      </c>
      <c r="M398" s="5">
        <f t="shared" si="18"/>
        <v>38.849999999999994</v>
      </c>
      <c r="N398" t="str">
        <f t="shared" si="19"/>
        <v>Arica</v>
      </c>
      <c r="O398" t="str">
        <f t="shared" si="20"/>
        <v>Large</v>
      </c>
    </row>
    <row r="399" spans="1:15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 t="array" ref="F399:H399">VLOOKUP(C399,customers!A:I,{2,3,7},0)</f>
        <v>Fleur Parres</v>
      </c>
      <c r="G399" s="2" t="str">
        <v>fparresb1@imageshack.us</v>
      </c>
      <c r="H399" s="2" t="str">
        <v>United States</v>
      </c>
      <c r="I399" t="str">
        <f t="array" ref="I399:L399">VLOOKUP(D399,products!A:G,{2,3,4,5},0)</f>
        <v>Lib</v>
      </c>
      <c r="J399" t="str">
        <v>D</v>
      </c>
      <c r="K399" s="1">
        <v>0.5</v>
      </c>
      <c r="L399" s="5">
        <v>7.77</v>
      </c>
      <c r="M399" s="5">
        <f t="shared" si="18"/>
        <v>31.08</v>
      </c>
      <c r="N399" t="str">
        <f t="shared" si="19"/>
        <v>Liberica</v>
      </c>
      <c r="O399" t="str">
        <f t="shared" si="20"/>
        <v>Dark</v>
      </c>
    </row>
    <row r="400" spans="1:15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 t="array" ref="F400:H400">VLOOKUP(C400,customers!A:I,{2,3,7},0)</f>
        <v>Gran Sibray</v>
      </c>
      <c r="G400" s="2" t="str">
        <v>gsibrayb2@wsj.com</v>
      </c>
      <c r="H400" s="2" t="str">
        <v>United States</v>
      </c>
      <c r="I400" t="str">
        <f t="array" ref="I400:L400">VLOOKUP(D400,products!A:G,{2,3,4,5},0)</f>
        <v>Ara</v>
      </c>
      <c r="J400" t="str">
        <v>D</v>
      </c>
      <c r="K400" s="1">
        <v>0.2</v>
      </c>
      <c r="L400" s="5">
        <v>2.9849999999999999</v>
      </c>
      <c r="M400" s="5">
        <f t="shared" si="18"/>
        <v>17.91</v>
      </c>
      <c r="N400" t="str">
        <f t="shared" si="19"/>
        <v>Arica</v>
      </c>
      <c r="O400" t="str">
        <f t="shared" si="20"/>
        <v>Dark</v>
      </c>
    </row>
    <row r="401" spans="1:15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 t="array" ref="F401:H401">VLOOKUP(C401,customers!A:I,{2,3,7},0)</f>
        <v>Ingelbert Hotchkin</v>
      </c>
      <c r="G401" s="2" t="str">
        <v>ihotchkinb3@mit.edu</v>
      </c>
      <c r="H401" s="2" t="str">
        <v>United Kingdom</v>
      </c>
      <c r="I401" t="str">
        <f t="array" ref="I401:L401">VLOOKUP(D401,products!A:G,{2,3,4,5},0)</f>
        <v>Exc</v>
      </c>
      <c r="J401" t="str">
        <v>D</v>
      </c>
      <c r="K401" s="1">
        <v>2.5</v>
      </c>
      <c r="L401" s="5">
        <v>27.945</v>
      </c>
      <c r="M401" s="5">
        <f t="shared" si="18"/>
        <v>167.67000000000002</v>
      </c>
      <c r="N401" t="str">
        <f t="shared" si="19"/>
        <v>Erica</v>
      </c>
      <c r="O401" t="str">
        <f t="shared" si="20"/>
        <v>Dark</v>
      </c>
    </row>
    <row r="402" spans="1:15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 t="array" ref="F402:H402">VLOOKUP(C402,customers!A:I,{2,3,7},0)</f>
        <v>Neely Broadberrie</v>
      </c>
      <c r="G402" s="2" t="str">
        <v>nbroadberrieb4@gnu.org</v>
      </c>
      <c r="H402" s="2" t="str">
        <v>United States</v>
      </c>
      <c r="I402" t="str">
        <f t="array" ref="I402:L402">VLOOKUP(D402,products!A:G,{2,3,4,5},0)</f>
        <v>Lib</v>
      </c>
      <c r="J402" t="str">
        <v>L</v>
      </c>
      <c r="K402" s="1">
        <v>1</v>
      </c>
      <c r="L402" s="5">
        <v>15.85</v>
      </c>
      <c r="M402" s="5">
        <f t="shared" si="18"/>
        <v>63.4</v>
      </c>
      <c r="N402" t="str">
        <f t="shared" si="19"/>
        <v>Liberica</v>
      </c>
      <c r="O402" t="str">
        <f t="shared" si="20"/>
        <v>Large</v>
      </c>
    </row>
    <row r="403" spans="1:15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 t="array" ref="F403:H403">VLOOKUP(C403,customers!A:I,{2,3,7},0)</f>
        <v>Rutger Pithcock</v>
      </c>
      <c r="G403" s="2" t="str">
        <v>rpithcockb5@yellowbook.com</v>
      </c>
      <c r="H403" s="2" t="str">
        <v>United States</v>
      </c>
      <c r="I403" t="str">
        <f t="array" ref="I403:L403">VLOOKUP(D403,products!A:G,{2,3,4,5},0)</f>
        <v>Lib</v>
      </c>
      <c r="J403" t="str">
        <v>M</v>
      </c>
      <c r="K403" s="1">
        <v>0.2</v>
      </c>
      <c r="L403" s="5">
        <v>4.3650000000000002</v>
      </c>
      <c r="M403" s="5">
        <f t="shared" si="18"/>
        <v>8.73</v>
      </c>
      <c r="N403" t="str">
        <f t="shared" si="19"/>
        <v>Liberica</v>
      </c>
      <c r="O403" t="str">
        <f t="shared" si="20"/>
        <v>Medium</v>
      </c>
    </row>
    <row r="404" spans="1:15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 t="array" ref="F404:H404">VLOOKUP(C404,customers!A:I,{2,3,7},0)</f>
        <v>Gale Croysdale</v>
      </c>
      <c r="G404" s="2" t="str">
        <v>gcroysdaleb6@nih.gov</v>
      </c>
      <c r="H404" s="2" t="str">
        <v>United States</v>
      </c>
      <c r="I404" t="str">
        <f t="array" ref="I404:L404">VLOOKUP(D404,products!A:G,{2,3,4,5},0)</f>
        <v>Rob</v>
      </c>
      <c r="J404" t="str">
        <v>D</v>
      </c>
      <c r="K404" s="1">
        <v>1</v>
      </c>
      <c r="L404" s="5">
        <v>8.9499999999999993</v>
      </c>
      <c r="M404" s="5">
        <f t="shared" si="18"/>
        <v>26.849999999999998</v>
      </c>
      <c r="N404" t="str">
        <f t="shared" si="19"/>
        <v>Robica</v>
      </c>
      <c r="O404" t="str">
        <f t="shared" si="20"/>
        <v>Dark</v>
      </c>
    </row>
    <row r="405" spans="1:15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 t="array" ref="F405:H405">VLOOKUP(C405,customers!A:I,{2,3,7},0)</f>
        <v>Benedetto Gozzett</v>
      </c>
      <c r="G405" s="2" t="str">
        <v>bgozzettb7@github.com</v>
      </c>
      <c r="H405" s="2" t="str">
        <v>United States</v>
      </c>
      <c r="I405" t="str">
        <f t="array" ref="I405:L405">VLOOKUP(D405,products!A:G,{2,3,4,5},0)</f>
        <v>Lib</v>
      </c>
      <c r="J405" t="str">
        <v>L</v>
      </c>
      <c r="K405" s="1">
        <v>0.2</v>
      </c>
      <c r="L405" s="5">
        <v>4.7549999999999999</v>
      </c>
      <c r="M405" s="5">
        <f t="shared" si="18"/>
        <v>9.51</v>
      </c>
      <c r="N405" t="str">
        <f t="shared" si="19"/>
        <v>Liberica</v>
      </c>
      <c r="O405" t="str">
        <f t="shared" si="20"/>
        <v>Large</v>
      </c>
    </row>
    <row r="406" spans="1:15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 t="array" ref="F406:H406">VLOOKUP(C406,customers!A:I,{2,3,7},0)</f>
        <v>Tania Craggs</v>
      </c>
      <c r="G406" s="2" t="str">
        <v>tcraggsb8@house.gov</v>
      </c>
      <c r="H406" s="2" t="str">
        <v>Ireland</v>
      </c>
      <c r="I406" t="str">
        <f t="array" ref="I406:L406">VLOOKUP(D406,products!A:G,{2,3,4,5},0)</f>
        <v>Ara</v>
      </c>
      <c r="J406" t="str">
        <v>D</v>
      </c>
      <c r="K406" s="1">
        <v>1</v>
      </c>
      <c r="L406" s="5">
        <v>9.9499999999999993</v>
      </c>
      <c r="M406" s="5">
        <f t="shared" si="18"/>
        <v>39.799999999999997</v>
      </c>
      <c r="N406" t="str">
        <f t="shared" si="19"/>
        <v>Arica</v>
      </c>
      <c r="O406" t="str">
        <f t="shared" si="20"/>
        <v>Dark</v>
      </c>
    </row>
    <row r="407" spans="1:15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 t="array" ref="F407:H407">VLOOKUP(C407,customers!A:I,{2,3,7},0)</f>
        <v>Leonie Cullrford</v>
      </c>
      <c r="G407" s="2" t="str">
        <v>lcullrfordb9@xing.com</v>
      </c>
      <c r="H407" s="2" t="str">
        <v>United States</v>
      </c>
      <c r="I407" t="str">
        <f t="array" ref="I407:L407">VLOOKUP(D407,products!A:G,{2,3,4,5},0)</f>
        <v>Exc</v>
      </c>
      <c r="J407" t="str">
        <v>M</v>
      </c>
      <c r="K407" s="1">
        <v>0.5</v>
      </c>
      <c r="L407" s="5">
        <v>8.25</v>
      </c>
      <c r="M407" s="5">
        <f t="shared" si="18"/>
        <v>24.75</v>
      </c>
      <c r="N407" t="str">
        <f t="shared" si="19"/>
        <v>Erica</v>
      </c>
      <c r="O407" t="str">
        <f t="shared" si="20"/>
        <v>Medium</v>
      </c>
    </row>
    <row r="408" spans="1:15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 t="array" ref="F408:H408">VLOOKUP(C408,customers!A:I,{2,3,7},0)</f>
        <v>Auguste Rizon</v>
      </c>
      <c r="G408" s="2" t="str">
        <v>arizonba@xing.com</v>
      </c>
      <c r="H408" s="2" t="str">
        <v>United States</v>
      </c>
      <c r="I408" t="str">
        <f t="array" ref="I408:L408">VLOOKUP(D408,products!A:G,{2,3,4,5},0)</f>
        <v>Exc</v>
      </c>
      <c r="J408" t="str">
        <v>M</v>
      </c>
      <c r="K408" s="1">
        <v>1</v>
      </c>
      <c r="L408" s="5">
        <v>13.75</v>
      </c>
      <c r="M408" s="5">
        <f t="shared" si="18"/>
        <v>68.75</v>
      </c>
      <c r="N408" t="str">
        <f t="shared" si="19"/>
        <v>Erica</v>
      </c>
      <c r="O408" t="str">
        <f t="shared" si="20"/>
        <v>Medium</v>
      </c>
    </row>
    <row r="409" spans="1:15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 t="array" ref="F409:H409">VLOOKUP(C409,customers!A:I,{2,3,7},0)</f>
        <v>Lorin Guerrazzi</v>
      </c>
      <c r="G409" s="2">
        <v>0</v>
      </c>
      <c r="H409" s="2" t="str">
        <v>Ireland</v>
      </c>
      <c r="I409" t="str">
        <f t="array" ref="I409:L409">VLOOKUP(D409,products!A:G,{2,3,4,5},0)</f>
        <v>Exc</v>
      </c>
      <c r="J409" t="str">
        <v>M</v>
      </c>
      <c r="K409" s="1">
        <v>0.5</v>
      </c>
      <c r="L409" s="5">
        <v>8.25</v>
      </c>
      <c r="M409" s="5">
        <f t="shared" si="18"/>
        <v>49.5</v>
      </c>
      <c r="N409" t="str">
        <f t="shared" si="19"/>
        <v>Erica</v>
      </c>
      <c r="O409" t="str">
        <f t="shared" si="20"/>
        <v>Medium</v>
      </c>
    </row>
    <row r="410" spans="1:15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 t="array" ref="F410:H410">VLOOKUP(C410,customers!A:I,{2,3,7},0)</f>
        <v>Felice Miell</v>
      </c>
      <c r="G410" s="2" t="str">
        <v>fmiellbc@spiegel.de</v>
      </c>
      <c r="H410" s="2" t="str">
        <v>United States</v>
      </c>
      <c r="I410" t="str">
        <f t="array" ref="I410:L410">VLOOKUP(D410,products!A:G,{2,3,4,5},0)</f>
        <v>Ara</v>
      </c>
      <c r="J410" t="str">
        <v>M</v>
      </c>
      <c r="K410" s="1">
        <v>2.5</v>
      </c>
      <c r="L410" s="5">
        <v>25.874999999999996</v>
      </c>
      <c r="M410" s="5">
        <f t="shared" si="18"/>
        <v>51.749999999999993</v>
      </c>
      <c r="N410" t="str">
        <f t="shared" si="19"/>
        <v>Arica</v>
      </c>
      <c r="O410" t="str">
        <f t="shared" si="20"/>
        <v>Medium</v>
      </c>
    </row>
    <row r="411" spans="1:15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 t="array" ref="F411:H411">VLOOKUP(C411,customers!A:I,{2,3,7},0)</f>
        <v>Hamish Skeech</v>
      </c>
      <c r="G411" s="2">
        <v>0</v>
      </c>
      <c r="H411" s="2" t="str">
        <v>Ireland</v>
      </c>
      <c r="I411" t="str">
        <f t="array" ref="I411:L411">VLOOKUP(D411,products!A:G,{2,3,4,5},0)</f>
        <v>Lib</v>
      </c>
      <c r="J411" t="str">
        <v>L</v>
      </c>
      <c r="K411" s="1">
        <v>1</v>
      </c>
      <c r="L411" s="5">
        <v>15.85</v>
      </c>
      <c r="M411" s="5">
        <f t="shared" si="18"/>
        <v>47.55</v>
      </c>
      <c r="N411" t="str">
        <f t="shared" si="19"/>
        <v>Liberica</v>
      </c>
      <c r="O411" t="str">
        <f t="shared" si="20"/>
        <v>Large</v>
      </c>
    </row>
    <row r="412" spans="1:15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 t="array" ref="F412:H412">VLOOKUP(C412,customers!A:I,{2,3,7},0)</f>
        <v>Giordano Lorenzin</v>
      </c>
      <c r="G412" s="2">
        <v>0</v>
      </c>
      <c r="H412" s="2" t="str">
        <v>United States</v>
      </c>
      <c r="I412" t="str">
        <f t="array" ref="I412:L412">VLOOKUP(D412,products!A:G,{2,3,4,5},0)</f>
        <v>Ara</v>
      </c>
      <c r="J412" t="str">
        <v>L</v>
      </c>
      <c r="K412" s="1">
        <v>0.2</v>
      </c>
      <c r="L412" s="5">
        <v>3.8849999999999998</v>
      </c>
      <c r="M412" s="5">
        <f t="shared" si="18"/>
        <v>15.54</v>
      </c>
      <c r="N412" t="str">
        <f t="shared" si="19"/>
        <v>Arica</v>
      </c>
      <c r="O412" t="str">
        <f t="shared" si="20"/>
        <v>Large</v>
      </c>
    </row>
    <row r="413" spans="1:15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 t="array" ref="F413:H413">VLOOKUP(C413,customers!A:I,{2,3,7},0)</f>
        <v>Harwilll Bishell</v>
      </c>
      <c r="G413" s="2">
        <v>0</v>
      </c>
      <c r="H413" s="2" t="str">
        <v>United States</v>
      </c>
      <c r="I413" t="str">
        <f t="array" ref="I413:L413">VLOOKUP(D413,products!A:G,{2,3,4,5},0)</f>
        <v>Lib</v>
      </c>
      <c r="J413" t="str">
        <v>M</v>
      </c>
      <c r="K413" s="1">
        <v>1</v>
      </c>
      <c r="L413" s="5">
        <v>14.55</v>
      </c>
      <c r="M413" s="5">
        <f t="shared" si="18"/>
        <v>87.300000000000011</v>
      </c>
      <c r="N413" t="str">
        <f t="shared" si="19"/>
        <v>Liberica</v>
      </c>
      <c r="O413" t="str">
        <f t="shared" si="20"/>
        <v>Medium</v>
      </c>
    </row>
    <row r="414" spans="1:15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 t="array" ref="F414:H414">VLOOKUP(C414,customers!A:I,{2,3,7},0)</f>
        <v>Freeland Missenden</v>
      </c>
      <c r="G414" s="2">
        <v>0</v>
      </c>
      <c r="H414" s="2" t="str">
        <v>United States</v>
      </c>
      <c r="I414" t="str">
        <f t="array" ref="I414:L414">VLOOKUP(D414,products!A:G,{2,3,4,5},0)</f>
        <v>Ara</v>
      </c>
      <c r="J414" t="str">
        <v>M</v>
      </c>
      <c r="K414" s="1">
        <v>1</v>
      </c>
      <c r="L414" s="5">
        <v>11.25</v>
      </c>
      <c r="M414" s="5">
        <f t="shared" si="18"/>
        <v>56.25</v>
      </c>
      <c r="N414" t="str">
        <f t="shared" si="19"/>
        <v>Arica</v>
      </c>
      <c r="O414" t="str">
        <f t="shared" si="20"/>
        <v>Medium</v>
      </c>
    </row>
    <row r="415" spans="1:15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 t="array" ref="F415:H415">VLOOKUP(C415,customers!A:I,{2,3,7},0)</f>
        <v>Waylan Springall</v>
      </c>
      <c r="G415" s="2" t="str">
        <v>wspringallbh@jugem.jp</v>
      </c>
      <c r="H415" s="2" t="str">
        <v>United States</v>
      </c>
      <c r="I415" t="str">
        <f t="array" ref="I415:L415">VLOOKUP(D415,products!A:G,{2,3,4,5},0)</f>
        <v>Lib</v>
      </c>
      <c r="J415" t="str">
        <v>L</v>
      </c>
      <c r="K415" s="1">
        <v>2.5</v>
      </c>
      <c r="L415" s="5">
        <v>36.454999999999998</v>
      </c>
      <c r="M415" s="5">
        <f t="shared" si="18"/>
        <v>36.454999999999998</v>
      </c>
      <c r="N415" t="str">
        <f t="shared" si="19"/>
        <v>Liberica</v>
      </c>
      <c r="O415" t="str">
        <f t="shared" si="20"/>
        <v>Large</v>
      </c>
    </row>
    <row r="416" spans="1:15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 t="array" ref="F416:H416">VLOOKUP(C416,customers!A:I,{2,3,7},0)</f>
        <v>Kiri Avramow</v>
      </c>
      <c r="G416" s="2">
        <v>0</v>
      </c>
      <c r="H416" s="2" t="str">
        <v>United States</v>
      </c>
      <c r="I416" t="str">
        <f t="array" ref="I416:L416">VLOOKUP(D416,products!A:G,{2,3,4,5},0)</f>
        <v>Rob</v>
      </c>
      <c r="J416" t="str">
        <v>L</v>
      </c>
      <c r="K416" s="1">
        <v>0.2</v>
      </c>
      <c r="L416" s="5">
        <v>3.5849999999999995</v>
      </c>
      <c r="M416" s="5">
        <f t="shared" si="18"/>
        <v>10.754999999999999</v>
      </c>
      <c r="N416" t="str">
        <f t="shared" si="19"/>
        <v>Robica</v>
      </c>
      <c r="O416" t="str">
        <f t="shared" si="20"/>
        <v>Large</v>
      </c>
    </row>
    <row r="417" spans="1:15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 t="array" ref="F417:H417">VLOOKUP(C417,customers!A:I,{2,3,7},0)</f>
        <v>Gregg Hawkyens</v>
      </c>
      <c r="G417" s="2" t="str">
        <v>ghawkyensbj@census.gov</v>
      </c>
      <c r="H417" s="2" t="str">
        <v>United States</v>
      </c>
      <c r="I417" t="str">
        <f t="array" ref="I417:L417">VLOOKUP(D417,products!A:G,{2,3,4,5},0)</f>
        <v>Rob</v>
      </c>
      <c r="J417" t="str">
        <v>M</v>
      </c>
      <c r="K417" s="1">
        <v>0.2</v>
      </c>
      <c r="L417" s="5">
        <v>2.9849999999999999</v>
      </c>
      <c r="M417" s="5">
        <f t="shared" si="18"/>
        <v>8.9550000000000001</v>
      </c>
      <c r="N417" t="str">
        <f t="shared" si="19"/>
        <v>Robica</v>
      </c>
      <c r="O417" t="str">
        <f t="shared" si="20"/>
        <v>Medium</v>
      </c>
    </row>
    <row r="418" spans="1:15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 t="array" ref="F418:H418">VLOOKUP(C418,customers!A:I,{2,3,7},0)</f>
        <v>Reggis Pracy</v>
      </c>
      <c r="G418" s="2">
        <v>0</v>
      </c>
      <c r="H418" s="2" t="str">
        <v>United States</v>
      </c>
      <c r="I418" t="str">
        <f t="array" ref="I418:L418">VLOOKUP(D418,products!A:G,{2,3,4,5},0)</f>
        <v>Ara</v>
      </c>
      <c r="J418" t="str">
        <v>L</v>
      </c>
      <c r="K418" s="1">
        <v>0.5</v>
      </c>
      <c r="L418" s="5">
        <v>7.77</v>
      </c>
      <c r="M418" s="5">
        <f t="shared" si="18"/>
        <v>23.31</v>
      </c>
      <c r="N418" t="str">
        <f t="shared" si="19"/>
        <v>Arica</v>
      </c>
      <c r="O418" t="str">
        <f t="shared" si="20"/>
        <v>Large</v>
      </c>
    </row>
    <row r="419" spans="1:15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 t="array" ref="F419:H419">VLOOKUP(C419,customers!A:I,{2,3,7},0)</f>
        <v>Paula Denis</v>
      </c>
      <c r="G419" s="2">
        <v>0</v>
      </c>
      <c r="H419" s="2" t="str">
        <v>United States</v>
      </c>
      <c r="I419" t="str">
        <f t="array" ref="I419:L419">VLOOKUP(D419,products!A:G,{2,3,4,5},0)</f>
        <v>Ara</v>
      </c>
      <c r="J419" t="str">
        <v>L</v>
      </c>
      <c r="K419" s="1">
        <v>2.5</v>
      </c>
      <c r="L419" s="5">
        <v>29.784999999999997</v>
      </c>
      <c r="M419" s="5">
        <f t="shared" si="18"/>
        <v>29.784999999999997</v>
      </c>
      <c r="N419" t="str">
        <f t="shared" si="19"/>
        <v>Arica</v>
      </c>
      <c r="O419" t="str">
        <f t="shared" si="20"/>
        <v>Large</v>
      </c>
    </row>
    <row r="420" spans="1:15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 t="array" ref="F420:H420">VLOOKUP(C420,customers!A:I,{2,3,7},0)</f>
        <v>Broderick McGilvra</v>
      </c>
      <c r="G420" s="2" t="str">
        <v>bmcgilvrabm@so-net.ne.jp</v>
      </c>
      <c r="H420" s="2" t="str">
        <v>United States</v>
      </c>
      <c r="I420" t="str">
        <f t="array" ref="I420:L420">VLOOKUP(D420,products!A:G,{2,3,4,5},0)</f>
        <v>Ara</v>
      </c>
      <c r="J420" t="str">
        <v>L</v>
      </c>
      <c r="K420" s="1">
        <v>2.5</v>
      </c>
      <c r="L420" s="5">
        <v>29.784999999999997</v>
      </c>
      <c r="M420" s="5">
        <f t="shared" si="18"/>
        <v>148.92499999999998</v>
      </c>
      <c r="N420" t="str">
        <f t="shared" si="19"/>
        <v>Arica</v>
      </c>
      <c r="O420" t="str">
        <f t="shared" si="20"/>
        <v>Large</v>
      </c>
    </row>
    <row r="421" spans="1:15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 t="array" ref="F421:H421">VLOOKUP(C421,customers!A:I,{2,3,7},0)</f>
        <v>Annabella Danzey</v>
      </c>
      <c r="G421" s="2" t="str">
        <v>adanzeybn@github.com</v>
      </c>
      <c r="H421" s="2" t="str">
        <v>United States</v>
      </c>
      <c r="I421" t="str">
        <f t="array" ref="I421:L421">VLOOKUP(D421,products!A:G,{2,3,4,5},0)</f>
        <v>Lib</v>
      </c>
      <c r="J421" t="str">
        <v>M</v>
      </c>
      <c r="K421" s="1">
        <v>0.5</v>
      </c>
      <c r="L421" s="5">
        <v>8.73</v>
      </c>
      <c r="M421" s="5">
        <f t="shared" si="18"/>
        <v>8.73</v>
      </c>
      <c r="N421" t="str">
        <f t="shared" si="19"/>
        <v>Liberica</v>
      </c>
      <c r="O421" t="str">
        <f t="shared" si="20"/>
        <v>Medium</v>
      </c>
    </row>
    <row r="422" spans="1:15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 t="array" ref="F422:H422">VLOOKUP(C422,customers!A:I,{2,3,7},0)</f>
        <v>Terri Farra</v>
      </c>
      <c r="G422" s="2" t="str">
        <v>tfarraac@behance.net</v>
      </c>
      <c r="H422" s="2" t="str">
        <v>United States</v>
      </c>
      <c r="I422" t="str">
        <f t="array" ref="I422:L422">VLOOKUP(D422,products!A:G,{2,3,4,5},0)</f>
        <v>Lib</v>
      </c>
      <c r="J422" t="str">
        <v>D</v>
      </c>
      <c r="K422" s="1">
        <v>0.5</v>
      </c>
      <c r="L422" s="5">
        <v>7.77</v>
      </c>
      <c r="M422" s="5">
        <f t="shared" si="18"/>
        <v>31.08</v>
      </c>
      <c r="N422" t="str">
        <f t="shared" si="19"/>
        <v>Liberica</v>
      </c>
      <c r="O422" t="str">
        <f t="shared" si="20"/>
        <v>Dark</v>
      </c>
    </row>
    <row r="423" spans="1:15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 t="array" ref="F423:H423">VLOOKUP(C423,customers!A:I,{2,3,7},0)</f>
        <v>Terri Farra</v>
      </c>
      <c r="G423" s="2" t="str">
        <v>tfarraac@behance.net</v>
      </c>
      <c r="H423" s="2" t="str">
        <v>United States</v>
      </c>
      <c r="I423" t="str">
        <f t="array" ref="I423:L423">VLOOKUP(D423,products!A:G,{2,3,4,5},0)</f>
        <v>Ara</v>
      </c>
      <c r="J423" t="str">
        <v>D</v>
      </c>
      <c r="K423" s="1">
        <v>2.5</v>
      </c>
      <c r="L423" s="5">
        <v>22.884999999999998</v>
      </c>
      <c r="M423" s="5">
        <f t="shared" si="18"/>
        <v>137.31</v>
      </c>
      <c r="N423" t="str">
        <f t="shared" si="19"/>
        <v>Arica</v>
      </c>
      <c r="O423" t="str">
        <f t="shared" si="20"/>
        <v>Dark</v>
      </c>
    </row>
    <row r="424" spans="1:15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 t="array" ref="F424:H424">VLOOKUP(C424,customers!A:I,{2,3,7},0)</f>
        <v>Nevins Glowacz</v>
      </c>
      <c r="G424" s="2">
        <v>0</v>
      </c>
      <c r="H424" s="2" t="str">
        <v>United States</v>
      </c>
      <c r="I424" t="str">
        <f t="array" ref="I424:L424">VLOOKUP(D424,products!A:G,{2,3,4,5},0)</f>
        <v>Ara</v>
      </c>
      <c r="J424" t="str">
        <v>D</v>
      </c>
      <c r="K424" s="1">
        <v>0.5</v>
      </c>
      <c r="L424" s="5">
        <v>5.97</v>
      </c>
      <c r="M424" s="5">
        <f t="shared" si="18"/>
        <v>29.849999999999998</v>
      </c>
      <c r="N424" t="str">
        <f t="shared" si="19"/>
        <v>Arica</v>
      </c>
      <c r="O424" t="str">
        <f t="shared" si="20"/>
        <v>Dark</v>
      </c>
    </row>
    <row r="425" spans="1:15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 t="array" ref="F425:H425">VLOOKUP(C425,customers!A:I,{2,3,7},0)</f>
        <v>Adelice Isabell</v>
      </c>
      <c r="G425" s="2">
        <v>0</v>
      </c>
      <c r="H425" s="2" t="str">
        <v>United States</v>
      </c>
      <c r="I425" t="str">
        <f t="array" ref="I425:L425">VLOOKUP(D425,products!A:G,{2,3,4,5},0)</f>
        <v>Rob</v>
      </c>
      <c r="J425" t="str">
        <v>M</v>
      </c>
      <c r="K425" s="1">
        <v>0.5</v>
      </c>
      <c r="L425" s="5">
        <v>5.97</v>
      </c>
      <c r="M425" s="5">
        <f t="shared" si="18"/>
        <v>17.91</v>
      </c>
      <c r="N425" t="str">
        <f t="shared" si="19"/>
        <v>Robica</v>
      </c>
      <c r="O425" t="str">
        <f t="shared" si="20"/>
        <v>Medium</v>
      </c>
    </row>
    <row r="426" spans="1:15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 t="array" ref="F426:H426">VLOOKUP(C426,customers!A:I,{2,3,7},0)</f>
        <v>Yulma Dombrell</v>
      </c>
      <c r="G426" s="2" t="str">
        <v>ydombrellbs@dedecms.com</v>
      </c>
      <c r="H426" s="2" t="str">
        <v>United States</v>
      </c>
      <c r="I426" t="str">
        <f t="array" ref="I426:L426">VLOOKUP(D426,products!A:G,{2,3,4,5},0)</f>
        <v>Exc</v>
      </c>
      <c r="J426" t="str">
        <v>L</v>
      </c>
      <c r="K426" s="1">
        <v>0.5</v>
      </c>
      <c r="L426" s="5">
        <v>8.91</v>
      </c>
      <c r="M426" s="5">
        <f t="shared" si="18"/>
        <v>26.73</v>
      </c>
      <c r="N426" t="str">
        <f t="shared" si="19"/>
        <v>Erica</v>
      </c>
      <c r="O426" t="str">
        <f t="shared" si="20"/>
        <v>Large</v>
      </c>
    </row>
    <row r="427" spans="1:15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 t="array" ref="F427:H427">VLOOKUP(C427,customers!A:I,{2,3,7},0)</f>
        <v>Alric Darth</v>
      </c>
      <c r="G427" s="2" t="str">
        <v>adarthbt@t.co</v>
      </c>
      <c r="H427" s="2" t="str">
        <v>United States</v>
      </c>
      <c r="I427" t="str">
        <f t="array" ref="I427:L427">VLOOKUP(D427,products!A:G,{2,3,4,5},0)</f>
        <v>Rob</v>
      </c>
      <c r="J427" t="str">
        <v>D</v>
      </c>
      <c r="K427" s="1">
        <v>1</v>
      </c>
      <c r="L427" s="5">
        <v>8.9499999999999993</v>
      </c>
      <c r="M427" s="5">
        <f t="shared" si="18"/>
        <v>17.899999999999999</v>
      </c>
      <c r="N427" t="str">
        <f t="shared" si="19"/>
        <v>Robica</v>
      </c>
      <c r="O427" t="str">
        <f t="shared" si="20"/>
        <v>Dark</v>
      </c>
    </row>
    <row r="428" spans="1:15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 t="array" ref="F428:H428">VLOOKUP(C428,customers!A:I,{2,3,7},0)</f>
        <v>Manuel Darrigoe</v>
      </c>
      <c r="G428" s="2" t="str">
        <v>mdarrigoebu@hud.gov</v>
      </c>
      <c r="H428" s="2" t="str">
        <v>Ireland</v>
      </c>
      <c r="I428" t="str">
        <f t="array" ref="I428:L428">VLOOKUP(D428,products!A:G,{2,3,4,5},0)</f>
        <v>Rob</v>
      </c>
      <c r="J428" t="str">
        <v>L</v>
      </c>
      <c r="K428" s="1">
        <v>0.2</v>
      </c>
      <c r="L428" s="5">
        <v>3.5849999999999995</v>
      </c>
      <c r="M428" s="5">
        <f t="shared" si="18"/>
        <v>14.339999999999998</v>
      </c>
      <c r="N428" t="str">
        <f t="shared" si="19"/>
        <v>Robica</v>
      </c>
      <c r="O428" t="str">
        <f t="shared" si="20"/>
        <v>Large</v>
      </c>
    </row>
    <row r="429" spans="1:15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 t="array" ref="F429:H429">VLOOKUP(C429,customers!A:I,{2,3,7},0)</f>
        <v>Kynthia Berick</v>
      </c>
      <c r="G429" s="2">
        <v>0</v>
      </c>
      <c r="H429" s="2" t="str">
        <v>United States</v>
      </c>
      <c r="I429" t="str">
        <f t="array" ref="I429:L429">VLOOKUP(D429,products!A:G,{2,3,4,5},0)</f>
        <v>Ara</v>
      </c>
      <c r="J429" t="str">
        <v>M</v>
      </c>
      <c r="K429" s="1">
        <v>2.5</v>
      </c>
      <c r="L429" s="5">
        <v>25.874999999999996</v>
      </c>
      <c r="M429" s="5">
        <f t="shared" si="18"/>
        <v>77.624999999999986</v>
      </c>
      <c r="N429" t="str">
        <f t="shared" si="19"/>
        <v>Arica</v>
      </c>
      <c r="O429" t="str">
        <f t="shared" si="20"/>
        <v>Medium</v>
      </c>
    </row>
    <row r="430" spans="1:15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 t="array" ref="F430:H430">VLOOKUP(C430,customers!A:I,{2,3,7},0)</f>
        <v>Minetta Ackrill</v>
      </c>
      <c r="G430" s="2" t="str">
        <v>mackrillbw@bandcamp.com</v>
      </c>
      <c r="H430" s="2" t="str">
        <v>United States</v>
      </c>
      <c r="I430" t="str">
        <f t="array" ref="I430:L430">VLOOKUP(D430,products!A:G,{2,3,4,5},0)</f>
        <v>Rob</v>
      </c>
      <c r="J430" t="str">
        <v>L</v>
      </c>
      <c r="K430" s="1">
        <v>1</v>
      </c>
      <c r="L430" s="5">
        <v>11.95</v>
      </c>
      <c r="M430" s="5">
        <f t="shared" si="18"/>
        <v>59.75</v>
      </c>
      <c r="N430" t="str">
        <f t="shared" si="19"/>
        <v>Robica</v>
      </c>
      <c r="O430" t="str">
        <f t="shared" si="20"/>
        <v>Large</v>
      </c>
    </row>
    <row r="431" spans="1:15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 t="array" ref="F431:H431">VLOOKUP(C431,customers!A:I,{2,3,7},0)</f>
        <v>Terri Farra</v>
      </c>
      <c r="G431" s="2" t="str">
        <v>tfarraac@behance.net</v>
      </c>
      <c r="H431" s="2" t="str">
        <v>United States</v>
      </c>
      <c r="I431" t="str">
        <f t="array" ref="I431:L431">VLOOKUP(D431,products!A:G,{2,3,4,5},0)</f>
        <v>Ara</v>
      </c>
      <c r="J431" t="str">
        <v>L</v>
      </c>
      <c r="K431" s="1">
        <v>1</v>
      </c>
      <c r="L431" s="5">
        <v>12.95</v>
      </c>
      <c r="M431" s="5">
        <f t="shared" si="18"/>
        <v>77.699999999999989</v>
      </c>
      <c r="N431" t="str">
        <f t="shared" si="19"/>
        <v>Arica</v>
      </c>
      <c r="O431" t="str">
        <f t="shared" si="20"/>
        <v>Large</v>
      </c>
    </row>
    <row r="432" spans="1:15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 t="array" ref="F432:H432">VLOOKUP(C432,customers!A:I,{2,3,7},0)</f>
        <v>Melosa Kippen</v>
      </c>
      <c r="G432" s="2" t="str">
        <v>mkippenby@dion.ne.jp</v>
      </c>
      <c r="H432" s="2" t="str">
        <v>United States</v>
      </c>
      <c r="I432" t="str">
        <f t="array" ref="I432:L432">VLOOKUP(D432,products!A:G,{2,3,4,5},0)</f>
        <v>Rob</v>
      </c>
      <c r="J432" t="str">
        <v>D</v>
      </c>
      <c r="K432" s="1">
        <v>0.2</v>
      </c>
      <c r="L432" s="5">
        <v>2.6849999999999996</v>
      </c>
      <c r="M432" s="5">
        <f t="shared" si="18"/>
        <v>5.3699999999999992</v>
      </c>
      <c r="N432" t="str">
        <f t="shared" si="19"/>
        <v>Robica</v>
      </c>
      <c r="O432" t="str">
        <f t="shared" si="20"/>
        <v>Dark</v>
      </c>
    </row>
    <row r="433" spans="1:15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 t="array" ref="F433:H433">VLOOKUP(C433,customers!A:I,{2,3,7},0)</f>
        <v>Witty Ranson</v>
      </c>
      <c r="G433" s="2" t="str">
        <v>wransonbz@ted.com</v>
      </c>
      <c r="H433" s="2" t="str">
        <v>Ireland</v>
      </c>
      <c r="I433" t="str">
        <f t="array" ref="I433:L433">VLOOKUP(D433,products!A:G,{2,3,4,5},0)</f>
        <v>Exc</v>
      </c>
      <c r="J433" t="str">
        <v>D</v>
      </c>
      <c r="K433" s="1">
        <v>2.5</v>
      </c>
      <c r="L433" s="5">
        <v>27.945</v>
      </c>
      <c r="M433" s="5">
        <f t="shared" si="18"/>
        <v>83.835000000000008</v>
      </c>
      <c r="N433" t="str">
        <f t="shared" si="19"/>
        <v>Erica</v>
      </c>
      <c r="O433" t="str">
        <f t="shared" si="20"/>
        <v>Dark</v>
      </c>
    </row>
    <row r="434" spans="1:15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 t="array" ref="F434:H434">VLOOKUP(C434,customers!A:I,{2,3,7},0)</f>
        <v>Rod Gowdie</v>
      </c>
      <c r="G434" s="2">
        <v>0</v>
      </c>
      <c r="H434" s="2" t="str">
        <v>United States</v>
      </c>
      <c r="I434" t="str">
        <f t="array" ref="I434:L434">VLOOKUP(D434,products!A:G,{2,3,4,5},0)</f>
        <v>Ara</v>
      </c>
      <c r="J434" t="str">
        <v>M</v>
      </c>
      <c r="K434" s="1">
        <v>1</v>
      </c>
      <c r="L434" s="5">
        <v>11.25</v>
      </c>
      <c r="M434" s="5">
        <f t="shared" si="18"/>
        <v>22.5</v>
      </c>
      <c r="N434" t="str">
        <f t="shared" si="19"/>
        <v>Arica</v>
      </c>
      <c r="O434" t="str">
        <f t="shared" si="20"/>
        <v>Medium</v>
      </c>
    </row>
    <row r="435" spans="1:15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 t="array" ref="F435:H435">VLOOKUP(C435,customers!A:I,{2,3,7},0)</f>
        <v>Lemuel Rignold</v>
      </c>
      <c r="G435" s="2" t="str">
        <v>lrignoldc1@miibeian.gov.cn</v>
      </c>
      <c r="H435" s="2" t="str">
        <v>United States</v>
      </c>
      <c r="I435" t="str">
        <f t="array" ref="I435:L435">VLOOKUP(D435,products!A:G,{2,3,4,5},0)</f>
        <v>Lib</v>
      </c>
      <c r="J435" t="str">
        <v>M</v>
      </c>
      <c r="K435" s="1">
        <v>2.5</v>
      </c>
      <c r="L435" s="5">
        <v>33.464999999999996</v>
      </c>
      <c r="M435" s="5">
        <f t="shared" si="18"/>
        <v>200.78999999999996</v>
      </c>
      <c r="N435" t="str">
        <f t="shared" si="19"/>
        <v>Liberica</v>
      </c>
      <c r="O435" t="str">
        <f t="shared" si="20"/>
        <v>Medium</v>
      </c>
    </row>
    <row r="436" spans="1:15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 t="array" ref="F436:H436">VLOOKUP(C436,customers!A:I,{2,3,7},0)</f>
        <v>Nevsa Fields</v>
      </c>
      <c r="G436" s="2">
        <v>0</v>
      </c>
      <c r="H436" s="2" t="str">
        <v>United States</v>
      </c>
      <c r="I436" t="str">
        <f t="array" ref="I436:L436">VLOOKUP(D436,products!A:G,{2,3,4,5},0)</f>
        <v>Ara</v>
      </c>
      <c r="J436" t="str">
        <v>M</v>
      </c>
      <c r="K436" s="1">
        <v>1</v>
      </c>
      <c r="L436" s="5">
        <v>11.25</v>
      </c>
      <c r="M436" s="5">
        <f t="shared" si="18"/>
        <v>67.5</v>
      </c>
      <c r="N436" t="str">
        <f t="shared" si="19"/>
        <v>Arica</v>
      </c>
      <c r="O436" t="str">
        <f t="shared" si="20"/>
        <v>Medium</v>
      </c>
    </row>
    <row r="437" spans="1:15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 t="array" ref="F437:H437">VLOOKUP(C437,customers!A:I,{2,3,7},0)</f>
        <v>Chance Rowthorn</v>
      </c>
      <c r="G437" s="2" t="str">
        <v>crowthornc3@msn.com</v>
      </c>
      <c r="H437" s="2" t="str">
        <v>United States</v>
      </c>
      <c r="I437" t="str">
        <f t="array" ref="I437:L437">VLOOKUP(D437,products!A:G,{2,3,4,5},0)</f>
        <v>Exc</v>
      </c>
      <c r="J437" t="str">
        <v>M</v>
      </c>
      <c r="K437" s="1">
        <v>0.5</v>
      </c>
      <c r="L437" s="5">
        <v>8.25</v>
      </c>
      <c r="M437" s="5">
        <f t="shared" si="18"/>
        <v>8.25</v>
      </c>
      <c r="N437" t="str">
        <f t="shared" si="19"/>
        <v>Erica</v>
      </c>
      <c r="O437" t="str">
        <f t="shared" si="20"/>
        <v>Medium</v>
      </c>
    </row>
    <row r="438" spans="1:15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 t="array" ref="F438:H438">VLOOKUP(C438,customers!A:I,{2,3,7},0)</f>
        <v>Orly Ryland</v>
      </c>
      <c r="G438" s="2" t="str">
        <v>orylandc4@deviantart.com</v>
      </c>
      <c r="H438" s="2" t="str">
        <v>United States</v>
      </c>
      <c r="I438" t="str">
        <f t="array" ref="I438:L438">VLOOKUP(D438,products!A:G,{2,3,4,5},0)</f>
        <v>Lib</v>
      </c>
      <c r="J438" t="str">
        <v>L</v>
      </c>
      <c r="K438" s="1">
        <v>0.2</v>
      </c>
      <c r="L438" s="5">
        <v>4.7549999999999999</v>
      </c>
      <c r="M438" s="5">
        <f t="shared" si="18"/>
        <v>9.51</v>
      </c>
      <c r="N438" t="str">
        <f t="shared" si="19"/>
        <v>Liberica</v>
      </c>
      <c r="O438" t="str">
        <f t="shared" si="20"/>
        <v>Large</v>
      </c>
    </row>
    <row r="439" spans="1:15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 t="array" ref="F439:H439">VLOOKUP(C439,customers!A:I,{2,3,7},0)</f>
        <v>Willabella Abramski</v>
      </c>
      <c r="G439" s="2">
        <v>0</v>
      </c>
      <c r="H439" s="2" t="str">
        <v>United States</v>
      </c>
      <c r="I439" t="str">
        <f t="array" ref="I439:L439">VLOOKUP(D439,products!A:G,{2,3,4,5},0)</f>
        <v>Lib</v>
      </c>
      <c r="J439" t="str">
        <v>D</v>
      </c>
      <c r="K439" s="1">
        <v>2.5</v>
      </c>
      <c r="L439" s="5">
        <v>29.784999999999997</v>
      </c>
      <c r="M439" s="5">
        <f t="shared" si="18"/>
        <v>29.784999999999997</v>
      </c>
      <c r="N439" t="str">
        <f t="shared" si="19"/>
        <v>Liberica</v>
      </c>
      <c r="O439" t="str">
        <f t="shared" si="20"/>
        <v>Dark</v>
      </c>
    </row>
    <row r="440" spans="1:15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 t="array" ref="F440:H440">VLOOKUP(C440,customers!A:I,{2,3,7},0)</f>
        <v>Morgen Seson</v>
      </c>
      <c r="G440" s="2" t="str">
        <v>msesonck@census.gov</v>
      </c>
      <c r="H440" s="2" t="str">
        <v>United States</v>
      </c>
      <c r="I440" t="str">
        <f t="array" ref="I440:L440">VLOOKUP(D440,products!A:G,{2,3,4,5},0)</f>
        <v>Lib</v>
      </c>
      <c r="J440" t="str">
        <v>D</v>
      </c>
      <c r="K440" s="1">
        <v>0.5</v>
      </c>
      <c r="L440" s="5">
        <v>7.77</v>
      </c>
      <c r="M440" s="5">
        <f t="shared" si="18"/>
        <v>15.54</v>
      </c>
      <c r="N440" t="str">
        <f t="shared" si="19"/>
        <v>Liberica</v>
      </c>
      <c r="O440" t="str">
        <f t="shared" si="20"/>
        <v>Dark</v>
      </c>
    </row>
    <row r="441" spans="1:15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 t="array" ref="F441:H441">VLOOKUP(C441,customers!A:I,{2,3,7},0)</f>
        <v>Chickie Ragless</v>
      </c>
      <c r="G441" s="2" t="str">
        <v>craglessc7@webmd.com</v>
      </c>
      <c r="H441" s="2" t="str">
        <v>Ireland</v>
      </c>
      <c r="I441" t="str">
        <f t="array" ref="I441:L441">VLOOKUP(D441,products!A:G,{2,3,4,5},0)</f>
        <v>Exc</v>
      </c>
      <c r="J441" t="str">
        <v>L</v>
      </c>
      <c r="K441" s="1">
        <v>0.5</v>
      </c>
      <c r="L441" s="5">
        <v>8.91</v>
      </c>
      <c r="M441" s="5">
        <f t="shared" si="18"/>
        <v>35.64</v>
      </c>
      <c r="N441" t="str">
        <f t="shared" si="19"/>
        <v>Erica</v>
      </c>
      <c r="O441" t="str">
        <f t="shared" si="20"/>
        <v>Large</v>
      </c>
    </row>
    <row r="442" spans="1:15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 t="array" ref="F442:H442">VLOOKUP(C442,customers!A:I,{2,3,7},0)</f>
        <v>Freda Hollows</v>
      </c>
      <c r="G442" s="2" t="str">
        <v>fhollowsc8@blogtalkradio.com</v>
      </c>
      <c r="H442" s="2" t="str">
        <v>United States</v>
      </c>
      <c r="I442" t="str">
        <f t="array" ref="I442:L442">VLOOKUP(D442,products!A:G,{2,3,4,5},0)</f>
        <v>Ara</v>
      </c>
      <c r="J442" t="str">
        <v>M</v>
      </c>
      <c r="K442" s="1">
        <v>2.5</v>
      </c>
      <c r="L442" s="5">
        <v>25.874999999999996</v>
      </c>
      <c r="M442" s="5">
        <f t="shared" si="18"/>
        <v>103.49999999999999</v>
      </c>
      <c r="N442" t="str">
        <f t="shared" si="19"/>
        <v>Arica</v>
      </c>
      <c r="O442" t="str">
        <f t="shared" si="20"/>
        <v>Medium</v>
      </c>
    </row>
    <row r="443" spans="1:15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 t="array" ref="F443:H443">VLOOKUP(C443,customers!A:I,{2,3,7},0)</f>
        <v>Livy Lathleiff</v>
      </c>
      <c r="G443" s="2" t="str">
        <v>llathleiffc9@nationalgeographic.com</v>
      </c>
      <c r="H443" s="2" t="str">
        <v>Ireland</v>
      </c>
      <c r="I443" t="str">
        <f t="array" ref="I443:L443">VLOOKUP(D443,products!A:G,{2,3,4,5},0)</f>
        <v>Exc</v>
      </c>
      <c r="J443" t="str">
        <v>D</v>
      </c>
      <c r="K443" s="1">
        <v>1</v>
      </c>
      <c r="L443" s="5">
        <v>12.15</v>
      </c>
      <c r="M443" s="5">
        <f t="shared" si="18"/>
        <v>36.450000000000003</v>
      </c>
      <c r="N443" t="str">
        <f t="shared" si="19"/>
        <v>Erica</v>
      </c>
      <c r="O443" t="str">
        <f t="shared" si="20"/>
        <v>Dark</v>
      </c>
    </row>
    <row r="444" spans="1:15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 t="array" ref="F444:H444">VLOOKUP(C444,customers!A:I,{2,3,7},0)</f>
        <v>Koralle Heads</v>
      </c>
      <c r="G444" s="2" t="str">
        <v>kheadsca@jalbum.net</v>
      </c>
      <c r="H444" s="2" t="str">
        <v>United States</v>
      </c>
      <c r="I444" t="str">
        <f t="array" ref="I444:L444">VLOOKUP(D444,products!A:G,{2,3,4,5},0)</f>
        <v>Rob</v>
      </c>
      <c r="J444" t="str">
        <v>L</v>
      </c>
      <c r="K444" s="1">
        <v>0.5</v>
      </c>
      <c r="L444" s="5">
        <v>7.169999999999999</v>
      </c>
      <c r="M444" s="5">
        <f t="shared" si="18"/>
        <v>35.849999999999994</v>
      </c>
      <c r="N444" t="str">
        <f t="shared" si="19"/>
        <v>Robica</v>
      </c>
      <c r="O444" t="str">
        <f t="shared" si="20"/>
        <v>Large</v>
      </c>
    </row>
    <row r="445" spans="1:15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 t="array" ref="F445:H445">VLOOKUP(C445,customers!A:I,{2,3,7},0)</f>
        <v>Theo Bowne</v>
      </c>
      <c r="G445" s="2" t="str">
        <v>tbownecb@unicef.org</v>
      </c>
      <c r="H445" s="2" t="str">
        <v>Ireland</v>
      </c>
      <c r="I445" t="str">
        <f t="array" ref="I445:L445">VLOOKUP(D445,products!A:G,{2,3,4,5},0)</f>
        <v>Exc</v>
      </c>
      <c r="J445" t="str">
        <v>L</v>
      </c>
      <c r="K445" s="1">
        <v>0.2</v>
      </c>
      <c r="L445" s="5">
        <v>4.4550000000000001</v>
      </c>
      <c r="M445" s="5">
        <f t="shared" si="18"/>
        <v>22.274999999999999</v>
      </c>
      <c r="N445" t="str">
        <f t="shared" si="19"/>
        <v>Erica</v>
      </c>
      <c r="O445" t="str">
        <f t="shared" si="20"/>
        <v>Large</v>
      </c>
    </row>
    <row r="446" spans="1:15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 t="array" ref="F446:H446">VLOOKUP(C446,customers!A:I,{2,3,7},0)</f>
        <v>Rasia Jacquemard</v>
      </c>
      <c r="G446" s="2" t="str">
        <v>rjacquemardcc@acquirethisname.com</v>
      </c>
      <c r="H446" s="2" t="str">
        <v>Ireland</v>
      </c>
      <c r="I446" t="str">
        <f t="array" ref="I446:L446">VLOOKUP(D446,products!A:G,{2,3,4,5},0)</f>
        <v>Exc</v>
      </c>
      <c r="J446" t="str">
        <v>M</v>
      </c>
      <c r="K446" s="1">
        <v>0.2</v>
      </c>
      <c r="L446" s="5">
        <v>4.125</v>
      </c>
      <c r="M446" s="5">
        <f t="shared" si="18"/>
        <v>24.75</v>
      </c>
      <c r="N446" t="str">
        <f t="shared" si="19"/>
        <v>Erica</v>
      </c>
      <c r="O446" t="str">
        <f t="shared" si="20"/>
        <v>Medium</v>
      </c>
    </row>
    <row r="447" spans="1:15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 t="array" ref="F447:H447">VLOOKUP(C447,customers!A:I,{2,3,7},0)</f>
        <v>Kizzie Warman</v>
      </c>
      <c r="G447" s="2" t="str">
        <v>kwarmancd@printfriendly.com</v>
      </c>
      <c r="H447" s="2" t="str">
        <v>Ireland</v>
      </c>
      <c r="I447" t="str">
        <f t="array" ref="I447:L447">VLOOKUP(D447,products!A:G,{2,3,4,5},0)</f>
        <v>Lib</v>
      </c>
      <c r="J447" t="str">
        <v>M</v>
      </c>
      <c r="K447" s="1">
        <v>2.5</v>
      </c>
      <c r="L447" s="5">
        <v>33.464999999999996</v>
      </c>
      <c r="M447" s="5">
        <f t="shared" si="18"/>
        <v>66.929999999999993</v>
      </c>
      <c r="N447" t="str">
        <f t="shared" si="19"/>
        <v>Liberica</v>
      </c>
      <c r="O447" t="str">
        <f t="shared" si="20"/>
        <v>Medium</v>
      </c>
    </row>
    <row r="448" spans="1:15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 t="array" ref="F448:H448">VLOOKUP(C448,customers!A:I,{2,3,7},0)</f>
        <v>Wain Cholomin</v>
      </c>
      <c r="G448" s="2" t="str">
        <v>wcholomince@about.com</v>
      </c>
      <c r="H448" s="2" t="str">
        <v>United Kingdom</v>
      </c>
      <c r="I448" t="str">
        <f t="array" ref="I448:L448">VLOOKUP(D448,products!A:G,{2,3,4,5},0)</f>
        <v>Lib</v>
      </c>
      <c r="J448" t="str">
        <v>M</v>
      </c>
      <c r="K448" s="1">
        <v>0.5</v>
      </c>
      <c r="L448" s="5">
        <v>8.73</v>
      </c>
      <c r="M448" s="5">
        <f t="shared" si="18"/>
        <v>8.73</v>
      </c>
      <c r="N448" t="str">
        <f t="shared" si="19"/>
        <v>Liberica</v>
      </c>
      <c r="O448" t="str">
        <f t="shared" si="20"/>
        <v>Medium</v>
      </c>
    </row>
    <row r="449" spans="1:15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 t="array" ref="F449:H449">VLOOKUP(C449,customers!A:I,{2,3,7},0)</f>
        <v>Arleen Braidman</v>
      </c>
      <c r="G449" s="2" t="str">
        <v>abraidmancf@census.gov</v>
      </c>
      <c r="H449" s="2" t="str">
        <v>United States</v>
      </c>
      <c r="I449" t="str">
        <f t="array" ref="I449:L449">VLOOKUP(D449,products!A:G,{2,3,4,5},0)</f>
        <v>Rob</v>
      </c>
      <c r="J449" t="str">
        <v>M</v>
      </c>
      <c r="K449" s="1">
        <v>0.5</v>
      </c>
      <c r="L449" s="5">
        <v>5.97</v>
      </c>
      <c r="M449" s="5">
        <f t="shared" si="18"/>
        <v>17.91</v>
      </c>
      <c r="N449" t="str">
        <f t="shared" si="19"/>
        <v>Robica</v>
      </c>
      <c r="O449" t="str">
        <f t="shared" si="20"/>
        <v>Medium</v>
      </c>
    </row>
    <row r="450" spans="1:15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 t="array" ref="F450:H450">VLOOKUP(C450,customers!A:I,{2,3,7},0)</f>
        <v>Pru Durban</v>
      </c>
      <c r="G450" s="2" t="str">
        <v>pdurbancg@symantec.com</v>
      </c>
      <c r="H450" s="2" t="str">
        <v>Ireland</v>
      </c>
      <c r="I450" t="str">
        <f t="array" ref="I450:L450">VLOOKUP(D450,products!A:G,{2,3,4,5},0)</f>
        <v>Rob</v>
      </c>
      <c r="J450" t="str">
        <v>L</v>
      </c>
      <c r="K450" s="1">
        <v>0.5</v>
      </c>
      <c r="L450" s="5">
        <v>7.169999999999999</v>
      </c>
      <c r="M450" s="5">
        <f t="shared" si="18"/>
        <v>7.169999999999999</v>
      </c>
      <c r="N450" t="str">
        <f t="shared" si="19"/>
        <v>Robica</v>
      </c>
      <c r="O450" t="str">
        <f t="shared" si="20"/>
        <v>Large</v>
      </c>
    </row>
    <row r="451" spans="1:15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 t="array" ref="F451:H451">VLOOKUP(C451,customers!A:I,{2,3,7},0)</f>
        <v>Antone Harrold</v>
      </c>
      <c r="G451" s="2" t="str">
        <v>aharroldch@miibeian.gov.cn</v>
      </c>
      <c r="H451" s="2" t="str">
        <v>United States</v>
      </c>
      <c r="I451" t="str">
        <f t="array" ref="I451:L451">VLOOKUP(D451,products!A:G,{2,3,4,5},0)</f>
        <v>Rob</v>
      </c>
      <c r="J451" t="str">
        <v>D</v>
      </c>
      <c r="K451" s="1">
        <v>0.2</v>
      </c>
      <c r="L451" s="5">
        <v>2.6849999999999996</v>
      </c>
      <c r="M451" s="5">
        <f t="shared" ref="M451:M514" si="21">L451*E451</f>
        <v>5.3699999999999992</v>
      </c>
      <c r="N451" t="str">
        <f t="shared" ref="N451:N514" si="22">IF(I451="Rob","Robica",IF(I451="Exc","Erica",IF(I451="Lib","Liberica",IF(I451="Ara","Arica"))))</f>
        <v>Robica</v>
      </c>
      <c r="O451" t="str">
        <f t="shared" ref="O451:O514" si="23">IF(J451="M","Medium",IF(J451="L","Large",IF(J451="D","Dark")))</f>
        <v>Dark</v>
      </c>
    </row>
    <row r="452" spans="1:15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 t="array" ref="F452:H452">VLOOKUP(C452,customers!A:I,{2,3,7},0)</f>
        <v>Sim Pamphilon</v>
      </c>
      <c r="G452" s="2" t="str">
        <v>spamphilonci@mlb.com</v>
      </c>
      <c r="H452" s="2" t="str">
        <v>Ireland</v>
      </c>
      <c r="I452" t="str">
        <f t="array" ref="I452:L452">VLOOKUP(D452,products!A:G,{2,3,4,5},0)</f>
        <v>Lib</v>
      </c>
      <c r="J452" t="str">
        <v>L</v>
      </c>
      <c r="K452" s="1">
        <v>0.2</v>
      </c>
      <c r="L452" s="5">
        <v>4.7549999999999999</v>
      </c>
      <c r="M452" s="5">
        <f t="shared" si="21"/>
        <v>23.774999999999999</v>
      </c>
      <c r="N452" t="str">
        <f t="shared" si="22"/>
        <v>Liberica</v>
      </c>
      <c r="O452" t="str">
        <f t="shared" si="23"/>
        <v>Large</v>
      </c>
    </row>
    <row r="453" spans="1:15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 t="array" ref="F453:H453">VLOOKUP(C453,customers!A:I,{2,3,7},0)</f>
        <v>Mohandis Spurden</v>
      </c>
      <c r="G453" s="2" t="str">
        <v>mspurdencj@exblog.jp</v>
      </c>
      <c r="H453" s="2" t="str">
        <v>United States</v>
      </c>
      <c r="I453" t="str">
        <f t="array" ref="I453:L453">VLOOKUP(D453,products!A:G,{2,3,4,5},0)</f>
        <v>Rob</v>
      </c>
      <c r="J453" t="str">
        <v>D</v>
      </c>
      <c r="K453" s="1">
        <v>2.5</v>
      </c>
      <c r="L453" s="5">
        <v>20.584999999999997</v>
      </c>
      <c r="M453" s="5">
        <f t="shared" si="21"/>
        <v>41.169999999999995</v>
      </c>
      <c r="N453" t="str">
        <f t="shared" si="22"/>
        <v>Robica</v>
      </c>
      <c r="O453" t="str">
        <f t="shared" si="23"/>
        <v>Dark</v>
      </c>
    </row>
    <row r="454" spans="1:15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 t="array" ref="F454:H454">VLOOKUP(C454,customers!A:I,{2,3,7},0)</f>
        <v>Morgen Seson</v>
      </c>
      <c r="G454" s="2" t="str">
        <v>msesonck@census.gov</v>
      </c>
      <c r="H454" s="2" t="str">
        <v>United States</v>
      </c>
      <c r="I454" t="str">
        <f t="array" ref="I454:L454">VLOOKUP(D454,products!A:G,{2,3,4,5},0)</f>
        <v>Ara</v>
      </c>
      <c r="J454" t="str">
        <v>L</v>
      </c>
      <c r="K454" s="1">
        <v>0.2</v>
      </c>
      <c r="L454" s="5">
        <v>3.8849999999999998</v>
      </c>
      <c r="M454" s="5">
        <f t="shared" si="21"/>
        <v>11.654999999999999</v>
      </c>
      <c r="N454" t="str">
        <f t="shared" si="22"/>
        <v>Arica</v>
      </c>
      <c r="O454" t="str">
        <f t="shared" si="23"/>
        <v>Large</v>
      </c>
    </row>
    <row r="455" spans="1:15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 t="array" ref="F455:H455">VLOOKUP(C455,customers!A:I,{2,3,7},0)</f>
        <v>Nalani Pirrone</v>
      </c>
      <c r="G455" s="2" t="str">
        <v>npirronecl@weibo.com</v>
      </c>
      <c r="H455" s="2" t="str">
        <v>United States</v>
      </c>
      <c r="I455" t="str">
        <f t="array" ref="I455:L455">VLOOKUP(D455,products!A:G,{2,3,4,5},0)</f>
        <v>Lib</v>
      </c>
      <c r="J455" t="str">
        <v>L</v>
      </c>
      <c r="K455" s="1">
        <v>0.5</v>
      </c>
      <c r="L455" s="5">
        <v>9.51</v>
      </c>
      <c r="M455" s="5">
        <f t="shared" si="21"/>
        <v>38.04</v>
      </c>
      <c r="N455" t="str">
        <f t="shared" si="22"/>
        <v>Liberica</v>
      </c>
      <c r="O455" t="str">
        <f t="shared" si="23"/>
        <v>Large</v>
      </c>
    </row>
    <row r="456" spans="1:15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 t="array" ref="F456:H456">VLOOKUP(C456,customers!A:I,{2,3,7},0)</f>
        <v>Reube Cawley</v>
      </c>
      <c r="G456" s="2" t="str">
        <v>rcawleycm@yellowbook.com</v>
      </c>
      <c r="H456" s="2" t="str">
        <v>Ireland</v>
      </c>
      <c r="I456" t="str">
        <f t="array" ref="I456:L456">VLOOKUP(D456,products!A:G,{2,3,4,5},0)</f>
        <v>Rob</v>
      </c>
      <c r="J456" t="str">
        <v>D</v>
      </c>
      <c r="K456" s="1">
        <v>2.5</v>
      </c>
      <c r="L456" s="5">
        <v>20.584999999999997</v>
      </c>
      <c r="M456" s="5">
        <f t="shared" si="21"/>
        <v>82.339999999999989</v>
      </c>
      <c r="N456" t="str">
        <f t="shared" si="22"/>
        <v>Robica</v>
      </c>
      <c r="O456" t="str">
        <f t="shared" si="23"/>
        <v>Dark</v>
      </c>
    </row>
    <row r="457" spans="1:15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 t="array" ref="F457:H457">VLOOKUP(C457,customers!A:I,{2,3,7},0)</f>
        <v>Stan Barribal</v>
      </c>
      <c r="G457" s="2" t="str">
        <v>sbarribalcn@microsoft.com</v>
      </c>
      <c r="H457" s="2" t="str">
        <v>Ireland</v>
      </c>
      <c r="I457" t="str">
        <f t="array" ref="I457:L457">VLOOKUP(D457,products!A:G,{2,3,4,5},0)</f>
        <v>Lib</v>
      </c>
      <c r="J457" t="str">
        <v>L</v>
      </c>
      <c r="K457" s="1">
        <v>0.2</v>
      </c>
      <c r="L457" s="5">
        <v>4.7549999999999999</v>
      </c>
      <c r="M457" s="5">
        <f t="shared" si="21"/>
        <v>9.51</v>
      </c>
      <c r="N457" t="str">
        <f t="shared" si="22"/>
        <v>Liberica</v>
      </c>
      <c r="O457" t="str">
        <f t="shared" si="23"/>
        <v>Large</v>
      </c>
    </row>
    <row r="458" spans="1:15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 t="array" ref="F458:H458">VLOOKUP(C458,customers!A:I,{2,3,7},0)</f>
        <v>Agnes Adamides</v>
      </c>
      <c r="G458" s="2" t="str">
        <v>aadamidesco@bizjournals.com</v>
      </c>
      <c r="H458" s="2" t="str">
        <v>United Kingdom</v>
      </c>
      <c r="I458" t="str">
        <f t="array" ref="I458:L458">VLOOKUP(D458,products!A:G,{2,3,4,5},0)</f>
        <v>Rob</v>
      </c>
      <c r="J458" t="str">
        <v>D</v>
      </c>
      <c r="K458" s="1">
        <v>2.5</v>
      </c>
      <c r="L458" s="5">
        <v>20.584999999999997</v>
      </c>
      <c r="M458" s="5">
        <f t="shared" si="21"/>
        <v>41.169999999999995</v>
      </c>
      <c r="N458" t="str">
        <f t="shared" si="22"/>
        <v>Robica</v>
      </c>
      <c r="O458" t="str">
        <f t="shared" si="23"/>
        <v>Dark</v>
      </c>
    </row>
    <row r="459" spans="1:15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 t="array" ref="F459:H459">VLOOKUP(C459,customers!A:I,{2,3,7},0)</f>
        <v>Carmelita Thowes</v>
      </c>
      <c r="G459" s="2" t="str">
        <v>cthowescp@craigslist.org</v>
      </c>
      <c r="H459" s="2" t="str">
        <v>United States</v>
      </c>
      <c r="I459" t="str">
        <f t="array" ref="I459:L459">VLOOKUP(D459,products!A:G,{2,3,4,5},0)</f>
        <v>Lib</v>
      </c>
      <c r="J459" t="str">
        <v>L</v>
      </c>
      <c r="K459" s="1">
        <v>0.5</v>
      </c>
      <c r="L459" s="5">
        <v>9.51</v>
      </c>
      <c r="M459" s="5">
        <f t="shared" si="21"/>
        <v>47.55</v>
      </c>
      <c r="N459" t="str">
        <f t="shared" si="22"/>
        <v>Liberica</v>
      </c>
      <c r="O459" t="str">
        <f t="shared" si="23"/>
        <v>Large</v>
      </c>
    </row>
    <row r="460" spans="1:15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 t="array" ref="F460:H460">VLOOKUP(C460,customers!A:I,{2,3,7},0)</f>
        <v>Rodolfo Willoway</v>
      </c>
      <c r="G460" s="2" t="str">
        <v>rwillowaycq@admin.ch</v>
      </c>
      <c r="H460" s="2" t="str">
        <v>United States</v>
      </c>
      <c r="I460" t="str">
        <f t="array" ref="I460:L460">VLOOKUP(D460,products!A:G,{2,3,4,5},0)</f>
        <v>Ara</v>
      </c>
      <c r="J460" t="str">
        <v>M</v>
      </c>
      <c r="K460" s="1">
        <v>1</v>
      </c>
      <c r="L460" s="5">
        <v>11.25</v>
      </c>
      <c r="M460" s="5">
        <f t="shared" si="21"/>
        <v>45</v>
      </c>
      <c r="N460" t="str">
        <f t="shared" si="22"/>
        <v>Arica</v>
      </c>
      <c r="O460" t="str">
        <f t="shared" si="23"/>
        <v>Medium</v>
      </c>
    </row>
    <row r="461" spans="1:15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 t="array" ref="F461:H461">VLOOKUP(C461,customers!A:I,{2,3,7},0)</f>
        <v>Alvis Elwin</v>
      </c>
      <c r="G461" s="2" t="str">
        <v>aelwincr@privacy.gov.au</v>
      </c>
      <c r="H461" s="2" t="str">
        <v>United States</v>
      </c>
      <c r="I461" t="str">
        <f t="array" ref="I461:L461">VLOOKUP(D461,products!A:G,{2,3,4,5},0)</f>
        <v>Lib</v>
      </c>
      <c r="J461" t="str">
        <v>L</v>
      </c>
      <c r="K461" s="1">
        <v>0.2</v>
      </c>
      <c r="L461" s="5">
        <v>4.7549999999999999</v>
      </c>
      <c r="M461" s="5">
        <f t="shared" si="21"/>
        <v>23.774999999999999</v>
      </c>
      <c r="N461" t="str">
        <f t="shared" si="22"/>
        <v>Liberica</v>
      </c>
      <c r="O461" t="str">
        <f t="shared" si="23"/>
        <v>Large</v>
      </c>
    </row>
    <row r="462" spans="1:15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 t="array" ref="F462:H462">VLOOKUP(C462,customers!A:I,{2,3,7},0)</f>
        <v>Araldo Bilbrook</v>
      </c>
      <c r="G462" s="2" t="str">
        <v>abilbrookcs@booking.com</v>
      </c>
      <c r="H462" s="2" t="str">
        <v>Ireland</v>
      </c>
      <c r="I462" t="str">
        <f t="array" ref="I462:L462">VLOOKUP(D462,products!A:G,{2,3,4,5},0)</f>
        <v>Rob</v>
      </c>
      <c r="J462" t="str">
        <v>D</v>
      </c>
      <c r="K462" s="1">
        <v>0.5</v>
      </c>
      <c r="L462" s="5">
        <v>5.3699999999999992</v>
      </c>
      <c r="M462" s="5">
        <f t="shared" si="21"/>
        <v>16.11</v>
      </c>
      <c r="N462" t="str">
        <f t="shared" si="22"/>
        <v>Robica</v>
      </c>
      <c r="O462" t="str">
        <f t="shared" si="23"/>
        <v>Dark</v>
      </c>
    </row>
    <row r="463" spans="1:15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 t="array" ref="F463:H463">VLOOKUP(C463,customers!A:I,{2,3,7},0)</f>
        <v>Ransell McKall</v>
      </c>
      <c r="G463" s="2" t="str">
        <v>rmckallct@sakura.ne.jp</v>
      </c>
      <c r="H463" s="2" t="str">
        <v>United Kingdom</v>
      </c>
      <c r="I463" t="str">
        <f t="array" ref="I463:L463">VLOOKUP(D463,products!A:G,{2,3,4,5},0)</f>
        <v>Rob</v>
      </c>
      <c r="J463" t="str">
        <v>D</v>
      </c>
      <c r="K463" s="1">
        <v>0.2</v>
      </c>
      <c r="L463" s="5">
        <v>2.6849999999999996</v>
      </c>
      <c r="M463" s="5">
        <f t="shared" si="21"/>
        <v>10.739999999999998</v>
      </c>
      <c r="N463" t="str">
        <f t="shared" si="22"/>
        <v>Robica</v>
      </c>
      <c r="O463" t="str">
        <f t="shared" si="23"/>
        <v>Dark</v>
      </c>
    </row>
    <row r="464" spans="1:15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 t="array" ref="F464:H464">VLOOKUP(C464,customers!A:I,{2,3,7},0)</f>
        <v>Borg Daile</v>
      </c>
      <c r="G464" s="2" t="str">
        <v>bdailecu@vistaprint.com</v>
      </c>
      <c r="H464" s="2" t="str">
        <v>United States</v>
      </c>
      <c r="I464" t="str">
        <f t="array" ref="I464:L464">VLOOKUP(D464,products!A:G,{2,3,4,5},0)</f>
        <v>Ara</v>
      </c>
      <c r="J464" t="str">
        <v>D</v>
      </c>
      <c r="K464" s="1">
        <v>1</v>
      </c>
      <c r="L464" s="5">
        <v>9.9499999999999993</v>
      </c>
      <c r="M464" s="5">
        <f t="shared" si="21"/>
        <v>49.75</v>
      </c>
      <c r="N464" t="str">
        <f t="shared" si="22"/>
        <v>Arica</v>
      </c>
      <c r="O464" t="str">
        <f t="shared" si="23"/>
        <v>Dark</v>
      </c>
    </row>
    <row r="465" spans="1:15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 t="array" ref="F465:H465">VLOOKUP(C465,customers!A:I,{2,3,7},0)</f>
        <v>Adolphe Treherne</v>
      </c>
      <c r="G465" s="2" t="str">
        <v>atrehernecv@state.tx.us</v>
      </c>
      <c r="H465" s="2" t="str">
        <v>Ireland</v>
      </c>
      <c r="I465" t="str">
        <f t="array" ref="I465:L465">VLOOKUP(D465,products!A:G,{2,3,4,5},0)</f>
        <v>Exc</v>
      </c>
      <c r="J465" t="str">
        <v>M</v>
      </c>
      <c r="K465" s="1">
        <v>1</v>
      </c>
      <c r="L465" s="5">
        <v>13.75</v>
      </c>
      <c r="M465" s="5">
        <f t="shared" si="21"/>
        <v>27.5</v>
      </c>
      <c r="N465" t="str">
        <f t="shared" si="22"/>
        <v>Erica</v>
      </c>
      <c r="O465" t="str">
        <f t="shared" si="23"/>
        <v>Medium</v>
      </c>
    </row>
    <row r="466" spans="1:15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 t="array" ref="F466:H466">VLOOKUP(C466,customers!A:I,{2,3,7},0)</f>
        <v>Annetta Brentnall</v>
      </c>
      <c r="G466" s="2" t="str">
        <v>abrentnallcw@biglobe.ne.jp</v>
      </c>
      <c r="H466" s="2" t="str">
        <v>United Kingdom</v>
      </c>
      <c r="I466" t="str">
        <f t="array" ref="I466:L466">VLOOKUP(D466,products!A:G,{2,3,4,5},0)</f>
        <v>Lib</v>
      </c>
      <c r="J466" t="str">
        <v>D</v>
      </c>
      <c r="K466" s="1">
        <v>2.5</v>
      </c>
      <c r="L466" s="5">
        <v>29.784999999999997</v>
      </c>
      <c r="M466" s="5">
        <f t="shared" si="21"/>
        <v>119.13999999999999</v>
      </c>
      <c r="N466" t="str">
        <f t="shared" si="22"/>
        <v>Liberica</v>
      </c>
      <c r="O466" t="str">
        <f t="shared" si="23"/>
        <v>Dark</v>
      </c>
    </row>
    <row r="467" spans="1:15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 t="array" ref="F467:H467">VLOOKUP(C467,customers!A:I,{2,3,7},0)</f>
        <v>Dick Drinkall</v>
      </c>
      <c r="G467" s="2" t="str">
        <v>ddrinkallcx@psu.edu</v>
      </c>
      <c r="H467" s="2" t="str">
        <v>United States</v>
      </c>
      <c r="I467" t="str">
        <f t="array" ref="I467:L467">VLOOKUP(D467,products!A:G,{2,3,4,5},0)</f>
        <v>Rob</v>
      </c>
      <c r="J467" t="str">
        <v>D</v>
      </c>
      <c r="K467" s="1">
        <v>2.5</v>
      </c>
      <c r="L467" s="5">
        <v>20.584999999999997</v>
      </c>
      <c r="M467" s="5">
        <f t="shared" si="21"/>
        <v>20.584999999999997</v>
      </c>
      <c r="N467" t="str">
        <f t="shared" si="22"/>
        <v>Robica</v>
      </c>
      <c r="O467" t="str">
        <f t="shared" si="23"/>
        <v>Dark</v>
      </c>
    </row>
    <row r="468" spans="1:15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 t="array" ref="F468:H468">VLOOKUP(C468,customers!A:I,{2,3,7},0)</f>
        <v>Dagny Kornel</v>
      </c>
      <c r="G468" s="2" t="str">
        <v>dkornelcy@cyberchimps.com</v>
      </c>
      <c r="H468" s="2" t="str">
        <v>United States</v>
      </c>
      <c r="I468" t="str">
        <f t="array" ref="I468:L468">VLOOKUP(D468,products!A:G,{2,3,4,5},0)</f>
        <v>Ara</v>
      </c>
      <c r="J468" t="str">
        <v>D</v>
      </c>
      <c r="K468" s="1">
        <v>0.2</v>
      </c>
      <c r="L468" s="5">
        <v>2.9849999999999999</v>
      </c>
      <c r="M468" s="5">
        <f t="shared" si="21"/>
        <v>8.9550000000000001</v>
      </c>
      <c r="N468" t="str">
        <f t="shared" si="22"/>
        <v>Arica</v>
      </c>
      <c r="O468" t="str">
        <f t="shared" si="23"/>
        <v>Dark</v>
      </c>
    </row>
    <row r="469" spans="1:15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 t="array" ref="F469:H469">VLOOKUP(C469,customers!A:I,{2,3,7},0)</f>
        <v>Rhona Lequeux</v>
      </c>
      <c r="G469" s="2" t="str">
        <v>rlequeuxcz@newyorker.com</v>
      </c>
      <c r="H469" s="2" t="str">
        <v>United States</v>
      </c>
      <c r="I469" t="str">
        <f t="array" ref="I469:L469">VLOOKUP(D469,products!A:G,{2,3,4,5},0)</f>
        <v>Ara</v>
      </c>
      <c r="J469" t="str">
        <v>D</v>
      </c>
      <c r="K469" s="1">
        <v>0.5</v>
      </c>
      <c r="L469" s="5">
        <v>5.97</v>
      </c>
      <c r="M469" s="5">
        <f t="shared" si="21"/>
        <v>5.97</v>
      </c>
      <c r="N469" t="str">
        <f t="shared" si="22"/>
        <v>Arica</v>
      </c>
      <c r="O469" t="str">
        <f t="shared" si="23"/>
        <v>Dark</v>
      </c>
    </row>
    <row r="470" spans="1:15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 t="array" ref="F470:H470">VLOOKUP(C470,customers!A:I,{2,3,7},0)</f>
        <v>Julius Mccaull</v>
      </c>
      <c r="G470" s="2" t="str">
        <v>jmccaulld0@parallels.com</v>
      </c>
      <c r="H470" s="2" t="str">
        <v>United States</v>
      </c>
      <c r="I470" t="str">
        <f t="array" ref="I470:L470">VLOOKUP(D470,products!A:G,{2,3,4,5},0)</f>
        <v>Exc</v>
      </c>
      <c r="J470" t="str">
        <v>M</v>
      </c>
      <c r="K470" s="1">
        <v>1</v>
      </c>
      <c r="L470" s="5">
        <v>13.75</v>
      </c>
      <c r="M470" s="5">
        <f t="shared" si="21"/>
        <v>41.25</v>
      </c>
      <c r="N470" t="str">
        <f t="shared" si="22"/>
        <v>Erica</v>
      </c>
      <c r="O470" t="str">
        <f t="shared" si="23"/>
        <v>Medium</v>
      </c>
    </row>
    <row r="471" spans="1:15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 t="array" ref="F471:H471">VLOOKUP(C471,customers!A:I,{2,3,7},0)</f>
        <v>Ailey Brash</v>
      </c>
      <c r="G471" s="2" t="str">
        <v>abrashda@plala.or.jp</v>
      </c>
      <c r="H471" s="2" t="str">
        <v>United States</v>
      </c>
      <c r="I471" t="str">
        <f t="array" ref="I471:L471">VLOOKUP(D471,products!A:G,{2,3,4,5},0)</f>
        <v>Exc</v>
      </c>
      <c r="J471" t="str">
        <v>L</v>
      </c>
      <c r="K471" s="1">
        <v>0.2</v>
      </c>
      <c r="L471" s="5">
        <v>4.4550000000000001</v>
      </c>
      <c r="M471" s="5">
        <f t="shared" si="21"/>
        <v>22.274999999999999</v>
      </c>
      <c r="N471" t="str">
        <f t="shared" si="22"/>
        <v>Erica</v>
      </c>
      <c r="O471" t="str">
        <f t="shared" si="23"/>
        <v>Large</v>
      </c>
    </row>
    <row r="472" spans="1:15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 t="array" ref="F472:H472">VLOOKUP(C472,customers!A:I,{2,3,7},0)</f>
        <v>Alberto Hutchinson</v>
      </c>
      <c r="G472" s="2" t="str">
        <v>ahutchinsond2@imgur.com</v>
      </c>
      <c r="H472" s="2" t="str">
        <v>United States</v>
      </c>
      <c r="I472" t="str">
        <f t="array" ref="I472:L472">VLOOKUP(D472,products!A:G,{2,3,4,5},0)</f>
        <v>Ara</v>
      </c>
      <c r="J472" t="str">
        <v>M</v>
      </c>
      <c r="K472" s="1">
        <v>0.5</v>
      </c>
      <c r="L472" s="5">
        <v>6.75</v>
      </c>
      <c r="M472" s="5">
        <f t="shared" si="21"/>
        <v>6.75</v>
      </c>
      <c r="N472" t="str">
        <f t="shared" si="22"/>
        <v>Arica</v>
      </c>
      <c r="O472" t="str">
        <f t="shared" si="23"/>
        <v>Medium</v>
      </c>
    </row>
    <row r="473" spans="1:15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 t="array" ref="F473:H473">VLOOKUP(C473,customers!A:I,{2,3,7},0)</f>
        <v>Lamond Gheeraert</v>
      </c>
      <c r="G473" s="2">
        <v>0</v>
      </c>
      <c r="H473" s="2" t="str">
        <v>United States</v>
      </c>
      <c r="I473" t="str">
        <f t="array" ref="I473:L473">VLOOKUP(D473,products!A:G,{2,3,4,5},0)</f>
        <v>Lib</v>
      </c>
      <c r="J473" t="str">
        <v>M</v>
      </c>
      <c r="K473" s="1">
        <v>2.5</v>
      </c>
      <c r="L473" s="5">
        <v>33.464999999999996</v>
      </c>
      <c r="M473" s="5">
        <f t="shared" si="21"/>
        <v>133.85999999999999</v>
      </c>
      <c r="N473" t="str">
        <f t="shared" si="22"/>
        <v>Liberica</v>
      </c>
      <c r="O473" t="str">
        <f t="shared" si="23"/>
        <v>Medium</v>
      </c>
    </row>
    <row r="474" spans="1:15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 t="array" ref="F474:H474">VLOOKUP(C474,customers!A:I,{2,3,7},0)</f>
        <v>Roxine Drivers</v>
      </c>
      <c r="G474" s="2" t="str">
        <v>rdriversd4@hexun.com</v>
      </c>
      <c r="H474" s="2" t="str">
        <v>United States</v>
      </c>
      <c r="I474" t="str">
        <f t="array" ref="I474:L474">VLOOKUP(D474,products!A:G,{2,3,4,5},0)</f>
        <v>Ara</v>
      </c>
      <c r="J474" t="str">
        <v>D</v>
      </c>
      <c r="K474" s="1">
        <v>0.2</v>
      </c>
      <c r="L474" s="5">
        <v>2.9849999999999999</v>
      </c>
      <c r="M474" s="5">
        <f t="shared" si="21"/>
        <v>5.97</v>
      </c>
      <c r="N474" t="str">
        <f t="shared" si="22"/>
        <v>Arica</v>
      </c>
      <c r="O474" t="str">
        <f t="shared" si="23"/>
        <v>Dark</v>
      </c>
    </row>
    <row r="475" spans="1:15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 t="array" ref="F475:H475">VLOOKUP(C475,customers!A:I,{2,3,7},0)</f>
        <v>Heloise Zeal</v>
      </c>
      <c r="G475" s="2" t="str">
        <v>hzeald5@google.de</v>
      </c>
      <c r="H475" s="2" t="str">
        <v>United States</v>
      </c>
      <c r="I475" t="str">
        <f t="array" ref="I475:L475">VLOOKUP(D475,products!A:G,{2,3,4,5},0)</f>
        <v>Ara</v>
      </c>
      <c r="J475" t="str">
        <v>L</v>
      </c>
      <c r="K475" s="1">
        <v>1</v>
      </c>
      <c r="L475" s="5">
        <v>12.95</v>
      </c>
      <c r="M475" s="5">
        <f t="shared" si="21"/>
        <v>25.9</v>
      </c>
      <c r="N475" t="str">
        <f t="shared" si="22"/>
        <v>Arica</v>
      </c>
      <c r="O475" t="str">
        <f t="shared" si="23"/>
        <v>Large</v>
      </c>
    </row>
    <row r="476" spans="1:15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 t="array" ref="F476:H476">VLOOKUP(C476,customers!A:I,{2,3,7},0)</f>
        <v>Granger Smallcombe</v>
      </c>
      <c r="G476" s="2" t="str">
        <v>gsmallcombed6@ucla.edu</v>
      </c>
      <c r="H476" s="2" t="str">
        <v>Ireland</v>
      </c>
      <c r="I476" t="str">
        <f t="array" ref="I476:L476">VLOOKUP(D476,products!A:G,{2,3,4,5},0)</f>
        <v>Exc</v>
      </c>
      <c r="J476" t="str">
        <v>M</v>
      </c>
      <c r="K476" s="1">
        <v>2.5</v>
      </c>
      <c r="L476" s="5">
        <v>31.624999999999996</v>
      </c>
      <c r="M476" s="5">
        <f t="shared" si="21"/>
        <v>31.624999999999996</v>
      </c>
      <c r="N476" t="str">
        <f t="shared" si="22"/>
        <v>Erica</v>
      </c>
      <c r="O476" t="str">
        <f t="shared" si="23"/>
        <v>Medium</v>
      </c>
    </row>
    <row r="477" spans="1:15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 t="array" ref="F477:H477">VLOOKUP(C477,customers!A:I,{2,3,7},0)</f>
        <v>Daryn Dibley</v>
      </c>
      <c r="G477" s="2" t="str">
        <v>ddibleyd7@feedburner.com</v>
      </c>
      <c r="H477" s="2" t="str">
        <v>United States</v>
      </c>
      <c r="I477" t="str">
        <f t="array" ref="I477:L477">VLOOKUP(D477,products!A:G,{2,3,4,5},0)</f>
        <v>Lib</v>
      </c>
      <c r="J477" t="str">
        <v>M</v>
      </c>
      <c r="K477" s="1">
        <v>0.2</v>
      </c>
      <c r="L477" s="5">
        <v>4.3650000000000002</v>
      </c>
      <c r="M477" s="5">
        <f t="shared" si="21"/>
        <v>8.73</v>
      </c>
      <c r="N477" t="str">
        <f t="shared" si="22"/>
        <v>Liberica</v>
      </c>
      <c r="O477" t="str">
        <f t="shared" si="23"/>
        <v>Medium</v>
      </c>
    </row>
    <row r="478" spans="1:15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 t="array" ref="F478:H478">VLOOKUP(C478,customers!A:I,{2,3,7},0)</f>
        <v>Gardy Dimitriou</v>
      </c>
      <c r="G478" s="2" t="str">
        <v>gdimitrioud8@chronoengine.com</v>
      </c>
      <c r="H478" s="2" t="str">
        <v>United States</v>
      </c>
      <c r="I478" t="str">
        <f t="array" ref="I478:L478">VLOOKUP(D478,products!A:G,{2,3,4,5},0)</f>
        <v>Exc</v>
      </c>
      <c r="J478" t="str">
        <v>L</v>
      </c>
      <c r="K478" s="1">
        <v>0.2</v>
      </c>
      <c r="L478" s="5">
        <v>4.4550000000000001</v>
      </c>
      <c r="M478" s="5">
        <f t="shared" si="21"/>
        <v>26.73</v>
      </c>
      <c r="N478" t="str">
        <f t="shared" si="22"/>
        <v>Erica</v>
      </c>
      <c r="O478" t="str">
        <f t="shared" si="23"/>
        <v>Large</v>
      </c>
    </row>
    <row r="479" spans="1:15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 t="array" ref="F479:H479">VLOOKUP(C479,customers!A:I,{2,3,7},0)</f>
        <v>Fanny Flanagan</v>
      </c>
      <c r="G479" s="2" t="str">
        <v>fflanagand9@woothemes.com</v>
      </c>
      <c r="H479" s="2" t="str">
        <v>United States</v>
      </c>
      <c r="I479" t="str">
        <f t="array" ref="I479:L479">VLOOKUP(D479,products!A:G,{2,3,4,5},0)</f>
        <v>Lib</v>
      </c>
      <c r="J479" t="str">
        <v>M</v>
      </c>
      <c r="K479" s="1">
        <v>0.2</v>
      </c>
      <c r="L479" s="5">
        <v>4.3650000000000002</v>
      </c>
      <c r="M479" s="5">
        <f t="shared" si="21"/>
        <v>26.19</v>
      </c>
      <c r="N479" t="str">
        <f t="shared" si="22"/>
        <v>Liberica</v>
      </c>
      <c r="O479" t="str">
        <f t="shared" si="23"/>
        <v>Medium</v>
      </c>
    </row>
    <row r="480" spans="1:15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 t="array" ref="F480:H480">VLOOKUP(C480,customers!A:I,{2,3,7},0)</f>
        <v>Ailey Brash</v>
      </c>
      <c r="G480" s="2" t="str">
        <v>abrashda@plala.or.jp</v>
      </c>
      <c r="H480" s="2" t="str">
        <v>United States</v>
      </c>
      <c r="I480" t="str">
        <f t="array" ref="I480:L480">VLOOKUP(D480,products!A:G,{2,3,4,5},0)</f>
        <v>Rob</v>
      </c>
      <c r="J480" t="str">
        <v>D</v>
      </c>
      <c r="K480" s="1">
        <v>1</v>
      </c>
      <c r="L480" s="5">
        <v>8.9499999999999993</v>
      </c>
      <c r="M480" s="5">
        <f t="shared" si="21"/>
        <v>53.699999999999996</v>
      </c>
      <c r="N480" t="str">
        <f t="shared" si="22"/>
        <v>Robica</v>
      </c>
      <c r="O480" t="str">
        <f t="shared" si="23"/>
        <v>Dark</v>
      </c>
    </row>
    <row r="481" spans="1:15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 t="array" ref="F481:H481">VLOOKUP(C481,customers!A:I,{2,3,7},0)</f>
        <v>Ailey Brash</v>
      </c>
      <c r="G481" s="2" t="str">
        <v>abrashda@plala.or.jp</v>
      </c>
      <c r="H481" s="2" t="str">
        <v>United States</v>
      </c>
      <c r="I481" t="str">
        <f t="array" ref="I481:L481">VLOOKUP(D481,products!A:G,{2,3,4,5},0)</f>
        <v>Exc</v>
      </c>
      <c r="J481" t="str">
        <v>M</v>
      </c>
      <c r="K481" s="1">
        <v>2.5</v>
      </c>
      <c r="L481" s="5">
        <v>31.624999999999996</v>
      </c>
      <c r="M481" s="5">
        <f t="shared" si="21"/>
        <v>126.49999999999999</v>
      </c>
      <c r="N481" t="str">
        <f t="shared" si="22"/>
        <v>Erica</v>
      </c>
      <c r="O481" t="str">
        <f t="shared" si="23"/>
        <v>Medium</v>
      </c>
    </row>
    <row r="482" spans="1:15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 t="array" ref="F482:H482">VLOOKUP(C482,customers!A:I,{2,3,7},0)</f>
        <v>Ailey Brash</v>
      </c>
      <c r="G482" s="2" t="str">
        <v>abrashda@plala.or.jp</v>
      </c>
      <c r="H482" s="2" t="str">
        <v>United States</v>
      </c>
      <c r="I482" t="str">
        <f t="array" ref="I482:L482">VLOOKUP(D482,products!A:G,{2,3,4,5},0)</f>
        <v>Exc</v>
      </c>
      <c r="J482" t="str">
        <v>M</v>
      </c>
      <c r="K482" s="1">
        <v>0.2</v>
      </c>
      <c r="L482" s="5">
        <v>4.125</v>
      </c>
      <c r="M482" s="5">
        <f t="shared" si="21"/>
        <v>4.125</v>
      </c>
      <c r="N482" t="str">
        <f t="shared" si="22"/>
        <v>Erica</v>
      </c>
      <c r="O482" t="str">
        <f t="shared" si="23"/>
        <v>Medium</v>
      </c>
    </row>
    <row r="483" spans="1:15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 t="array" ref="F483:H483">VLOOKUP(C483,customers!A:I,{2,3,7},0)</f>
        <v>Nanny Izhakov</v>
      </c>
      <c r="G483" s="2" t="str">
        <v>nizhakovdd@aol.com</v>
      </c>
      <c r="H483" s="2" t="str">
        <v>United Kingdom</v>
      </c>
      <c r="I483" t="str">
        <f t="array" ref="I483:L483">VLOOKUP(D483,products!A:G,{2,3,4,5},0)</f>
        <v>Rob</v>
      </c>
      <c r="J483" t="str">
        <v>L</v>
      </c>
      <c r="K483" s="1">
        <v>1</v>
      </c>
      <c r="L483" s="5">
        <v>11.95</v>
      </c>
      <c r="M483" s="5">
        <f t="shared" si="21"/>
        <v>23.9</v>
      </c>
      <c r="N483" t="str">
        <f t="shared" si="22"/>
        <v>Robica</v>
      </c>
      <c r="O483" t="str">
        <f t="shared" si="23"/>
        <v>Large</v>
      </c>
    </row>
    <row r="484" spans="1:15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 t="array" ref="F484:H484">VLOOKUP(C484,customers!A:I,{2,3,7},0)</f>
        <v>Stanly Keets</v>
      </c>
      <c r="G484" s="2" t="str">
        <v>skeetsde@answers.com</v>
      </c>
      <c r="H484" s="2" t="str">
        <v>United States</v>
      </c>
      <c r="I484" t="str">
        <f t="array" ref="I484:L484">VLOOKUP(D484,products!A:G,{2,3,4,5},0)</f>
        <v>Exc</v>
      </c>
      <c r="J484" t="str">
        <v>D</v>
      </c>
      <c r="K484" s="1">
        <v>2.5</v>
      </c>
      <c r="L484" s="5">
        <v>27.945</v>
      </c>
      <c r="M484" s="5">
        <f t="shared" si="21"/>
        <v>139.72499999999999</v>
      </c>
      <c r="N484" t="str">
        <f t="shared" si="22"/>
        <v>Erica</v>
      </c>
      <c r="O484" t="str">
        <f t="shared" si="23"/>
        <v>Dark</v>
      </c>
    </row>
    <row r="485" spans="1:15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 t="array" ref="F485:H485">VLOOKUP(C485,customers!A:I,{2,3,7},0)</f>
        <v>Orion Dyott</v>
      </c>
      <c r="G485" s="2">
        <v>0</v>
      </c>
      <c r="H485" s="2" t="str">
        <v>United States</v>
      </c>
      <c r="I485" t="str">
        <f t="array" ref="I485:L485">VLOOKUP(D485,products!A:G,{2,3,4,5},0)</f>
        <v>Lib</v>
      </c>
      <c r="J485" t="str">
        <v>D</v>
      </c>
      <c r="K485" s="1">
        <v>2.5</v>
      </c>
      <c r="L485" s="5">
        <v>29.784999999999997</v>
      </c>
      <c r="M485" s="5">
        <f t="shared" si="21"/>
        <v>59.569999999999993</v>
      </c>
      <c r="N485" t="str">
        <f t="shared" si="22"/>
        <v>Liberica</v>
      </c>
      <c r="O485" t="str">
        <f t="shared" si="23"/>
        <v>Dark</v>
      </c>
    </row>
    <row r="486" spans="1:15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 t="array" ref="F486:H486">VLOOKUP(C486,customers!A:I,{2,3,7},0)</f>
        <v>Keefer Cake</v>
      </c>
      <c r="G486" s="2" t="str">
        <v>kcakedg@huffingtonpost.com</v>
      </c>
      <c r="H486" s="2" t="str">
        <v>United States</v>
      </c>
      <c r="I486" t="str">
        <f t="array" ref="I486:L486">VLOOKUP(D486,products!A:G,{2,3,4,5},0)</f>
        <v>Lib</v>
      </c>
      <c r="J486" t="str">
        <v>L</v>
      </c>
      <c r="K486" s="1">
        <v>0.5</v>
      </c>
      <c r="L486" s="5">
        <v>9.51</v>
      </c>
      <c r="M486" s="5">
        <f t="shared" si="21"/>
        <v>57.06</v>
      </c>
      <c r="N486" t="str">
        <f t="shared" si="22"/>
        <v>Liberica</v>
      </c>
      <c r="O486" t="str">
        <f t="shared" si="23"/>
        <v>Large</v>
      </c>
    </row>
    <row r="487" spans="1:15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 t="array" ref="F487:H487">VLOOKUP(C487,customers!A:I,{2,3,7},0)</f>
        <v>Morna Hansed</v>
      </c>
      <c r="G487" s="2" t="str">
        <v>mhanseddh@instagram.com</v>
      </c>
      <c r="H487" s="2" t="str">
        <v>Ireland</v>
      </c>
      <c r="I487" t="str">
        <f t="array" ref="I487:L487">VLOOKUP(D487,products!A:G,{2,3,4,5},0)</f>
        <v>Rob</v>
      </c>
      <c r="J487" t="str">
        <v>L</v>
      </c>
      <c r="K487" s="1">
        <v>0.2</v>
      </c>
      <c r="L487" s="5">
        <v>3.5849999999999995</v>
      </c>
      <c r="M487" s="5">
        <f t="shared" si="21"/>
        <v>21.509999999999998</v>
      </c>
      <c r="N487" t="str">
        <f t="shared" si="22"/>
        <v>Robica</v>
      </c>
      <c r="O487" t="str">
        <f t="shared" si="23"/>
        <v>Large</v>
      </c>
    </row>
    <row r="488" spans="1:15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 t="array" ref="F488:H488">VLOOKUP(C488,customers!A:I,{2,3,7},0)</f>
        <v>Franny Kienlein</v>
      </c>
      <c r="G488" s="2" t="str">
        <v>fkienleindi@trellian.com</v>
      </c>
      <c r="H488" s="2" t="str">
        <v>Ireland</v>
      </c>
      <c r="I488" t="str">
        <f t="array" ref="I488:L488">VLOOKUP(D488,products!A:G,{2,3,4,5},0)</f>
        <v>Lib</v>
      </c>
      <c r="J488" t="str">
        <v>M</v>
      </c>
      <c r="K488" s="1">
        <v>0.5</v>
      </c>
      <c r="L488" s="5">
        <v>8.73</v>
      </c>
      <c r="M488" s="5">
        <f t="shared" si="21"/>
        <v>52.38</v>
      </c>
      <c r="N488" t="str">
        <f t="shared" si="22"/>
        <v>Liberica</v>
      </c>
      <c r="O488" t="str">
        <f t="shared" si="23"/>
        <v>Medium</v>
      </c>
    </row>
    <row r="489" spans="1:15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 t="array" ref="F489:H489">VLOOKUP(C489,customers!A:I,{2,3,7},0)</f>
        <v>Klarika Egglestone</v>
      </c>
      <c r="G489" s="2" t="str">
        <v>kegglestonedj@sphinn.com</v>
      </c>
      <c r="H489" s="2" t="str">
        <v>Ireland</v>
      </c>
      <c r="I489" t="str">
        <f t="array" ref="I489:L489">VLOOKUP(D489,products!A:G,{2,3,4,5},0)</f>
        <v>Exc</v>
      </c>
      <c r="J489" t="str">
        <v>D</v>
      </c>
      <c r="K489" s="1">
        <v>1</v>
      </c>
      <c r="L489" s="5">
        <v>12.15</v>
      </c>
      <c r="M489" s="5">
        <f t="shared" si="21"/>
        <v>72.900000000000006</v>
      </c>
      <c r="N489" t="str">
        <f t="shared" si="22"/>
        <v>Erica</v>
      </c>
      <c r="O489" t="str">
        <f t="shared" si="23"/>
        <v>Dark</v>
      </c>
    </row>
    <row r="490" spans="1:15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 t="array" ref="F490:H490">VLOOKUP(C490,customers!A:I,{2,3,7},0)</f>
        <v>Becky Semkins</v>
      </c>
      <c r="G490" s="2" t="str">
        <v>bsemkinsdk@unc.edu</v>
      </c>
      <c r="H490" s="2" t="str">
        <v>Ireland</v>
      </c>
      <c r="I490" t="str">
        <f t="array" ref="I490:L490">VLOOKUP(D490,products!A:G,{2,3,4,5},0)</f>
        <v>Rob</v>
      </c>
      <c r="J490" t="str">
        <v>M</v>
      </c>
      <c r="K490" s="1">
        <v>0.2</v>
      </c>
      <c r="L490" s="5">
        <v>2.9849999999999999</v>
      </c>
      <c r="M490" s="5">
        <f t="shared" si="21"/>
        <v>14.924999999999999</v>
      </c>
      <c r="N490" t="str">
        <f t="shared" si="22"/>
        <v>Robica</v>
      </c>
      <c r="O490" t="str">
        <f t="shared" si="23"/>
        <v>Medium</v>
      </c>
    </row>
    <row r="491" spans="1:15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 t="array" ref="F491:H491">VLOOKUP(C491,customers!A:I,{2,3,7},0)</f>
        <v>Sean Lorenzetti</v>
      </c>
      <c r="G491" s="2" t="str">
        <v>slorenzettidl@is.gd</v>
      </c>
      <c r="H491" s="2" t="str">
        <v>United States</v>
      </c>
      <c r="I491" t="str">
        <f t="array" ref="I491:L491">VLOOKUP(D491,products!A:G,{2,3,4,5},0)</f>
        <v>Lib</v>
      </c>
      <c r="J491" t="str">
        <v>L</v>
      </c>
      <c r="K491" s="1">
        <v>1</v>
      </c>
      <c r="L491" s="5">
        <v>15.85</v>
      </c>
      <c r="M491" s="5">
        <f t="shared" si="21"/>
        <v>95.1</v>
      </c>
      <c r="N491" t="str">
        <f t="shared" si="22"/>
        <v>Liberica</v>
      </c>
      <c r="O491" t="str">
        <f t="shared" si="23"/>
        <v>Large</v>
      </c>
    </row>
    <row r="492" spans="1:15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 t="array" ref="F492:H492">VLOOKUP(C492,customers!A:I,{2,3,7},0)</f>
        <v>Bob Giannazzi</v>
      </c>
      <c r="G492" s="2" t="str">
        <v>bgiannazzidm@apple.com</v>
      </c>
      <c r="H492" s="2" t="str">
        <v>United States</v>
      </c>
      <c r="I492" t="str">
        <f t="array" ref="I492:L492">VLOOKUP(D492,products!A:G,{2,3,4,5},0)</f>
        <v>Lib</v>
      </c>
      <c r="J492" t="str">
        <v>D</v>
      </c>
      <c r="K492" s="1">
        <v>0.5</v>
      </c>
      <c r="L492" s="5">
        <v>7.77</v>
      </c>
      <c r="M492" s="5">
        <f t="shared" si="21"/>
        <v>15.54</v>
      </c>
      <c r="N492" t="str">
        <f t="shared" si="22"/>
        <v>Liberica</v>
      </c>
      <c r="O492" t="str">
        <f t="shared" si="23"/>
        <v>Dark</v>
      </c>
    </row>
    <row r="493" spans="1:15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 t="array" ref="F493:H493">VLOOKUP(C493,customers!A:I,{2,3,7},0)</f>
        <v>Kendra Backshell</v>
      </c>
      <c r="G493" s="2">
        <v>0</v>
      </c>
      <c r="H493" s="2" t="str">
        <v>United States</v>
      </c>
      <c r="I493" t="str">
        <f t="array" ref="I493:L493">VLOOKUP(D493,products!A:G,{2,3,4,5},0)</f>
        <v>Lib</v>
      </c>
      <c r="J493" t="str">
        <v>D</v>
      </c>
      <c r="K493" s="1">
        <v>0.2</v>
      </c>
      <c r="L493" s="5">
        <v>3.8849999999999998</v>
      </c>
      <c r="M493" s="5">
        <f t="shared" si="21"/>
        <v>23.31</v>
      </c>
      <c r="N493" t="str">
        <f t="shared" si="22"/>
        <v>Liberica</v>
      </c>
      <c r="O493" t="str">
        <f t="shared" si="23"/>
        <v>Dark</v>
      </c>
    </row>
    <row r="494" spans="1:15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 t="array" ref="F494:H494">VLOOKUP(C494,customers!A:I,{2,3,7},0)</f>
        <v>Uriah Lethbrig</v>
      </c>
      <c r="G494" s="2" t="str">
        <v>ulethbrigdo@hc360.com</v>
      </c>
      <c r="H494" s="2" t="str">
        <v>United States</v>
      </c>
      <c r="I494" t="str">
        <f t="array" ref="I494:L494">VLOOKUP(D494,products!A:G,{2,3,4,5},0)</f>
        <v>Exc</v>
      </c>
      <c r="J494" t="str">
        <v>M</v>
      </c>
      <c r="K494" s="1">
        <v>0.2</v>
      </c>
      <c r="L494" s="5">
        <v>4.125</v>
      </c>
      <c r="M494" s="5">
        <f t="shared" si="21"/>
        <v>4.125</v>
      </c>
      <c r="N494" t="str">
        <f t="shared" si="22"/>
        <v>Erica</v>
      </c>
      <c r="O494" t="str">
        <f t="shared" si="23"/>
        <v>Medium</v>
      </c>
    </row>
    <row r="495" spans="1:15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 t="array" ref="F495:H495">VLOOKUP(C495,customers!A:I,{2,3,7},0)</f>
        <v>Sky Farnish</v>
      </c>
      <c r="G495" s="2" t="str">
        <v>sfarnishdp@dmoz.org</v>
      </c>
      <c r="H495" s="2" t="str">
        <v>United Kingdom</v>
      </c>
      <c r="I495" t="str">
        <f t="array" ref="I495:L495">VLOOKUP(D495,products!A:G,{2,3,4,5},0)</f>
        <v>Rob</v>
      </c>
      <c r="J495" t="str">
        <v>M</v>
      </c>
      <c r="K495" s="1">
        <v>0.5</v>
      </c>
      <c r="L495" s="5">
        <v>5.97</v>
      </c>
      <c r="M495" s="5">
        <f t="shared" si="21"/>
        <v>35.82</v>
      </c>
      <c r="N495" t="str">
        <f t="shared" si="22"/>
        <v>Robica</v>
      </c>
      <c r="O495" t="str">
        <f t="shared" si="23"/>
        <v>Medium</v>
      </c>
    </row>
    <row r="496" spans="1:15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 t="array" ref="F496:H496">VLOOKUP(C496,customers!A:I,{2,3,7},0)</f>
        <v>Felicia Jecock</v>
      </c>
      <c r="G496" s="2" t="str">
        <v>fjecockdq@unicef.org</v>
      </c>
      <c r="H496" s="2" t="str">
        <v>United States</v>
      </c>
      <c r="I496" t="str">
        <f t="array" ref="I496:L496">VLOOKUP(D496,products!A:G,{2,3,4,5},0)</f>
        <v>Lib</v>
      </c>
      <c r="J496" t="str">
        <v>L</v>
      </c>
      <c r="K496" s="1">
        <v>1</v>
      </c>
      <c r="L496" s="5">
        <v>15.85</v>
      </c>
      <c r="M496" s="5">
        <f t="shared" si="21"/>
        <v>31.7</v>
      </c>
      <c r="N496" t="str">
        <f t="shared" si="22"/>
        <v>Liberica</v>
      </c>
      <c r="O496" t="str">
        <f t="shared" si="23"/>
        <v>Large</v>
      </c>
    </row>
    <row r="497" spans="1:15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 t="array" ref="F497:H497">VLOOKUP(C497,customers!A:I,{2,3,7},0)</f>
        <v>Currey MacAllister</v>
      </c>
      <c r="G497" s="2">
        <v>0</v>
      </c>
      <c r="H497" s="2" t="str">
        <v>United States</v>
      </c>
      <c r="I497" t="str">
        <f t="array" ref="I497:L497">VLOOKUP(D497,products!A:G,{2,3,4,5},0)</f>
        <v>Lib</v>
      </c>
      <c r="J497" t="str">
        <v>L</v>
      </c>
      <c r="K497" s="1">
        <v>1</v>
      </c>
      <c r="L497" s="5">
        <v>15.85</v>
      </c>
      <c r="M497" s="5">
        <f t="shared" si="21"/>
        <v>79.25</v>
      </c>
      <c r="N497" t="str">
        <f t="shared" si="22"/>
        <v>Liberica</v>
      </c>
      <c r="O497" t="str">
        <f t="shared" si="23"/>
        <v>Large</v>
      </c>
    </row>
    <row r="498" spans="1:15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 t="array" ref="F498:H498">VLOOKUP(C498,customers!A:I,{2,3,7},0)</f>
        <v>Hamlen Pallister</v>
      </c>
      <c r="G498" s="2" t="str">
        <v>hpallisterds@ning.com</v>
      </c>
      <c r="H498" s="2" t="str">
        <v>United States</v>
      </c>
      <c r="I498" t="str">
        <f t="array" ref="I498:L498">VLOOKUP(D498,products!A:G,{2,3,4,5},0)</f>
        <v>Exc</v>
      </c>
      <c r="J498" t="str">
        <v>D</v>
      </c>
      <c r="K498" s="1">
        <v>0.2</v>
      </c>
      <c r="L498" s="5">
        <v>3.645</v>
      </c>
      <c r="M498" s="5">
        <f t="shared" si="21"/>
        <v>10.935</v>
      </c>
      <c r="N498" t="str">
        <f t="shared" si="22"/>
        <v>Erica</v>
      </c>
      <c r="O498" t="str">
        <f t="shared" si="23"/>
        <v>Dark</v>
      </c>
    </row>
    <row r="499" spans="1:15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 t="array" ref="F499:H499">VLOOKUP(C499,customers!A:I,{2,3,7},0)</f>
        <v>Chantal Mersh</v>
      </c>
      <c r="G499" s="2" t="str">
        <v>cmershdt@drupal.org</v>
      </c>
      <c r="H499" s="2" t="str">
        <v>Ireland</v>
      </c>
      <c r="I499" t="str">
        <f t="array" ref="I499:L499">VLOOKUP(D499,products!A:G,{2,3,4,5},0)</f>
        <v>Ara</v>
      </c>
      <c r="J499" t="str">
        <v>D</v>
      </c>
      <c r="K499" s="1">
        <v>1</v>
      </c>
      <c r="L499" s="5">
        <v>9.9499999999999993</v>
      </c>
      <c r="M499" s="5">
        <f t="shared" si="21"/>
        <v>39.799999999999997</v>
      </c>
      <c r="N499" t="str">
        <f t="shared" si="22"/>
        <v>Arica</v>
      </c>
      <c r="O499" t="str">
        <f t="shared" si="23"/>
        <v>Dark</v>
      </c>
    </row>
    <row r="500" spans="1:15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 t="array" ref="F500:H500">VLOOKUP(C500,customers!A:I,{2,3,7},0)</f>
        <v>Marja Urion</v>
      </c>
      <c r="G500" s="2" t="str">
        <v>murione5@alexa.com</v>
      </c>
      <c r="H500" s="2" t="str">
        <v>Ireland</v>
      </c>
      <c r="I500" t="str">
        <f t="array" ref="I500:L500">VLOOKUP(D500,products!A:G,{2,3,4,5},0)</f>
        <v>Rob</v>
      </c>
      <c r="J500" t="str">
        <v>M</v>
      </c>
      <c r="K500" s="1">
        <v>1</v>
      </c>
      <c r="L500" s="5">
        <v>9.9499999999999993</v>
      </c>
      <c r="M500" s="5">
        <f t="shared" si="21"/>
        <v>49.75</v>
      </c>
      <c r="N500" t="str">
        <f t="shared" si="22"/>
        <v>Robica</v>
      </c>
      <c r="O500" t="str">
        <f t="shared" si="23"/>
        <v>Medium</v>
      </c>
    </row>
    <row r="501" spans="1:15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 t="array" ref="F501:H501">VLOOKUP(C501,customers!A:I,{2,3,7},0)</f>
        <v>Malynda Purbrick</v>
      </c>
      <c r="G501" s="2">
        <v>0</v>
      </c>
      <c r="H501" s="2" t="str">
        <v>Ireland</v>
      </c>
      <c r="I501" t="str">
        <f t="array" ref="I501:L501">VLOOKUP(D501,products!A:G,{2,3,4,5},0)</f>
        <v>Rob</v>
      </c>
      <c r="J501" t="str">
        <v>D</v>
      </c>
      <c r="K501" s="1">
        <v>0.2</v>
      </c>
      <c r="L501" s="5">
        <v>2.6849999999999996</v>
      </c>
      <c r="M501" s="5">
        <f t="shared" si="21"/>
        <v>8.0549999999999997</v>
      </c>
      <c r="N501" t="str">
        <f t="shared" si="22"/>
        <v>Robica</v>
      </c>
      <c r="O501" t="str">
        <f t="shared" si="23"/>
        <v>Dark</v>
      </c>
    </row>
    <row r="502" spans="1:15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 t="array" ref="F502:H502">VLOOKUP(C502,customers!A:I,{2,3,7},0)</f>
        <v>Alf Housaman</v>
      </c>
      <c r="G502" s="2">
        <v>0</v>
      </c>
      <c r="H502" s="2" t="str">
        <v>United States</v>
      </c>
      <c r="I502" t="str">
        <f t="array" ref="I502:L502">VLOOKUP(D502,products!A:G,{2,3,4,5},0)</f>
        <v>Rob</v>
      </c>
      <c r="J502" t="str">
        <v>L</v>
      </c>
      <c r="K502" s="1">
        <v>1</v>
      </c>
      <c r="L502" s="5">
        <v>11.95</v>
      </c>
      <c r="M502" s="5">
        <f t="shared" si="21"/>
        <v>47.8</v>
      </c>
      <c r="N502" t="str">
        <f t="shared" si="22"/>
        <v>Robica</v>
      </c>
      <c r="O502" t="str">
        <f t="shared" si="23"/>
        <v>Large</v>
      </c>
    </row>
    <row r="503" spans="1:15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 t="array" ref="F503:H503">VLOOKUP(C503,customers!A:I,{2,3,7},0)</f>
        <v>Gladi Ducker</v>
      </c>
      <c r="G503" s="2" t="str">
        <v>gduckerdx@patch.com</v>
      </c>
      <c r="H503" s="2" t="str">
        <v>United Kingdom</v>
      </c>
      <c r="I503" t="str">
        <f t="array" ref="I503:L503">VLOOKUP(D503,products!A:G,{2,3,4,5},0)</f>
        <v>Rob</v>
      </c>
      <c r="J503" t="str">
        <v>M</v>
      </c>
      <c r="K503" s="1">
        <v>0.2</v>
      </c>
      <c r="L503" s="5">
        <v>2.9849999999999999</v>
      </c>
      <c r="M503" s="5">
        <f t="shared" si="21"/>
        <v>11.94</v>
      </c>
      <c r="N503" t="str">
        <f t="shared" si="22"/>
        <v>Robica</v>
      </c>
      <c r="O503" t="str">
        <f t="shared" si="23"/>
        <v>Medium</v>
      </c>
    </row>
    <row r="504" spans="1:15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 t="array" ref="F504:H504">VLOOKUP(C504,customers!A:I,{2,3,7},0)</f>
        <v>Gladi Ducker</v>
      </c>
      <c r="G504" s="2" t="str">
        <v>gduckerdx@patch.com</v>
      </c>
      <c r="H504" s="2" t="str">
        <v>United Kingdom</v>
      </c>
      <c r="I504" t="str">
        <f t="array" ref="I504:L504">VLOOKUP(D504,products!A:G,{2,3,4,5},0)</f>
        <v>Exc</v>
      </c>
      <c r="J504" t="str">
        <v>M</v>
      </c>
      <c r="K504" s="1">
        <v>0.2</v>
      </c>
      <c r="L504" s="5">
        <v>4.125</v>
      </c>
      <c r="M504" s="5">
        <f t="shared" si="21"/>
        <v>16.5</v>
      </c>
      <c r="N504" t="str">
        <f t="shared" si="22"/>
        <v>Erica</v>
      </c>
      <c r="O504" t="str">
        <f t="shared" si="23"/>
        <v>Medium</v>
      </c>
    </row>
    <row r="505" spans="1:15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 t="array" ref="F505:H505">VLOOKUP(C505,customers!A:I,{2,3,7},0)</f>
        <v>Gladi Ducker</v>
      </c>
      <c r="G505" s="2" t="str">
        <v>gduckerdx@patch.com</v>
      </c>
      <c r="H505" s="2" t="str">
        <v>United Kingdom</v>
      </c>
      <c r="I505" t="str">
        <f t="array" ref="I505:L505">VLOOKUP(D505,products!A:G,{2,3,4,5},0)</f>
        <v>Lib</v>
      </c>
      <c r="J505" t="str">
        <v>D</v>
      </c>
      <c r="K505" s="1">
        <v>1</v>
      </c>
      <c r="L505" s="5">
        <v>12.95</v>
      </c>
      <c r="M505" s="5">
        <f t="shared" si="21"/>
        <v>51.8</v>
      </c>
      <c r="N505" t="str">
        <f t="shared" si="22"/>
        <v>Liberica</v>
      </c>
      <c r="O505" t="str">
        <f t="shared" si="23"/>
        <v>Dark</v>
      </c>
    </row>
    <row r="506" spans="1:15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 t="array" ref="F506:H506">VLOOKUP(C506,customers!A:I,{2,3,7},0)</f>
        <v>Gladi Ducker</v>
      </c>
      <c r="G506" s="2" t="str">
        <v>gduckerdx@patch.com</v>
      </c>
      <c r="H506" s="2" t="str">
        <v>United Kingdom</v>
      </c>
      <c r="I506" t="str">
        <f t="array" ref="I506:L506">VLOOKUP(D506,products!A:G,{2,3,4,5},0)</f>
        <v>Lib</v>
      </c>
      <c r="J506" t="str">
        <v>L</v>
      </c>
      <c r="K506" s="1">
        <v>0.2</v>
      </c>
      <c r="L506" s="5">
        <v>4.7549999999999999</v>
      </c>
      <c r="M506" s="5">
        <f t="shared" si="21"/>
        <v>14.265000000000001</v>
      </c>
      <c r="N506" t="str">
        <f t="shared" si="22"/>
        <v>Liberica</v>
      </c>
      <c r="O506" t="str">
        <f t="shared" si="23"/>
        <v>Large</v>
      </c>
    </row>
    <row r="507" spans="1:15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 t="array" ref="F507:H507">VLOOKUP(C507,customers!A:I,{2,3,7},0)</f>
        <v>Wain Stearley</v>
      </c>
      <c r="G507" s="2" t="str">
        <v>wstearleye1@census.gov</v>
      </c>
      <c r="H507" s="2" t="str">
        <v>United States</v>
      </c>
      <c r="I507" t="str">
        <f t="array" ref="I507:L507">VLOOKUP(D507,products!A:G,{2,3,4,5},0)</f>
        <v>Lib</v>
      </c>
      <c r="J507" t="str">
        <v>M</v>
      </c>
      <c r="K507" s="1">
        <v>0.2</v>
      </c>
      <c r="L507" s="5">
        <v>4.3650000000000002</v>
      </c>
      <c r="M507" s="5">
        <f t="shared" si="21"/>
        <v>26.19</v>
      </c>
      <c r="N507" t="str">
        <f t="shared" si="22"/>
        <v>Liberica</v>
      </c>
      <c r="O507" t="str">
        <f t="shared" si="23"/>
        <v>Medium</v>
      </c>
    </row>
    <row r="508" spans="1:15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 t="array" ref="F508:H508">VLOOKUP(C508,customers!A:I,{2,3,7},0)</f>
        <v>Diane-marie Wincer</v>
      </c>
      <c r="G508" s="2" t="str">
        <v>dwincere2@marriott.com</v>
      </c>
      <c r="H508" s="2" t="str">
        <v>United States</v>
      </c>
      <c r="I508" t="str">
        <f t="array" ref="I508:L508">VLOOKUP(D508,products!A:G,{2,3,4,5},0)</f>
        <v>Ara</v>
      </c>
      <c r="J508" t="str">
        <v>L</v>
      </c>
      <c r="K508" s="1">
        <v>1</v>
      </c>
      <c r="L508" s="5">
        <v>12.95</v>
      </c>
      <c r="M508" s="5">
        <f t="shared" si="21"/>
        <v>25.9</v>
      </c>
      <c r="N508" t="str">
        <f t="shared" si="22"/>
        <v>Arica</v>
      </c>
      <c r="O508" t="str">
        <f t="shared" si="23"/>
        <v>Large</v>
      </c>
    </row>
    <row r="509" spans="1:15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 t="array" ref="F509:H509">VLOOKUP(C509,customers!A:I,{2,3,7},0)</f>
        <v>Perry Lyfield</v>
      </c>
      <c r="G509" s="2" t="str">
        <v>plyfielde3@baidu.com</v>
      </c>
      <c r="H509" s="2" t="str">
        <v>United States</v>
      </c>
      <c r="I509" t="str">
        <f t="array" ref="I509:L509">VLOOKUP(D509,products!A:G,{2,3,4,5},0)</f>
        <v>Ara</v>
      </c>
      <c r="J509" t="str">
        <v>L</v>
      </c>
      <c r="K509" s="1">
        <v>2.5</v>
      </c>
      <c r="L509" s="5">
        <v>29.784999999999997</v>
      </c>
      <c r="M509" s="5">
        <f t="shared" si="21"/>
        <v>89.35499999999999</v>
      </c>
      <c r="N509" t="str">
        <f t="shared" si="22"/>
        <v>Arica</v>
      </c>
      <c r="O509" t="str">
        <f t="shared" si="23"/>
        <v>Large</v>
      </c>
    </row>
    <row r="510" spans="1:15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 t="array" ref="F510:H510">VLOOKUP(C510,customers!A:I,{2,3,7},0)</f>
        <v>Heall Perris</v>
      </c>
      <c r="G510" s="2" t="str">
        <v>hperrise4@studiopress.com</v>
      </c>
      <c r="H510" s="2" t="str">
        <v>Ireland</v>
      </c>
      <c r="I510" t="str">
        <f t="array" ref="I510:L510">VLOOKUP(D510,products!A:G,{2,3,4,5},0)</f>
        <v>Lib</v>
      </c>
      <c r="J510" t="str">
        <v>D</v>
      </c>
      <c r="K510" s="1">
        <v>0.5</v>
      </c>
      <c r="L510" s="5">
        <v>7.77</v>
      </c>
      <c r="M510" s="5">
        <f t="shared" si="21"/>
        <v>46.62</v>
      </c>
      <c r="N510" t="str">
        <f t="shared" si="22"/>
        <v>Liberica</v>
      </c>
      <c r="O510" t="str">
        <f t="shared" si="23"/>
        <v>Dark</v>
      </c>
    </row>
    <row r="511" spans="1:15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 t="array" ref="F511:H511">VLOOKUP(C511,customers!A:I,{2,3,7},0)</f>
        <v>Marja Urion</v>
      </c>
      <c r="G511" s="2" t="str">
        <v>murione5@alexa.com</v>
      </c>
      <c r="H511" s="2" t="str">
        <v>Ireland</v>
      </c>
      <c r="I511" t="str">
        <f t="array" ref="I511:L511">VLOOKUP(D511,products!A:G,{2,3,4,5},0)</f>
        <v>Ara</v>
      </c>
      <c r="J511" t="str">
        <v>D</v>
      </c>
      <c r="K511" s="1">
        <v>1</v>
      </c>
      <c r="L511" s="5">
        <v>9.9499999999999993</v>
      </c>
      <c r="M511" s="5">
        <f t="shared" si="21"/>
        <v>29.849999999999998</v>
      </c>
      <c r="N511" t="str">
        <f t="shared" si="22"/>
        <v>Arica</v>
      </c>
      <c r="O511" t="str">
        <f t="shared" si="23"/>
        <v>Dark</v>
      </c>
    </row>
    <row r="512" spans="1:15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 t="array" ref="F512:H512">VLOOKUP(C512,customers!A:I,{2,3,7},0)</f>
        <v>Camellia Kid</v>
      </c>
      <c r="G512" s="2" t="str">
        <v>ckide6@narod.ru</v>
      </c>
      <c r="H512" s="2" t="str">
        <v>Ireland</v>
      </c>
      <c r="I512" t="str">
        <f t="array" ref="I512:L512">VLOOKUP(D512,products!A:G,{2,3,4,5},0)</f>
        <v>Rob</v>
      </c>
      <c r="J512" t="str">
        <v>L</v>
      </c>
      <c r="K512" s="1">
        <v>0.2</v>
      </c>
      <c r="L512" s="5">
        <v>3.5849999999999995</v>
      </c>
      <c r="M512" s="5">
        <f t="shared" si="21"/>
        <v>10.754999999999999</v>
      </c>
      <c r="N512" t="str">
        <f t="shared" si="22"/>
        <v>Robica</v>
      </c>
      <c r="O512" t="str">
        <f t="shared" si="23"/>
        <v>Large</v>
      </c>
    </row>
    <row r="513" spans="1:15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 t="array" ref="F513:H513">VLOOKUP(C513,customers!A:I,{2,3,7},0)</f>
        <v>Carolann Beine</v>
      </c>
      <c r="G513" s="2" t="str">
        <v>cbeinee7@xinhuanet.com</v>
      </c>
      <c r="H513" s="2" t="str">
        <v>United States</v>
      </c>
      <c r="I513" t="str">
        <f t="array" ref="I513:L513">VLOOKUP(D513,products!A:G,{2,3,4,5},0)</f>
        <v>Ara</v>
      </c>
      <c r="J513" t="str">
        <v>M</v>
      </c>
      <c r="K513" s="1">
        <v>0.2</v>
      </c>
      <c r="L513" s="5">
        <v>3.375</v>
      </c>
      <c r="M513" s="5">
        <f t="shared" si="21"/>
        <v>13.5</v>
      </c>
      <c r="N513" t="str">
        <f t="shared" si="22"/>
        <v>Arica</v>
      </c>
      <c r="O513" t="str">
        <f t="shared" si="23"/>
        <v>Medium</v>
      </c>
    </row>
    <row r="514" spans="1:15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 t="array" ref="F514:H514">VLOOKUP(C514,customers!A:I,{2,3,7},0)</f>
        <v>Celia Bakeup</v>
      </c>
      <c r="G514" s="2" t="str">
        <v>cbakeupe8@globo.com</v>
      </c>
      <c r="H514" s="2" t="str">
        <v>United States</v>
      </c>
      <c r="I514" t="str">
        <f t="array" ref="I514:L514">VLOOKUP(D514,products!A:G,{2,3,4,5},0)</f>
        <v>Lib</v>
      </c>
      <c r="J514" t="str">
        <v>L</v>
      </c>
      <c r="K514" s="1">
        <v>1</v>
      </c>
      <c r="L514" s="5">
        <v>15.85</v>
      </c>
      <c r="M514" s="5">
        <f t="shared" si="21"/>
        <v>47.55</v>
      </c>
      <c r="N514" t="str">
        <f t="shared" si="22"/>
        <v>Liberica</v>
      </c>
      <c r="O514" t="str">
        <f t="shared" si="23"/>
        <v>Large</v>
      </c>
    </row>
    <row r="515" spans="1:15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 t="array" ref="F515:H515">VLOOKUP(C515,customers!A:I,{2,3,7},0)</f>
        <v>Nataniel Helkin</v>
      </c>
      <c r="G515" s="2" t="str">
        <v>nhelkine9@example.com</v>
      </c>
      <c r="H515" s="2" t="str">
        <v>United States</v>
      </c>
      <c r="I515" t="str">
        <f t="array" ref="I515:L515">VLOOKUP(D515,products!A:G,{2,3,4,5},0)</f>
        <v>Lib</v>
      </c>
      <c r="J515" t="str">
        <v>L</v>
      </c>
      <c r="K515" s="1">
        <v>1</v>
      </c>
      <c r="L515" s="5">
        <v>15.85</v>
      </c>
      <c r="M515" s="5">
        <f t="shared" ref="M515:M578" si="24">L515*E515</f>
        <v>79.25</v>
      </c>
      <c r="N515" t="str">
        <f t="shared" ref="N515:N578" si="25">IF(I515="Rob","Robica",IF(I515="Exc","Erica",IF(I515="Lib","Liberica",IF(I515="Ara","Arica"))))</f>
        <v>Liberica</v>
      </c>
      <c r="O515" t="str">
        <f t="shared" ref="O515:O578" si="26">IF(J515="M","Medium",IF(J515="L","Large",IF(J515="D","Dark")))</f>
        <v>Large</v>
      </c>
    </row>
    <row r="516" spans="1:15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 t="array" ref="F516:H516">VLOOKUP(C516,customers!A:I,{2,3,7},0)</f>
        <v>Pippo Witherington</v>
      </c>
      <c r="G516" s="2" t="str">
        <v>pwitheringtonea@networkadvertising.org</v>
      </c>
      <c r="H516" s="2" t="str">
        <v>United States</v>
      </c>
      <c r="I516" t="str">
        <f t="array" ref="I516:L516">VLOOKUP(D516,products!A:G,{2,3,4,5},0)</f>
        <v>Lib</v>
      </c>
      <c r="J516" t="str">
        <v>M</v>
      </c>
      <c r="K516" s="1">
        <v>0.2</v>
      </c>
      <c r="L516" s="5">
        <v>4.3650000000000002</v>
      </c>
      <c r="M516" s="5">
        <f t="shared" si="24"/>
        <v>26.19</v>
      </c>
      <c r="N516" t="str">
        <f t="shared" si="25"/>
        <v>Liberica</v>
      </c>
      <c r="O516" t="str">
        <f t="shared" si="26"/>
        <v>Medium</v>
      </c>
    </row>
    <row r="517" spans="1:15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 t="array" ref="F517:H517">VLOOKUP(C517,customers!A:I,{2,3,7},0)</f>
        <v>Tildie Tilzey</v>
      </c>
      <c r="G517" s="2" t="str">
        <v>ttilzeyeb@hostgator.com</v>
      </c>
      <c r="H517" s="2" t="str">
        <v>United States</v>
      </c>
      <c r="I517" t="str">
        <f t="array" ref="I517:L517">VLOOKUP(D517,products!A:G,{2,3,4,5},0)</f>
        <v>Rob</v>
      </c>
      <c r="J517" t="str">
        <v>L</v>
      </c>
      <c r="K517" s="1">
        <v>0.5</v>
      </c>
      <c r="L517" s="5">
        <v>7.169999999999999</v>
      </c>
      <c r="M517" s="5">
        <f t="shared" si="24"/>
        <v>21.509999999999998</v>
      </c>
      <c r="N517" t="str">
        <f t="shared" si="25"/>
        <v>Robica</v>
      </c>
      <c r="O517" t="str">
        <f t="shared" si="26"/>
        <v>Large</v>
      </c>
    </row>
    <row r="518" spans="1:15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 t="array" ref="F518:H518">VLOOKUP(C518,customers!A:I,{2,3,7},0)</f>
        <v>Cindra Burling</v>
      </c>
      <c r="G518" s="2">
        <v>0</v>
      </c>
      <c r="H518" s="2" t="str">
        <v>United States</v>
      </c>
      <c r="I518" t="str">
        <f t="array" ref="I518:L518">VLOOKUP(D518,products!A:G,{2,3,4,5},0)</f>
        <v>Rob</v>
      </c>
      <c r="J518" t="str">
        <v>D</v>
      </c>
      <c r="K518" s="1">
        <v>2.5</v>
      </c>
      <c r="L518" s="5">
        <v>20.584999999999997</v>
      </c>
      <c r="M518" s="5">
        <f t="shared" si="24"/>
        <v>102.92499999999998</v>
      </c>
      <c r="N518" t="str">
        <f t="shared" si="25"/>
        <v>Robica</v>
      </c>
      <c r="O518" t="str">
        <f t="shared" si="26"/>
        <v>Dark</v>
      </c>
    </row>
    <row r="519" spans="1:15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 t="array" ref="F519:H519">VLOOKUP(C519,customers!A:I,{2,3,7},0)</f>
        <v>Channa Belamy</v>
      </c>
      <c r="G519" s="2">
        <v>0</v>
      </c>
      <c r="H519" s="2" t="str">
        <v>United States</v>
      </c>
      <c r="I519" t="str">
        <f t="array" ref="I519:L519">VLOOKUP(D519,products!A:G,{2,3,4,5},0)</f>
        <v>Lib</v>
      </c>
      <c r="J519" t="str">
        <v>D</v>
      </c>
      <c r="K519" s="1">
        <v>0.2</v>
      </c>
      <c r="L519" s="5">
        <v>3.8849999999999998</v>
      </c>
      <c r="M519" s="5">
        <f t="shared" si="24"/>
        <v>7.77</v>
      </c>
      <c r="N519" t="str">
        <f t="shared" si="25"/>
        <v>Liberica</v>
      </c>
      <c r="O519" t="str">
        <f t="shared" si="26"/>
        <v>Dark</v>
      </c>
    </row>
    <row r="520" spans="1:15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 t="array" ref="F520:H520">VLOOKUP(C520,customers!A:I,{2,3,7},0)</f>
        <v>Karl Imorts</v>
      </c>
      <c r="G520" s="2" t="str">
        <v>kimortsee@alexa.com</v>
      </c>
      <c r="H520" s="2" t="str">
        <v>United States</v>
      </c>
      <c r="I520" t="str">
        <f t="array" ref="I520:L520">VLOOKUP(D520,products!A:G,{2,3,4,5},0)</f>
        <v>Exc</v>
      </c>
      <c r="J520" t="str">
        <v>D</v>
      </c>
      <c r="K520" s="1">
        <v>2.5</v>
      </c>
      <c r="L520" s="5">
        <v>27.945</v>
      </c>
      <c r="M520" s="5">
        <f t="shared" si="24"/>
        <v>139.72499999999999</v>
      </c>
      <c r="N520" t="str">
        <f t="shared" si="25"/>
        <v>Erica</v>
      </c>
      <c r="O520" t="str">
        <f t="shared" si="26"/>
        <v>Dark</v>
      </c>
    </row>
    <row r="521" spans="1:15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 t="array" ref="F521:H521">VLOOKUP(C521,customers!A:I,{2,3,7},0)</f>
        <v>Marja Urion</v>
      </c>
      <c r="G521" s="2" t="str">
        <v>murione5@alexa.com</v>
      </c>
      <c r="H521" s="2" t="str">
        <v>Ireland</v>
      </c>
      <c r="I521" t="str">
        <f t="array" ref="I521:L521">VLOOKUP(D521,products!A:G,{2,3,4,5},0)</f>
        <v>Ara</v>
      </c>
      <c r="J521" t="str">
        <v>D</v>
      </c>
      <c r="K521" s="1">
        <v>0.5</v>
      </c>
      <c r="L521" s="5">
        <v>5.97</v>
      </c>
      <c r="M521" s="5">
        <f t="shared" si="24"/>
        <v>11.94</v>
      </c>
      <c r="N521" t="str">
        <f t="shared" si="25"/>
        <v>Arica</v>
      </c>
      <c r="O521" t="str">
        <f t="shared" si="26"/>
        <v>Dark</v>
      </c>
    </row>
    <row r="522" spans="1:15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 t="array" ref="F522:H522">VLOOKUP(C522,customers!A:I,{2,3,7},0)</f>
        <v>Mag Armistead</v>
      </c>
      <c r="G522" s="2" t="str">
        <v>marmisteadeg@blogtalkradio.com</v>
      </c>
      <c r="H522" s="2" t="str">
        <v>United States</v>
      </c>
      <c r="I522" t="str">
        <f t="array" ref="I522:L522">VLOOKUP(D522,products!A:G,{2,3,4,5},0)</f>
        <v>Lib</v>
      </c>
      <c r="J522" t="str">
        <v>D</v>
      </c>
      <c r="K522" s="1">
        <v>0.2</v>
      </c>
      <c r="L522" s="5">
        <v>3.8849999999999998</v>
      </c>
      <c r="M522" s="5">
        <f t="shared" si="24"/>
        <v>3.8849999999999998</v>
      </c>
      <c r="N522" t="str">
        <f t="shared" si="25"/>
        <v>Liberica</v>
      </c>
      <c r="O522" t="str">
        <f t="shared" si="26"/>
        <v>Dark</v>
      </c>
    </row>
    <row r="523" spans="1:15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 t="array" ref="F523:H523">VLOOKUP(C523,customers!A:I,{2,3,7},0)</f>
        <v>Mag Armistead</v>
      </c>
      <c r="G523" s="2" t="str">
        <v>marmisteadeg@blogtalkradio.com</v>
      </c>
      <c r="H523" s="2" t="str">
        <v>United States</v>
      </c>
      <c r="I523" t="str">
        <f t="array" ref="I523:L523">VLOOKUP(D523,products!A:G,{2,3,4,5},0)</f>
        <v>Rob</v>
      </c>
      <c r="J523" t="str">
        <v>M</v>
      </c>
      <c r="K523" s="1">
        <v>1</v>
      </c>
      <c r="L523" s="5">
        <v>9.9499999999999993</v>
      </c>
      <c r="M523" s="5">
        <f t="shared" si="24"/>
        <v>39.799999999999997</v>
      </c>
      <c r="N523" t="str">
        <f t="shared" si="25"/>
        <v>Robica</v>
      </c>
      <c r="O523" t="str">
        <f t="shared" si="26"/>
        <v>Medium</v>
      </c>
    </row>
    <row r="524" spans="1:15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 t="array" ref="F524:H524">VLOOKUP(C524,customers!A:I,{2,3,7},0)</f>
        <v>Vasili Upstone</v>
      </c>
      <c r="G524" s="2" t="str">
        <v>vupstoneei@google.pl</v>
      </c>
      <c r="H524" s="2" t="str">
        <v>United States</v>
      </c>
      <c r="I524" t="str">
        <f t="array" ref="I524:L524">VLOOKUP(D524,products!A:G,{2,3,4,5},0)</f>
        <v>Rob</v>
      </c>
      <c r="J524" t="str">
        <v>M</v>
      </c>
      <c r="K524" s="1">
        <v>0.5</v>
      </c>
      <c r="L524" s="5">
        <v>5.97</v>
      </c>
      <c r="M524" s="5">
        <f t="shared" si="24"/>
        <v>29.849999999999998</v>
      </c>
      <c r="N524" t="str">
        <f t="shared" si="25"/>
        <v>Robica</v>
      </c>
      <c r="O524" t="str">
        <f t="shared" si="26"/>
        <v>Medium</v>
      </c>
    </row>
    <row r="525" spans="1:15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 t="array" ref="F525:H525">VLOOKUP(C525,customers!A:I,{2,3,7},0)</f>
        <v>Berty Beelby</v>
      </c>
      <c r="G525" s="2" t="str">
        <v>bbeelbyej@rediff.com</v>
      </c>
      <c r="H525" s="2" t="str">
        <v>Ireland</v>
      </c>
      <c r="I525" t="str">
        <f t="array" ref="I525:L525">VLOOKUP(D525,products!A:G,{2,3,4,5},0)</f>
        <v>Lib</v>
      </c>
      <c r="J525" t="str">
        <v>D</v>
      </c>
      <c r="K525" s="1">
        <v>2.5</v>
      </c>
      <c r="L525" s="5">
        <v>29.784999999999997</v>
      </c>
      <c r="M525" s="5">
        <f t="shared" si="24"/>
        <v>29.784999999999997</v>
      </c>
      <c r="N525" t="str">
        <f t="shared" si="25"/>
        <v>Liberica</v>
      </c>
      <c r="O525" t="str">
        <f t="shared" si="26"/>
        <v>Dark</v>
      </c>
    </row>
    <row r="526" spans="1:15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 t="array" ref="F526:H526">VLOOKUP(C526,customers!A:I,{2,3,7},0)</f>
        <v>Erny Stenyng</v>
      </c>
      <c r="G526" s="2">
        <v>0</v>
      </c>
      <c r="H526" s="2" t="str">
        <v>United States</v>
      </c>
      <c r="I526" t="str">
        <f t="array" ref="I526:L526">VLOOKUP(D526,products!A:G,{2,3,4,5},0)</f>
        <v>Lib</v>
      </c>
      <c r="J526" t="str">
        <v>L</v>
      </c>
      <c r="K526" s="1">
        <v>2.5</v>
      </c>
      <c r="L526" s="5">
        <v>36.454999999999998</v>
      </c>
      <c r="M526" s="5">
        <f t="shared" si="24"/>
        <v>72.91</v>
      </c>
      <c r="N526" t="str">
        <f t="shared" si="25"/>
        <v>Liberica</v>
      </c>
      <c r="O526" t="str">
        <f t="shared" si="26"/>
        <v>Large</v>
      </c>
    </row>
    <row r="527" spans="1:15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 t="array" ref="F527:H527">VLOOKUP(C527,customers!A:I,{2,3,7},0)</f>
        <v>Edin Yantsurev</v>
      </c>
      <c r="G527" s="2">
        <v>0</v>
      </c>
      <c r="H527" s="2" t="str">
        <v>United States</v>
      </c>
      <c r="I527" t="str">
        <f t="array" ref="I527:L527">VLOOKUP(D527,products!A:G,{2,3,4,5},0)</f>
        <v>Rob</v>
      </c>
      <c r="J527" t="str">
        <v>D</v>
      </c>
      <c r="K527" s="1">
        <v>0.2</v>
      </c>
      <c r="L527" s="5">
        <v>2.6849999999999996</v>
      </c>
      <c r="M527" s="5">
        <f t="shared" si="24"/>
        <v>13.424999999999997</v>
      </c>
      <c r="N527" t="str">
        <f t="shared" si="25"/>
        <v>Robica</v>
      </c>
      <c r="O527" t="str">
        <f t="shared" si="26"/>
        <v>Dark</v>
      </c>
    </row>
    <row r="528" spans="1:15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 t="array" ref="F528:H528">VLOOKUP(C528,customers!A:I,{2,3,7},0)</f>
        <v>Webb Speechly</v>
      </c>
      <c r="G528" s="2" t="str">
        <v>wspeechlyem@amazon.com</v>
      </c>
      <c r="H528" s="2" t="str">
        <v>United States</v>
      </c>
      <c r="I528" t="str">
        <f t="array" ref="I528:L528">VLOOKUP(D528,products!A:G,{2,3,4,5},0)</f>
        <v>Exc</v>
      </c>
      <c r="J528" t="str">
        <v>M</v>
      </c>
      <c r="K528" s="1">
        <v>2.5</v>
      </c>
      <c r="L528" s="5">
        <v>31.624999999999996</v>
      </c>
      <c r="M528" s="5">
        <f t="shared" si="24"/>
        <v>126.49999999999999</v>
      </c>
      <c r="N528" t="str">
        <f t="shared" si="25"/>
        <v>Erica</v>
      </c>
      <c r="O528" t="str">
        <f t="shared" si="26"/>
        <v>Medium</v>
      </c>
    </row>
    <row r="529" spans="1:15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 t="array" ref="F529:H529">VLOOKUP(C529,customers!A:I,{2,3,7},0)</f>
        <v>Irvine Phillpot</v>
      </c>
      <c r="G529" s="2" t="str">
        <v>iphillpoten@buzzfeed.com</v>
      </c>
      <c r="H529" s="2" t="str">
        <v>United Kingdom</v>
      </c>
      <c r="I529" t="str">
        <f t="array" ref="I529:L529">VLOOKUP(D529,products!A:G,{2,3,4,5},0)</f>
        <v>Exc</v>
      </c>
      <c r="J529" t="str">
        <v>M</v>
      </c>
      <c r="K529" s="1">
        <v>0.5</v>
      </c>
      <c r="L529" s="5">
        <v>8.25</v>
      </c>
      <c r="M529" s="5">
        <f t="shared" si="24"/>
        <v>41.25</v>
      </c>
      <c r="N529" t="str">
        <f t="shared" si="25"/>
        <v>Erica</v>
      </c>
      <c r="O529" t="str">
        <f t="shared" si="26"/>
        <v>Medium</v>
      </c>
    </row>
    <row r="530" spans="1:15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 t="array" ref="F530:H530">VLOOKUP(C530,customers!A:I,{2,3,7},0)</f>
        <v>Lem Pennacci</v>
      </c>
      <c r="G530" s="2" t="str">
        <v>lpennaccieo@statcounter.com</v>
      </c>
      <c r="H530" s="2" t="str">
        <v>United States</v>
      </c>
      <c r="I530" t="str">
        <f t="array" ref="I530:L530">VLOOKUP(D530,products!A:G,{2,3,4,5},0)</f>
        <v>Exc</v>
      </c>
      <c r="J530" t="str">
        <v>L</v>
      </c>
      <c r="K530" s="1">
        <v>0.5</v>
      </c>
      <c r="L530" s="5">
        <v>8.91</v>
      </c>
      <c r="M530" s="5">
        <f t="shared" si="24"/>
        <v>53.46</v>
      </c>
      <c r="N530" t="str">
        <f t="shared" si="25"/>
        <v>Erica</v>
      </c>
      <c r="O530" t="str">
        <f t="shared" si="26"/>
        <v>Large</v>
      </c>
    </row>
    <row r="531" spans="1:15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 t="array" ref="F531:H531">VLOOKUP(C531,customers!A:I,{2,3,7},0)</f>
        <v>Starr Arpin</v>
      </c>
      <c r="G531" s="2" t="str">
        <v>sarpinep@moonfruit.com</v>
      </c>
      <c r="H531" s="2" t="str">
        <v>United States</v>
      </c>
      <c r="I531" t="str">
        <f t="array" ref="I531:L531">VLOOKUP(D531,products!A:G,{2,3,4,5},0)</f>
        <v>Rob</v>
      </c>
      <c r="J531" t="str">
        <v>M</v>
      </c>
      <c r="K531" s="1">
        <v>1</v>
      </c>
      <c r="L531" s="5">
        <v>9.9499999999999993</v>
      </c>
      <c r="M531" s="5">
        <f t="shared" si="24"/>
        <v>59.699999999999996</v>
      </c>
      <c r="N531" t="str">
        <f t="shared" si="25"/>
        <v>Robica</v>
      </c>
      <c r="O531" t="str">
        <f t="shared" si="26"/>
        <v>Medium</v>
      </c>
    </row>
    <row r="532" spans="1:15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 t="array" ref="F532:H532">VLOOKUP(C532,customers!A:I,{2,3,7},0)</f>
        <v>Donny Fries</v>
      </c>
      <c r="G532" s="2" t="str">
        <v>dfrieseq@cargocollective.com</v>
      </c>
      <c r="H532" s="2" t="str">
        <v>United States</v>
      </c>
      <c r="I532" t="str">
        <f t="array" ref="I532:L532">VLOOKUP(D532,products!A:G,{2,3,4,5},0)</f>
        <v>Rob</v>
      </c>
      <c r="J532" t="str">
        <v>M</v>
      </c>
      <c r="K532" s="1">
        <v>1</v>
      </c>
      <c r="L532" s="5">
        <v>9.9499999999999993</v>
      </c>
      <c r="M532" s="5">
        <f t="shared" si="24"/>
        <v>59.699999999999996</v>
      </c>
      <c r="N532" t="str">
        <f t="shared" si="25"/>
        <v>Robica</v>
      </c>
      <c r="O532" t="str">
        <f t="shared" si="26"/>
        <v>Medium</v>
      </c>
    </row>
    <row r="533" spans="1:15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 t="array" ref="F533:H533">VLOOKUP(C533,customers!A:I,{2,3,7},0)</f>
        <v>Rana Sharer</v>
      </c>
      <c r="G533" s="2" t="str">
        <v>rsharerer@flavors.me</v>
      </c>
      <c r="H533" s="2" t="str">
        <v>United States</v>
      </c>
      <c r="I533" t="str">
        <f t="array" ref="I533:L533">VLOOKUP(D533,products!A:G,{2,3,4,5},0)</f>
        <v>Rob</v>
      </c>
      <c r="J533" t="str">
        <v>D</v>
      </c>
      <c r="K533" s="1">
        <v>1</v>
      </c>
      <c r="L533" s="5">
        <v>8.9499999999999993</v>
      </c>
      <c r="M533" s="5">
        <f t="shared" si="24"/>
        <v>44.75</v>
      </c>
      <c r="N533" t="str">
        <f t="shared" si="25"/>
        <v>Robica</v>
      </c>
      <c r="O533" t="str">
        <f t="shared" si="26"/>
        <v>Dark</v>
      </c>
    </row>
    <row r="534" spans="1:15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 t="array" ref="F534:H534">VLOOKUP(C534,customers!A:I,{2,3,7},0)</f>
        <v>Nannie Naseby</v>
      </c>
      <c r="G534" s="2" t="str">
        <v>nnasebyes@umich.edu</v>
      </c>
      <c r="H534" s="2" t="str">
        <v>United States</v>
      </c>
      <c r="I534" t="str">
        <f t="array" ref="I534:L534">VLOOKUP(D534,products!A:G,{2,3,4,5},0)</f>
        <v>Exc</v>
      </c>
      <c r="J534" t="str">
        <v>M</v>
      </c>
      <c r="K534" s="1">
        <v>0.5</v>
      </c>
      <c r="L534" s="5">
        <v>8.25</v>
      </c>
      <c r="M534" s="5">
        <f t="shared" si="24"/>
        <v>16.5</v>
      </c>
      <c r="N534" t="str">
        <f t="shared" si="25"/>
        <v>Erica</v>
      </c>
      <c r="O534" t="str">
        <f t="shared" si="26"/>
        <v>Medium</v>
      </c>
    </row>
    <row r="535" spans="1:15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 t="array" ref="F535:H535">VLOOKUP(C535,customers!A:I,{2,3,7},0)</f>
        <v>Rea Offell</v>
      </c>
      <c r="G535" s="2">
        <v>0</v>
      </c>
      <c r="H535" s="2" t="str">
        <v>United States</v>
      </c>
      <c r="I535" t="str">
        <f t="array" ref="I535:L535">VLOOKUP(D535,products!A:G,{2,3,4,5},0)</f>
        <v>Rob</v>
      </c>
      <c r="J535" t="str">
        <v>D</v>
      </c>
      <c r="K535" s="1">
        <v>0.5</v>
      </c>
      <c r="L535" s="5">
        <v>5.3699999999999992</v>
      </c>
      <c r="M535" s="5">
        <f t="shared" si="24"/>
        <v>21.479999999999997</v>
      </c>
      <c r="N535" t="str">
        <f t="shared" si="25"/>
        <v>Robica</v>
      </c>
      <c r="O535" t="str">
        <f t="shared" si="26"/>
        <v>Dark</v>
      </c>
    </row>
    <row r="536" spans="1:15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 t="array" ref="F536:H536">VLOOKUP(C536,customers!A:I,{2,3,7},0)</f>
        <v>Kris O'Cullen</v>
      </c>
      <c r="G536" s="2" t="str">
        <v>koculleneu@ca.gov</v>
      </c>
      <c r="H536" s="2" t="str">
        <v>Ireland</v>
      </c>
      <c r="I536" t="str">
        <f t="array" ref="I536:L536">VLOOKUP(D536,products!A:G,{2,3,4,5},0)</f>
        <v>Rob</v>
      </c>
      <c r="J536" t="str">
        <v>M</v>
      </c>
      <c r="K536" s="1">
        <v>2.5</v>
      </c>
      <c r="L536" s="5">
        <v>22.884999999999998</v>
      </c>
      <c r="M536" s="5">
        <f t="shared" si="24"/>
        <v>45.769999999999996</v>
      </c>
      <c r="N536" t="str">
        <f t="shared" si="25"/>
        <v>Robica</v>
      </c>
      <c r="O536" t="str">
        <f t="shared" si="26"/>
        <v>Medium</v>
      </c>
    </row>
    <row r="537" spans="1:15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 t="array" ref="F537:H537">VLOOKUP(C537,customers!A:I,{2,3,7},0)</f>
        <v>Timoteo Glisane</v>
      </c>
      <c r="G537" s="2">
        <v>0</v>
      </c>
      <c r="H537" s="2" t="str">
        <v>Ireland</v>
      </c>
      <c r="I537" t="str">
        <f t="array" ref="I537:L537">VLOOKUP(D537,products!A:G,{2,3,4,5},0)</f>
        <v>Lib</v>
      </c>
      <c r="J537" t="str">
        <v>L</v>
      </c>
      <c r="K537" s="1">
        <v>0.2</v>
      </c>
      <c r="L537" s="5">
        <v>4.7549999999999999</v>
      </c>
      <c r="M537" s="5">
        <f t="shared" si="24"/>
        <v>9.51</v>
      </c>
      <c r="N537" t="str">
        <f t="shared" si="25"/>
        <v>Liberica</v>
      </c>
      <c r="O537" t="str">
        <f t="shared" si="26"/>
        <v>Large</v>
      </c>
    </row>
    <row r="538" spans="1:15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 t="array" ref="F538:H538">VLOOKUP(C538,customers!A:I,{2,3,7},0)</f>
        <v>Marja Urion</v>
      </c>
      <c r="G538" s="2" t="str">
        <v>murione5@alexa.com</v>
      </c>
      <c r="H538" s="2" t="str">
        <v>Ireland</v>
      </c>
      <c r="I538" t="str">
        <f t="array" ref="I538:L538">VLOOKUP(D538,products!A:G,{2,3,4,5},0)</f>
        <v>Rob</v>
      </c>
      <c r="J538" t="str">
        <v>D</v>
      </c>
      <c r="K538" s="1">
        <v>0.2</v>
      </c>
      <c r="L538" s="5">
        <v>2.6849999999999996</v>
      </c>
      <c r="M538" s="5">
        <f t="shared" si="24"/>
        <v>8.0549999999999997</v>
      </c>
      <c r="N538" t="str">
        <f t="shared" si="25"/>
        <v>Robica</v>
      </c>
      <c r="O538" t="str">
        <f t="shared" si="26"/>
        <v>Dark</v>
      </c>
    </row>
    <row r="539" spans="1:15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 t="array" ref="F539:H539">VLOOKUP(C539,customers!A:I,{2,3,7},0)</f>
        <v>Hildegarde Brangan</v>
      </c>
      <c r="G539" s="2" t="str">
        <v>hbranganex@woothemes.com</v>
      </c>
      <c r="H539" s="2" t="str">
        <v>United States</v>
      </c>
      <c r="I539" t="str">
        <f t="array" ref="I539:L539">VLOOKUP(D539,products!A:G,{2,3,4,5},0)</f>
        <v>Exc</v>
      </c>
      <c r="J539" t="str">
        <v>D</v>
      </c>
      <c r="K539" s="1">
        <v>2.5</v>
      </c>
      <c r="L539" s="5">
        <v>27.945</v>
      </c>
      <c r="M539" s="5">
        <f t="shared" si="24"/>
        <v>111.78</v>
      </c>
      <c r="N539" t="str">
        <f t="shared" si="25"/>
        <v>Erica</v>
      </c>
      <c r="O539" t="str">
        <f t="shared" si="26"/>
        <v>Dark</v>
      </c>
    </row>
    <row r="540" spans="1:15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 t="array" ref="F540:H540">VLOOKUP(C540,customers!A:I,{2,3,7},0)</f>
        <v>Amii Gallyon</v>
      </c>
      <c r="G540" s="2" t="str">
        <v>agallyoney@engadget.com</v>
      </c>
      <c r="H540" s="2" t="str">
        <v>United States</v>
      </c>
      <c r="I540" t="str">
        <f t="array" ref="I540:L540">VLOOKUP(D540,products!A:G,{2,3,4,5},0)</f>
        <v>Rob</v>
      </c>
      <c r="J540" t="str">
        <v>D</v>
      </c>
      <c r="K540" s="1">
        <v>0.2</v>
      </c>
      <c r="L540" s="5">
        <v>2.6849999999999996</v>
      </c>
      <c r="M540" s="5">
        <f t="shared" si="24"/>
        <v>10.739999999999998</v>
      </c>
      <c r="N540" t="str">
        <f t="shared" si="25"/>
        <v>Robica</v>
      </c>
      <c r="O540" t="str">
        <f t="shared" si="26"/>
        <v>Dark</v>
      </c>
    </row>
    <row r="541" spans="1:15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 t="array" ref="F541:H541">VLOOKUP(C541,customers!A:I,{2,3,7},0)</f>
        <v>Birgit Domange</v>
      </c>
      <c r="G541" s="2" t="str">
        <v>bdomangeez@yahoo.co.jp</v>
      </c>
      <c r="H541" s="2" t="str">
        <v>United States</v>
      </c>
      <c r="I541" t="str">
        <f t="array" ref="I541:L541">VLOOKUP(D541,products!A:G,{2,3,4,5},0)</f>
        <v>Rob</v>
      </c>
      <c r="J541" t="str">
        <v>D</v>
      </c>
      <c r="K541" s="1">
        <v>0.5</v>
      </c>
      <c r="L541" s="5">
        <v>5.3699999999999992</v>
      </c>
      <c r="M541" s="5">
        <f t="shared" si="24"/>
        <v>26.849999999999994</v>
      </c>
      <c r="N541" t="str">
        <f t="shared" si="25"/>
        <v>Robica</v>
      </c>
      <c r="O541" t="str">
        <f t="shared" si="26"/>
        <v>Dark</v>
      </c>
    </row>
    <row r="542" spans="1:15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 t="array" ref="F542:H542">VLOOKUP(C542,customers!A:I,{2,3,7},0)</f>
        <v>Killian Osler</v>
      </c>
      <c r="G542" s="2" t="str">
        <v>koslerf0@gmpg.org</v>
      </c>
      <c r="H542" s="2" t="str">
        <v>United States</v>
      </c>
      <c r="I542" t="str">
        <f t="array" ref="I542:L542">VLOOKUP(D542,products!A:G,{2,3,4,5},0)</f>
        <v>Lib</v>
      </c>
      <c r="J542" t="str">
        <v>L</v>
      </c>
      <c r="K542" s="1">
        <v>1</v>
      </c>
      <c r="L542" s="5">
        <v>15.85</v>
      </c>
      <c r="M542" s="5">
        <f t="shared" si="24"/>
        <v>63.4</v>
      </c>
      <c r="N542" t="str">
        <f t="shared" si="25"/>
        <v>Liberica</v>
      </c>
      <c r="O542" t="str">
        <f t="shared" si="26"/>
        <v>Large</v>
      </c>
    </row>
    <row r="543" spans="1:15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 t="array" ref="F543:H543">VLOOKUP(C543,customers!A:I,{2,3,7},0)</f>
        <v>Lora Dukes</v>
      </c>
      <c r="G543" s="2">
        <v>0</v>
      </c>
      <c r="H543" s="2" t="str">
        <v>Ireland</v>
      </c>
      <c r="I543" t="str">
        <f t="array" ref="I543:L543">VLOOKUP(D543,products!A:G,{2,3,4,5},0)</f>
        <v>Ara</v>
      </c>
      <c r="J543" t="str">
        <v>D</v>
      </c>
      <c r="K543" s="1">
        <v>2.5</v>
      </c>
      <c r="L543" s="5">
        <v>22.884999999999998</v>
      </c>
      <c r="M543" s="5">
        <f t="shared" si="24"/>
        <v>22.884999999999998</v>
      </c>
      <c r="N543" t="str">
        <f t="shared" si="25"/>
        <v>Arica</v>
      </c>
      <c r="O543" t="str">
        <f t="shared" si="26"/>
        <v>Dark</v>
      </c>
    </row>
    <row r="544" spans="1:15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 t="array" ref="F544:H544">VLOOKUP(C544,customers!A:I,{2,3,7},0)</f>
        <v>Zack Pellett</v>
      </c>
      <c r="G544" s="2" t="str">
        <v>zpellettf2@dailymotion.com</v>
      </c>
      <c r="H544" s="2" t="str">
        <v>United States</v>
      </c>
      <c r="I544" t="str">
        <f t="array" ref="I544:L544">VLOOKUP(D544,products!A:G,{2,3,4,5},0)</f>
        <v>Ara</v>
      </c>
      <c r="J544" t="str">
        <v>M</v>
      </c>
      <c r="K544" s="1">
        <v>2.5</v>
      </c>
      <c r="L544" s="5">
        <v>25.874999999999996</v>
      </c>
      <c r="M544" s="5">
        <f t="shared" si="24"/>
        <v>103.49999999999999</v>
      </c>
      <c r="N544" t="str">
        <f t="shared" si="25"/>
        <v>Arica</v>
      </c>
      <c r="O544" t="str">
        <f t="shared" si="26"/>
        <v>Medium</v>
      </c>
    </row>
    <row r="545" spans="1:15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 t="array" ref="F545:H545">VLOOKUP(C545,customers!A:I,{2,3,7},0)</f>
        <v>Ilaire Sprakes</v>
      </c>
      <c r="G545" s="2" t="str">
        <v>isprakesf3@spiegel.de</v>
      </c>
      <c r="H545" s="2" t="str">
        <v>United States</v>
      </c>
      <c r="I545" t="str">
        <f t="array" ref="I545:L545">VLOOKUP(D545,products!A:G,{2,3,4,5},0)</f>
        <v>Rob</v>
      </c>
      <c r="J545" t="str">
        <v>L</v>
      </c>
      <c r="K545" s="1">
        <v>2.5</v>
      </c>
      <c r="L545" s="5">
        <v>27.484999999999996</v>
      </c>
      <c r="M545" s="5">
        <f t="shared" si="24"/>
        <v>54.969999999999992</v>
      </c>
      <c r="N545" t="str">
        <f t="shared" si="25"/>
        <v>Robica</v>
      </c>
      <c r="O545" t="str">
        <f t="shared" si="26"/>
        <v>Large</v>
      </c>
    </row>
    <row r="546" spans="1:15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 t="array" ref="F546:H546">VLOOKUP(C546,customers!A:I,{2,3,7},0)</f>
        <v>Heda Fromant</v>
      </c>
      <c r="G546" s="2" t="str">
        <v>hfromantf4@ucsd.edu</v>
      </c>
      <c r="H546" s="2" t="str">
        <v>United States</v>
      </c>
      <c r="I546" t="str">
        <f t="array" ref="I546:L546">VLOOKUP(D546,products!A:G,{2,3,4,5},0)</f>
        <v>Ara</v>
      </c>
      <c r="J546" t="str">
        <v>L</v>
      </c>
      <c r="K546" s="1">
        <v>0.5</v>
      </c>
      <c r="L546" s="5">
        <v>7.77</v>
      </c>
      <c r="M546" s="5">
        <f t="shared" si="24"/>
        <v>15.54</v>
      </c>
      <c r="N546" t="str">
        <f t="shared" si="25"/>
        <v>Arica</v>
      </c>
      <c r="O546" t="str">
        <f t="shared" si="26"/>
        <v>Large</v>
      </c>
    </row>
    <row r="547" spans="1:15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 t="array" ref="F547:H547">VLOOKUP(C547,customers!A:I,{2,3,7},0)</f>
        <v>Rufus Flear</v>
      </c>
      <c r="G547" s="2" t="str">
        <v>rflearf5@artisteer.com</v>
      </c>
      <c r="H547" s="2" t="str">
        <v>United Kingdom</v>
      </c>
      <c r="I547" t="str">
        <f t="array" ref="I547:L547">VLOOKUP(D547,products!A:G,{2,3,4,5},0)</f>
        <v>Lib</v>
      </c>
      <c r="J547" t="str">
        <v>D</v>
      </c>
      <c r="K547" s="1">
        <v>0.2</v>
      </c>
      <c r="L547" s="5">
        <v>3.8849999999999998</v>
      </c>
      <c r="M547" s="5">
        <f t="shared" si="24"/>
        <v>15.54</v>
      </c>
      <c r="N547" t="str">
        <f t="shared" si="25"/>
        <v>Liberica</v>
      </c>
      <c r="O547" t="str">
        <f t="shared" si="26"/>
        <v>Dark</v>
      </c>
    </row>
    <row r="548" spans="1:15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 t="array" ref="F548:H548">VLOOKUP(C548,customers!A:I,{2,3,7},0)</f>
        <v>Dom Milella</v>
      </c>
      <c r="G548" s="2">
        <v>0</v>
      </c>
      <c r="H548" s="2" t="str">
        <v>Ireland</v>
      </c>
      <c r="I548" t="str">
        <f t="array" ref="I548:L548">VLOOKUP(D548,products!A:G,{2,3,4,5},0)</f>
        <v>Exc</v>
      </c>
      <c r="J548" t="str">
        <v>D</v>
      </c>
      <c r="K548" s="1">
        <v>2.5</v>
      </c>
      <c r="L548" s="5">
        <v>27.945</v>
      </c>
      <c r="M548" s="5">
        <f t="shared" si="24"/>
        <v>83.835000000000008</v>
      </c>
      <c r="N548" t="str">
        <f t="shared" si="25"/>
        <v>Erica</v>
      </c>
      <c r="O548" t="str">
        <f t="shared" si="26"/>
        <v>Dark</v>
      </c>
    </row>
    <row r="549" spans="1:15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 t="array" ref="F549:H549">VLOOKUP(C549,customers!A:I,{2,3,7},0)</f>
        <v>Wilek Lightollers</v>
      </c>
      <c r="G549" s="2" t="str">
        <v>wlightollersf9@baidu.com</v>
      </c>
      <c r="H549" s="2" t="str">
        <v>United States</v>
      </c>
      <c r="I549" t="str">
        <f t="array" ref="I549:L549">VLOOKUP(D549,products!A:G,{2,3,4,5},0)</f>
        <v>Rob</v>
      </c>
      <c r="J549" t="str">
        <v>L</v>
      </c>
      <c r="K549" s="1">
        <v>0.2</v>
      </c>
      <c r="L549" s="5">
        <v>3.5849999999999995</v>
      </c>
      <c r="M549" s="5">
        <f t="shared" si="24"/>
        <v>10.754999999999999</v>
      </c>
      <c r="N549" t="str">
        <f t="shared" si="25"/>
        <v>Robica</v>
      </c>
      <c r="O549" t="str">
        <f t="shared" si="26"/>
        <v>Large</v>
      </c>
    </row>
    <row r="550" spans="1:15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 t="array" ref="F550:H550">VLOOKUP(C550,customers!A:I,{2,3,7},0)</f>
        <v>Bette-ann Munden</v>
      </c>
      <c r="G550" s="2" t="str">
        <v>bmundenf8@elpais.com</v>
      </c>
      <c r="H550" s="2" t="str">
        <v>United States</v>
      </c>
      <c r="I550" t="str">
        <f t="array" ref="I550:L550">VLOOKUP(D550,products!A:G,{2,3,4,5},0)</f>
        <v>Exc</v>
      </c>
      <c r="J550" t="str">
        <v>L</v>
      </c>
      <c r="K550" s="1">
        <v>0.2</v>
      </c>
      <c r="L550" s="5">
        <v>4.4550000000000001</v>
      </c>
      <c r="M550" s="5">
        <f t="shared" si="24"/>
        <v>13.365</v>
      </c>
      <c r="N550" t="str">
        <f t="shared" si="25"/>
        <v>Erica</v>
      </c>
      <c r="O550" t="str">
        <f t="shared" si="26"/>
        <v>Large</v>
      </c>
    </row>
    <row r="551" spans="1:15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 t="array" ref="F551:H551">VLOOKUP(C551,customers!A:I,{2,3,7},0)</f>
        <v>Wilek Lightollers</v>
      </c>
      <c r="G551" s="2" t="str">
        <v>wlightollersf9@baidu.com</v>
      </c>
      <c r="H551" s="2" t="str">
        <v>United States</v>
      </c>
      <c r="I551" t="str">
        <f t="array" ref="I551:L551">VLOOKUP(D551,products!A:G,{2,3,4,5},0)</f>
        <v>Exc</v>
      </c>
      <c r="J551" t="str">
        <v>L</v>
      </c>
      <c r="K551" s="1">
        <v>0.2</v>
      </c>
      <c r="L551" s="5">
        <v>4.4550000000000001</v>
      </c>
      <c r="M551" s="5">
        <f t="shared" si="24"/>
        <v>17.82</v>
      </c>
      <c r="N551" t="str">
        <f t="shared" si="25"/>
        <v>Erica</v>
      </c>
      <c r="O551" t="str">
        <f t="shared" si="26"/>
        <v>Large</v>
      </c>
    </row>
    <row r="552" spans="1:15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 t="array" ref="F552:H552">VLOOKUP(C552,customers!A:I,{2,3,7},0)</f>
        <v>Nick Brakespear</v>
      </c>
      <c r="G552" s="2" t="str">
        <v>nbrakespearfa@rediff.com</v>
      </c>
      <c r="H552" s="2" t="str">
        <v>United States</v>
      </c>
      <c r="I552" t="str">
        <f t="array" ref="I552:L552">VLOOKUP(D552,products!A:G,{2,3,4,5},0)</f>
        <v>Lib</v>
      </c>
      <c r="J552" t="str">
        <v>D</v>
      </c>
      <c r="K552" s="1">
        <v>0.2</v>
      </c>
      <c r="L552" s="5">
        <v>3.8849999999999998</v>
      </c>
      <c r="M552" s="5">
        <f t="shared" si="24"/>
        <v>23.31</v>
      </c>
      <c r="N552" t="str">
        <f t="shared" si="25"/>
        <v>Liberica</v>
      </c>
      <c r="O552" t="str">
        <f t="shared" si="26"/>
        <v>Dark</v>
      </c>
    </row>
    <row r="553" spans="1:15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 t="array" ref="F553:H553">VLOOKUP(C553,customers!A:I,{2,3,7},0)</f>
        <v>Malynda Glawsop</v>
      </c>
      <c r="G553" s="2" t="str">
        <v>mglawsopfb@reverbnation.com</v>
      </c>
      <c r="H553" s="2" t="str">
        <v>United States</v>
      </c>
      <c r="I553" t="str">
        <f t="array" ref="I553:L553">VLOOKUP(D553,products!A:G,{2,3,4,5},0)</f>
        <v>Exc</v>
      </c>
      <c r="J553" t="str">
        <v>D</v>
      </c>
      <c r="K553" s="1">
        <v>0.2</v>
      </c>
      <c r="L553" s="5">
        <v>3.645</v>
      </c>
      <c r="M553" s="5">
        <f t="shared" si="24"/>
        <v>7.29</v>
      </c>
      <c r="N553" t="str">
        <f t="shared" si="25"/>
        <v>Erica</v>
      </c>
      <c r="O553" t="str">
        <f t="shared" si="26"/>
        <v>Dark</v>
      </c>
    </row>
    <row r="554" spans="1:15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 t="array" ref="F554:H554">VLOOKUP(C554,customers!A:I,{2,3,7},0)</f>
        <v>Granville Alberts</v>
      </c>
      <c r="G554" s="2" t="str">
        <v>galbertsfc@etsy.com</v>
      </c>
      <c r="H554" s="2" t="str">
        <v>United Kingdom</v>
      </c>
      <c r="I554" t="str">
        <f t="array" ref="I554:L554">VLOOKUP(D554,products!A:G,{2,3,4,5},0)</f>
        <v>Exc</v>
      </c>
      <c r="J554" t="str">
        <v>L</v>
      </c>
      <c r="K554" s="1">
        <v>0.2</v>
      </c>
      <c r="L554" s="5">
        <v>4.4550000000000001</v>
      </c>
      <c r="M554" s="5">
        <f t="shared" si="24"/>
        <v>17.82</v>
      </c>
      <c r="N554" t="str">
        <f t="shared" si="25"/>
        <v>Erica</v>
      </c>
      <c r="O554" t="str">
        <f t="shared" si="26"/>
        <v>Large</v>
      </c>
    </row>
    <row r="555" spans="1:15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 t="array" ref="F555:H555">VLOOKUP(C555,customers!A:I,{2,3,7},0)</f>
        <v>Vasily Polglase</v>
      </c>
      <c r="G555" s="2" t="str">
        <v>vpolglasefd@about.me</v>
      </c>
      <c r="H555" s="2" t="str">
        <v>United States</v>
      </c>
      <c r="I555" t="str">
        <f t="array" ref="I555:L555">VLOOKUP(D555,products!A:G,{2,3,4,5},0)</f>
        <v>Exc</v>
      </c>
      <c r="J555" t="str">
        <v>M</v>
      </c>
      <c r="K555" s="1">
        <v>1</v>
      </c>
      <c r="L555" s="5">
        <v>13.75</v>
      </c>
      <c r="M555" s="5">
        <f t="shared" si="24"/>
        <v>68.75</v>
      </c>
      <c r="N555" t="str">
        <f t="shared" si="25"/>
        <v>Erica</v>
      </c>
      <c r="O555" t="str">
        <f t="shared" si="26"/>
        <v>Medium</v>
      </c>
    </row>
    <row r="556" spans="1:15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 t="array" ref="F556:H556">VLOOKUP(C556,customers!A:I,{2,3,7},0)</f>
        <v>Madelaine Sharples</v>
      </c>
      <c r="G556" s="2">
        <v>0</v>
      </c>
      <c r="H556" s="2" t="str">
        <v>United Kingdom</v>
      </c>
      <c r="I556" t="str">
        <f t="array" ref="I556:L556">VLOOKUP(D556,products!A:G,{2,3,4,5},0)</f>
        <v>Rob</v>
      </c>
      <c r="J556" t="str">
        <v>L</v>
      </c>
      <c r="K556" s="1">
        <v>2.5</v>
      </c>
      <c r="L556" s="5">
        <v>27.484999999999996</v>
      </c>
      <c r="M556" s="5">
        <f t="shared" si="24"/>
        <v>54.969999999999992</v>
      </c>
      <c r="N556" t="str">
        <f t="shared" si="25"/>
        <v>Robica</v>
      </c>
      <c r="O556" t="str">
        <f t="shared" si="26"/>
        <v>Large</v>
      </c>
    </row>
    <row r="557" spans="1:15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 t="array" ref="F557:H557">VLOOKUP(C557,customers!A:I,{2,3,7},0)</f>
        <v>Sigfrid Busch</v>
      </c>
      <c r="G557" s="2" t="str">
        <v>sbuschff@so-net.ne.jp</v>
      </c>
      <c r="H557" s="2" t="str">
        <v>Ireland</v>
      </c>
      <c r="I557" t="str">
        <f t="array" ref="I557:L557">VLOOKUP(D557,products!A:G,{2,3,4,5},0)</f>
        <v>Exc</v>
      </c>
      <c r="J557" t="str">
        <v>M</v>
      </c>
      <c r="K557" s="1">
        <v>1</v>
      </c>
      <c r="L557" s="5">
        <v>13.75</v>
      </c>
      <c r="M557" s="5">
        <f t="shared" si="24"/>
        <v>82.5</v>
      </c>
      <c r="N557" t="str">
        <f t="shared" si="25"/>
        <v>Erica</v>
      </c>
      <c r="O557" t="str">
        <f t="shared" si="26"/>
        <v>Medium</v>
      </c>
    </row>
    <row r="558" spans="1:15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 t="array" ref="F558:H558">VLOOKUP(C558,customers!A:I,{2,3,7},0)</f>
        <v>Cissiee Raisbeck</v>
      </c>
      <c r="G558" s="2" t="str">
        <v>craisbeckfg@webnode.com</v>
      </c>
      <c r="H558" s="2" t="str">
        <v>United States</v>
      </c>
      <c r="I558" t="str">
        <f t="array" ref="I558:L558">VLOOKUP(D558,products!A:G,{2,3,4,5},0)</f>
        <v>Lib</v>
      </c>
      <c r="J558" t="str">
        <v>M</v>
      </c>
      <c r="K558" s="1">
        <v>0.2</v>
      </c>
      <c r="L558" s="5">
        <v>4.3650000000000002</v>
      </c>
      <c r="M558" s="5">
        <f t="shared" si="24"/>
        <v>8.73</v>
      </c>
      <c r="N558" t="str">
        <f t="shared" si="25"/>
        <v>Liberica</v>
      </c>
      <c r="O558" t="str">
        <f t="shared" si="26"/>
        <v>Medium</v>
      </c>
    </row>
    <row r="559" spans="1:15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 t="array" ref="F559:H559">VLOOKUP(C559,customers!A:I,{2,3,7},0)</f>
        <v>Marja Urion</v>
      </c>
      <c r="G559" s="2" t="str">
        <v>murione5@alexa.com</v>
      </c>
      <c r="H559" s="2" t="str">
        <v>Ireland</v>
      </c>
      <c r="I559" t="str">
        <f t="array" ref="I559:L559">VLOOKUP(D559,products!A:G,{2,3,4,5},0)</f>
        <v>Exc</v>
      </c>
      <c r="J559" t="str">
        <v>L</v>
      </c>
      <c r="K559" s="1">
        <v>1</v>
      </c>
      <c r="L559" s="5">
        <v>14.85</v>
      </c>
      <c r="M559" s="5">
        <f t="shared" si="24"/>
        <v>59.4</v>
      </c>
      <c r="N559" t="str">
        <f t="shared" si="25"/>
        <v>Erica</v>
      </c>
      <c r="O559" t="str">
        <f t="shared" si="26"/>
        <v>Large</v>
      </c>
    </row>
    <row r="560" spans="1:15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 t="array" ref="F560:H560">VLOOKUP(C560,customers!A:I,{2,3,7},0)</f>
        <v>Kenton Wetherick</v>
      </c>
      <c r="G560" s="2">
        <v>0</v>
      </c>
      <c r="H560" s="2" t="str">
        <v>United States</v>
      </c>
      <c r="I560" t="str">
        <f t="array" ref="I560:L560">VLOOKUP(D560,products!A:G,{2,3,4,5},0)</f>
        <v>Lib</v>
      </c>
      <c r="J560" t="str">
        <v>D</v>
      </c>
      <c r="K560" s="1">
        <v>0.2</v>
      </c>
      <c r="L560" s="5">
        <v>3.8849999999999998</v>
      </c>
      <c r="M560" s="5">
        <f t="shared" si="24"/>
        <v>15.54</v>
      </c>
      <c r="N560" t="str">
        <f t="shared" si="25"/>
        <v>Liberica</v>
      </c>
      <c r="O560" t="str">
        <f t="shared" si="26"/>
        <v>Dark</v>
      </c>
    </row>
    <row r="561" spans="1:15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 t="array" ref="F561:H561">VLOOKUP(C561,customers!A:I,{2,3,7},0)</f>
        <v>Reamonn Aynold</v>
      </c>
      <c r="G561" s="2" t="str">
        <v>raynoldfj@ustream.tv</v>
      </c>
      <c r="H561" s="2" t="str">
        <v>United States</v>
      </c>
      <c r="I561" t="str">
        <f t="array" ref="I561:L561">VLOOKUP(D561,products!A:G,{2,3,4,5},0)</f>
        <v>Ara</v>
      </c>
      <c r="J561" t="str">
        <v>L</v>
      </c>
      <c r="K561" s="1">
        <v>1</v>
      </c>
      <c r="L561" s="5">
        <v>12.95</v>
      </c>
      <c r="M561" s="5">
        <f t="shared" si="24"/>
        <v>38.849999999999994</v>
      </c>
      <c r="N561" t="str">
        <f t="shared" si="25"/>
        <v>Arica</v>
      </c>
      <c r="O561" t="str">
        <f t="shared" si="26"/>
        <v>Large</v>
      </c>
    </row>
    <row r="562" spans="1:15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 t="array" ref="F562:H562">VLOOKUP(C562,customers!A:I,{2,3,7},0)</f>
        <v>Hatty Dovydenas</v>
      </c>
      <c r="G562" s="2">
        <v>0</v>
      </c>
      <c r="H562" s="2" t="str">
        <v>United States</v>
      </c>
      <c r="I562" t="str">
        <f t="array" ref="I562:L562">VLOOKUP(D562,products!A:G,{2,3,4,5},0)</f>
        <v>Exc</v>
      </c>
      <c r="J562" t="str">
        <v>M</v>
      </c>
      <c r="K562" s="1">
        <v>2.5</v>
      </c>
      <c r="L562" s="5">
        <v>31.624999999999996</v>
      </c>
      <c r="M562" s="5">
        <f t="shared" si="24"/>
        <v>189.74999999999997</v>
      </c>
      <c r="N562" t="str">
        <f t="shared" si="25"/>
        <v>Erica</v>
      </c>
      <c r="O562" t="str">
        <f t="shared" si="26"/>
        <v>Medium</v>
      </c>
    </row>
    <row r="563" spans="1:15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 t="array" ref="F563:H563">VLOOKUP(C563,customers!A:I,{2,3,7},0)</f>
        <v>Nathaniel Bloxland</v>
      </c>
      <c r="G563" s="2">
        <v>0</v>
      </c>
      <c r="H563" s="2" t="str">
        <v>Ireland</v>
      </c>
      <c r="I563" t="str">
        <f t="array" ref="I563:L563">VLOOKUP(D563,products!A:G,{2,3,4,5},0)</f>
        <v>Ara</v>
      </c>
      <c r="J563" t="str">
        <v>D</v>
      </c>
      <c r="K563" s="1">
        <v>0.2</v>
      </c>
      <c r="L563" s="5">
        <v>2.9849999999999999</v>
      </c>
      <c r="M563" s="5">
        <f t="shared" si="24"/>
        <v>17.91</v>
      </c>
      <c r="N563" t="str">
        <f t="shared" si="25"/>
        <v>Arica</v>
      </c>
      <c r="O563" t="str">
        <f t="shared" si="26"/>
        <v>Dark</v>
      </c>
    </row>
    <row r="564" spans="1:15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 t="array" ref="F564:H564">VLOOKUP(C564,customers!A:I,{2,3,7},0)</f>
        <v>Brendan Grece</v>
      </c>
      <c r="G564" s="2" t="str">
        <v>bgrecefm@naver.com</v>
      </c>
      <c r="H564" s="2" t="str">
        <v>United Kingdom</v>
      </c>
      <c r="I564" t="str">
        <f t="array" ref="I564:L564">VLOOKUP(D564,products!A:G,{2,3,4,5},0)</f>
        <v>Lib</v>
      </c>
      <c r="J564" t="str">
        <v>L</v>
      </c>
      <c r="K564" s="1">
        <v>0.2</v>
      </c>
      <c r="L564" s="5">
        <v>4.7549999999999999</v>
      </c>
      <c r="M564" s="5">
        <f t="shared" si="24"/>
        <v>28.53</v>
      </c>
      <c r="N564" t="str">
        <f t="shared" si="25"/>
        <v>Liberica</v>
      </c>
      <c r="O564" t="str">
        <f t="shared" si="26"/>
        <v>Large</v>
      </c>
    </row>
    <row r="565" spans="1:15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 t="array" ref="F565:H565">VLOOKUP(C565,customers!A:I,{2,3,7},0)</f>
        <v>Don Flintiff</v>
      </c>
      <c r="G565" s="2" t="str">
        <v>dflintiffg1@e-recht24.de</v>
      </c>
      <c r="H565" s="2" t="str">
        <v>United Kingdom</v>
      </c>
      <c r="I565" t="str">
        <f t="array" ref="I565:L565">VLOOKUP(D565,products!A:G,{2,3,4,5},0)</f>
        <v>Exc</v>
      </c>
      <c r="J565" t="str">
        <v>M</v>
      </c>
      <c r="K565" s="1">
        <v>1</v>
      </c>
      <c r="L565" s="5">
        <v>13.75</v>
      </c>
      <c r="M565" s="5">
        <f t="shared" si="24"/>
        <v>82.5</v>
      </c>
      <c r="N565" t="str">
        <f t="shared" si="25"/>
        <v>Erica</v>
      </c>
      <c r="O565" t="str">
        <f t="shared" si="26"/>
        <v>Medium</v>
      </c>
    </row>
    <row r="566" spans="1:15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 t="array" ref="F566:H566">VLOOKUP(C566,customers!A:I,{2,3,7},0)</f>
        <v>Abbe Thys</v>
      </c>
      <c r="G566" s="2" t="str">
        <v>athysfo@cdc.gov</v>
      </c>
      <c r="H566" s="2" t="str">
        <v>United States</v>
      </c>
      <c r="I566" t="str">
        <f t="array" ref="I566:L566">VLOOKUP(D566,products!A:G,{2,3,4,5},0)</f>
        <v>Rob</v>
      </c>
      <c r="J566" t="str">
        <v>L</v>
      </c>
      <c r="K566" s="1">
        <v>0.5</v>
      </c>
      <c r="L566" s="5">
        <v>7.169999999999999</v>
      </c>
      <c r="M566" s="5">
        <f t="shared" si="24"/>
        <v>14.339999999999998</v>
      </c>
      <c r="N566" t="str">
        <f t="shared" si="25"/>
        <v>Robica</v>
      </c>
      <c r="O566" t="str">
        <f t="shared" si="26"/>
        <v>Large</v>
      </c>
    </row>
    <row r="567" spans="1:15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 t="array" ref="F567:H567">VLOOKUP(C567,customers!A:I,{2,3,7},0)</f>
        <v>Jackquelin Chugg</v>
      </c>
      <c r="G567" s="2" t="str">
        <v>jchuggfp@about.me</v>
      </c>
      <c r="H567" s="2" t="str">
        <v>United States</v>
      </c>
      <c r="I567" t="str">
        <f t="array" ref="I567:L567">VLOOKUP(D567,products!A:G,{2,3,4,5},0)</f>
        <v>Rob</v>
      </c>
      <c r="J567" t="str">
        <v>D</v>
      </c>
      <c r="K567" s="1">
        <v>2.5</v>
      </c>
      <c r="L567" s="5">
        <v>20.584999999999997</v>
      </c>
      <c r="M567" s="5">
        <f t="shared" si="24"/>
        <v>82.339999999999989</v>
      </c>
      <c r="N567" t="str">
        <f t="shared" si="25"/>
        <v>Robica</v>
      </c>
      <c r="O567" t="str">
        <f t="shared" si="26"/>
        <v>Dark</v>
      </c>
    </row>
    <row r="568" spans="1:15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 t="array" ref="F568:H568">VLOOKUP(C568,customers!A:I,{2,3,7},0)</f>
        <v>Audra Kelston</v>
      </c>
      <c r="G568" s="2" t="str">
        <v>akelstonfq@sakura.ne.jp</v>
      </c>
      <c r="H568" s="2" t="str">
        <v>United States</v>
      </c>
      <c r="I568" t="str">
        <f t="array" ref="I568:L568">VLOOKUP(D568,products!A:G,{2,3,4,5},0)</f>
        <v>Ara</v>
      </c>
      <c r="J568" t="str">
        <v>M</v>
      </c>
      <c r="K568" s="1">
        <v>0.2</v>
      </c>
      <c r="L568" s="5">
        <v>3.375</v>
      </c>
      <c r="M568" s="5">
        <f t="shared" si="24"/>
        <v>20.25</v>
      </c>
      <c r="N568" t="str">
        <f t="shared" si="25"/>
        <v>Arica</v>
      </c>
      <c r="O568" t="str">
        <f t="shared" si="26"/>
        <v>Medium</v>
      </c>
    </row>
    <row r="569" spans="1:15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 t="array" ref="F569:H569">VLOOKUP(C569,customers!A:I,{2,3,7},0)</f>
        <v>Elvina Angel</v>
      </c>
      <c r="G569" s="2">
        <v>0</v>
      </c>
      <c r="H569" s="2" t="str">
        <v>Ireland</v>
      </c>
      <c r="I569" t="str">
        <f t="array" ref="I569:L569">VLOOKUP(D569,products!A:G,{2,3,4,5},0)</f>
        <v>Rob</v>
      </c>
      <c r="J569" t="str">
        <v>L</v>
      </c>
      <c r="K569" s="1">
        <v>2.5</v>
      </c>
      <c r="L569" s="5">
        <v>27.484999999999996</v>
      </c>
      <c r="M569" s="5">
        <f t="shared" si="24"/>
        <v>164.90999999999997</v>
      </c>
      <c r="N569" t="str">
        <f t="shared" si="25"/>
        <v>Robica</v>
      </c>
      <c r="O569" t="str">
        <f t="shared" si="26"/>
        <v>Large</v>
      </c>
    </row>
    <row r="570" spans="1:15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 t="array" ref="F570:H570">VLOOKUP(C570,customers!A:I,{2,3,7},0)</f>
        <v>Claiborne Mottram</v>
      </c>
      <c r="G570" s="2" t="str">
        <v>cmottramfs@harvard.edu</v>
      </c>
      <c r="H570" s="2" t="str">
        <v>United States</v>
      </c>
      <c r="I570" t="str">
        <f t="array" ref="I570:L570">VLOOKUP(D570,products!A:G,{2,3,4,5},0)</f>
        <v>Lib</v>
      </c>
      <c r="J570" t="str">
        <v>L</v>
      </c>
      <c r="K570" s="1">
        <v>0.2</v>
      </c>
      <c r="L570" s="5">
        <v>4.7549999999999999</v>
      </c>
      <c r="M570" s="5">
        <f t="shared" si="24"/>
        <v>19.02</v>
      </c>
      <c r="N570" t="str">
        <f t="shared" si="25"/>
        <v>Liberica</v>
      </c>
      <c r="O570" t="str">
        <f t="shared" si="26"/>
        <v>Large</v>
      </c>
    </row>
    <row r="571" spans="1:15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 t="array" ref="F571:H571">VLOOKUP(C571,customers!A:I,{2,3,7},0)</f>
        <v>Don Flintiff</v>
      </c>
      <c r="G571" s="2" t="str">
        <v>dflintiffg1@e-recht24.de</v>
      </c>
      <c r="H571" s="2" t="str">
        <v>United Kingdom</v>
      </c>
      <c r="I571" t="str">
        <f t="array" ref="I571:L571">VLOOKUP(D571,products!A:G,{2,3,4,5},0)</f>
        <v>Ara</v>
      </c>
      <c r="J571" t="str">
        <v>D</v>
      </c>
      <c r="K571" s="1">
        <v>2.5</v>
      </c>
      <c r="L571" s="5">
        <v>22.884999999999998</v>
      </c>
      <c r="M571" s="5">
        <f t="shared" si="24"/>
        <v>137.31</v>
      </c>
      <c r="N571" t="str">
        <f t="shared" si="25"/>
        <v>Arica</v>
      </c>
      <c r="O571" t="str">
        <f t="shared" si="26"/>
        <v>Dark</v>
      </c>
    </row>
    <row r="572" spans="1:15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 t="array" ref="F572:H572">VLOOKUP(C572,customers!A:I,{2,3,7},0)</f>
        <v>Donalt Sangwin</v>
      </c>
      <c r="G572" s="2" t="str">
        <v>dsangwinfu@weebly.com</v>
      </c>
      <c r="H572" s="2" t="str">
        <v>United States</v>
      </c>
      <c r="I572" t="str">
        <f t="array" ref="I572:L572">VLOOKUP(D572,products!A:G,{2,3,4,5},0)</f>
        <v>Ara</v>
      </c>
      <c r="J572" t="str">
        <v>M</v>
      </c>
      <c r="K572" s="1">
        <v>0.5</v>
      </c>
      <c r="L572" s="5">
        <v>6.75</v>
      </c>
      <c r="M572" s="5">
        <f t="shared" si="24"/>
        <v>27</v>
      </c>
      <c r="N572" t="str">
        <f t="shared" si="25"/>
        <v>Arica</v>
      </c>
      <c r="O572" t="str">
        <f t="shared" si="26"/>
        <v>Medium</v>
      </c>
    </row>
    <row r="573" spans="1:15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 t="array" ref="F573:H573">VLOOKUP(C573,customers!A:I,{2,3,7},0)</f>
        <v>Elizabet Aizikowitz</v>
      </c>
      <c r="G573" s="2" t="str">
        <v>eaizikowitzfv@virginia.edu</v>
      </c>
      <c r="H573" s="2" t="str">
        <v>United Kingdom</v>
      </c>
      <c r="I573" t="str">
        <f t="array" ref="I573:L573">VLOOKUP(D573,products!A:G,{2,3,4,5},0)</f>
        <v>Exc</v>
      </c>
      <c r="J573" t="str">
        <v>L</v>
      </c>
      <c r="K573" s="1">
        <v>0.5</v>
      </c>
      <c r="L573" s="5">
        <v>8.91</v>
      </c>
      <c r="M573" s="5">
        <f t="shared" si="24"/>
        <v>35.64</v>
      </c>
      <c r="N573" t="str">
        <f t="shared" si="25"/>
        <v>Erica</v>
      </c>
      <c r="O573" t="str">
        <f t="shared" si="26"/>
        <v>Large</v>
      </c>
    </row>
    <row r="574" spans="1:15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 t="array" ref="F574:H574">VLOOKUP(C574,customers!A:I,{2,3,7},0)</f>
        <v>Herbie Peppard</v>
      </c>
      <c r="G574" s="2">
        <v>0</v>
      </c>
      <c r="H574" s="2" t="str">
        <v>United States</v>
      </c>
      <c r="I574" t="str">
        <f t="array" ref="I574:L574">VLOOKUP(D574,products!A:G,{2,3,4,5},0)</f>
        <v>Ara</v>
      </c>
      <c r="J574" t="str">
        <v>D</v>
      </c>
      <c r="K574" s="1">
        <v>0.2</v>
      </c>
      <c r="L574" s="5">
        <v>2.9849999999999999</v>
      </c>
      <c r="M574" s="5">
        <f t="shared" si="24"/>
        <v>5.97</v>
      </c>
      <c r="N574" t="str">
        <f t="shared" si="25"/>
        <v>Arica</v>
      </c>
      <c r="O574" t="str">
        <f t="shared" si="26"/>
        <v>Dark</v>
      </c>
    </row>
    <row r="575" spans="1:15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 t="array" ref="F575:H575">VLOOKUP(C575,customers!A:I,{2,3,7},0)</f>
        <v>Cornie Venour</v>
      </c>
      <c r="G575" s="2" t="str">
        <v>cvenourfx@ask.com</v>
      </c>
      <c r="H575" s="2" t="str">
        <v>United States</v>
      </c>
      <c r="I575" t="str">
        <f t="array" ref="I575:L575">VLOOKUP(D575,products!A:G,{2,3,4,5},0)</f>
        <v>Ara</v>
      </c>
      <c r="J575" t="str">
        <v>M</v>
      </c>
      <c r="K575" s="1">
        <v>1</v>
      </c>
      <c r="L575" s="5">
        <v>11.25</v>
      </c>
      <c r="M575" s="5">
        <f t="shared" si="24"/>
        <v>67.5</v>
      </c>
      <c r="N575" t="str">
        <f t="shared" si="25"/>
        <v>Arica</v>
      </c>
      <c r="O575" t="str">
        <f t="shared" si="26"/>
        <v>Medium</v>
      </c>
    </row>
    <row r="576" spans="1:15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 t="array" ref="F576:H576">VLOOKUP(C576,customers!A:I,{2,3,7},0)</f>
        <v>Maggy Harby</v>
      </c>
      <c r="G576" s="2" t="str">
        <v>mharbyfy@163.com</v>
      </c>
      <c r="H576" s="2" t="str">
        <v>United States</v>
      </c>
      <c r="I576" t="str">
        <f t="array" ref="I576:L576">VLOOKUP(D576,products!A:G,{2,3,4,5},0)</f>
        <v>Rob</v>
      </c>
      <c r="J576" t="str">
        <v>L</v>
      </c>
      <c r="K576" s="1">
        <v>0.2</v>
      </c>
      <c r="L576" s="5">
        <v>3.5849999999999995</v>
      </c>
      <c r="M576" s="5">
        <f t="shared" si="24"/>
        <v>21.509999999999998</v>
      </c>
      <c r="N576" t="str">
        <f t="shared" si="25"/>
        <v>Robica</v>
      </c>
      <c r="O576" t="str">
        <f t="shared" si="26"/>
        <v>Large</v>
      </c>
    </row>
    <row r="577" spans="1:15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 t="array" ref="F577:H577">VLOOKUP(C577,customers!A:I,{2,3,7},0)</f>
        <v>Reggie Thickpenny</v>
      </c>
      <c r="G577" s="2" t="str">
        <v>rthickpennyfz@cafepress.com</v>
      </c>
      <c r="H577" s="2" t="str">
        <v>United States</v>
      </c>
      <c r="I577" t="str">
        <f t="array" ref="I577:L577">VLOOKUP(D577,products!A:G,{2,3,4,5},0)</f>
        <v>Lib</v>
      </c>
      <c r="J577" t="str">
        <v>M</v>
      </c>
      <c r="K577" s="1">
        <v>2.5</v>
      </c>
      <c r="L577" s="5">
        <v>33.464999999999996</v>
      </c>
      <c r="M577" s="5">
        <f t="shared" si="24"/>
        <v>66.929999999999993</v>
      </c>
      <c r="N577" t="str">
        <f t="shared" si="25"/>
        <v>Liberica</v>
      </c>
      <c r="O577" t="str">
        <f t="shared" si="26"/>
        <v>Medium</v>
      </c>
    </row>
    <row r="578" spans="1:15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 t="array" ref="F578:H578">VLOOKUP(C578,customers!A:I,{2,3,7},0)</f>
        <v>Phyllys Ormerod</v>
      </c>
      <c r="G578" s="2" t="str">
        <v>pormerodg0@redcross.org</v>
      </c>
      <c r="H578" s="2" t="str">
        <v>United States</v>
      </c>
      <c r="I578" t="str">
        <f t="array" ref="I578:L578">VLOOKUP(D578,products!A:G,{2,3,4,5},0)</f>
        <v>Ara</v>
      </c>
      <c r="J578" t="str">
        <v>D</v>
      </c>
      <c r="K578" s="1">
        <v>0.2</v>
      </c>
      <c r="L578" s="5">
        <v>2.9849999999999999</v>
      </c>
      <c r="M578" s="5">
        <f t="shared" si="24"/>
        <v>17.91</v>
      </c>
      <c r="N578" t="str">
        <f t="shared" si="25"/>
        <v>Arica</v>
      </c>
      <c r="O578" t="str">
        <f t="shared" si="26"/>
        <v>Dark</v>
      </c>
    </row>
    <row r="579" spans="1:15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 t="array" ref="F579:H579">VLOOKUP(C579,customers!A:I,{2,3,7},0)</f>
        <v>Don Flintiff</v>
      </c>
      <c r="G579" s="2" t="str">
        <v>dflintiffg1@e-recht24.de</v>
      </c>
      <c r="H579" s="2" t="str">
        <v>United Kingdom</v>
      </c>
      <c r="I579" t="str">
        <f t="array" ref="I579:L579">VLOOKUP(D579,products!A:G,{2,3,4,5},0)</f>
        <v>Lib</v>
      </c>
      <c r="J579" t="str">
        <v>M</v>
      </c>
      <c r="K579" s="1">
        <v>1</v>
      </c>
      <c r="L579" s="5">
        <v>14.55</v>
      </c>
      <c r="M579" s="5">
        <f t="shared" ref="M579:M642" si="27">L579*E579</f>
        <v>58.2</v>
      </c>
      <c r="N579" t="str">
        <f t="shared" ref="N579:N642" si="28">IF(I579="Rob","Robica",IF(I579="Exc","Erica",IF(I579="Lib","Liberica",IF(I579="Ara","Arica"))))</f>
        <v>Liberica</v>
      </c>
      <c r="O579" t="str">
        <f t="shared" ref="O579:O642" si="29">IF(J579="M","Medium",IF(J579="L","Large",IF(J579="D","Dark")))</f>
        <v>Medium</v>
      </c>
    </row>
    <row r="580" spans="1:15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 t="array" ref="F580:H580">VLOOKUP(C580,customers!A:I,{2,3,7},0)</f>
        <v>Tymon Zanetti</v>
      </c>
      <c r="G580" s="2" t="str">
        <v>tzanettig2@gravatar.com</v>
      </c>
      <c r="H580" s="2" t="str">
        <v>Ireland</v>
      </c>
      <c r="I580" t="str">
        <f t="array" ref="I580:L580">VLOOKUP(D580,products!A:G,{2,3,4,5},0)</f>
        <v>Exc</v>
      </c>
      <c r="J580" t="str">
        <v>L</v>
      </c>
      <c r="K580" s="1">
        <v>0.2</v>
      </c>
      <c r="L580" s="5">
        <v>4.4550000000000001</v>
      </c>
      <c r="M580" s="5">
        <f t="shared" si="27"/>
        <v>13.365</v>
      </c>
      <c r="N580" t="str">
        <f t="shared" si="28"/>
        <v>Erica</v>
      </c>
      <c r="O580" t="str">
        <f t="shared" si="29"/>
        <v>Large</v>
      </c>
    </row>
    <row r="581" spans="1:15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 t="array" ref="F581:H581">VLOOKUP(C581,customers!A:I,{2,3,7},0)</f>
        <v>Tymon Zanetti</v>
      </c>
      <c r="G581" s="2" t="str">
        <v>tzanettig2@gravatar.com</v>
      </c>
      <c r="H581" s="2" t="str">
        <v>Ireland</v>
      </c>
      <c r="I581" t="str">
        <f t="array" ref="I581:L581">VLOOKUP(D581,products!A:G,{2,3,4,5},0)</f>
        <v>Ara</v>
      </c>
      <c r="J581" t="str">
        <v>M</v>
      </c>
      <c r="K581" s="1">
        <v>0.5</v>
      </c>
      <c r="L581" s="5">
        <v>6.75</v>
      </c>
      <c r="M581" s="5">
        <f t="shared" si="27"/>
        <v>33.75</v>
      </c>
      <c r="N581" t="str">
        <f t="shared" si="28"/>
        <v>Arica</v>
      </c>
      <c r="O581" t="str">
        <f t="shared" si="29"/>
        <v>Medium</v>
      </c>
    </row>
    <row r="582" spans="1:15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 t="array" ref="F582:H582">VLOOKUP(C582,customers!A:I,{2,3,7},0)</f>
        <v>Reinaldos Kirtley</v>
      </c>
      <c r="G582" s="2" t="str">
        <v>rkirtleyg4@hatena.ne.jp</v>
      </c>
      <c r="H582" s="2" t="str">
        <v>United States</v>
      </c>
      <c r="I582" t="str">
        <f t="array" ref="I582:L582">VLOOKUP(D582,products!A:G,{2,3,4,5},0)</f>
        <v>Exc</v>
      </c>
      <c r="J582" t="str">
        <v>L</v>
      </c>
      <c r="K582" s="1">
        <v>1</v>
      </c>
      <c r="L582" s="5">
        <v>14.85</v>
      </c>
      <c r="M582" s="5">
        <f t="shared" si="27"/>
        <v>44.55</v>
      </c>
      <c r="N582" t="str">
        <f t="shared" si="28"/>
        <v>Erica</v>
      </c>
      <c r="O582" t="str">
        <f t="shared" si="29"/>
        <v>Large</v>
      </c>
    </row>
    <row r="583" spans="1:15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 t="array" ref="F583:H583">VLOOKUP(C583,customers!A:I,{2,3,7},0)</f>
        <v>Carney Clemencet</v>
      </c>
      <c r="G583" s="2" t="str">
        <v>cclemencetg5@weather.com</v>
      </c>
      <c r="H583" s="2" t="str">
        <v>United Kingdom</v>
      </c>
      <c r="I583" t="str">
        <f t="array" ref="I583:L583">VLOOKUP(D583,products!A:G,{2,3,4,5},0)</f>
        <v>Exc</v>
      </c>
      <c r="J583" t="str">
        <v>L</v>
      </c>
      <c r="K583" s="1">
        <v>0.5</v>
      </c>
      <c r="L583" s="5">
        <v>8.91</v>
      </c>
      <c r="M583" s="5">
        <f t="shared" si="27"/>
        <v>44.55</v>
      </c>
      <c r="N583" t="str">
        <f t="shared" si="28"/>
        <v>Erica</v>
      </c>
      <c r="O583" t="str">
        <f t="shared" si="29"/>
        <v>Large</v>
      </c>
    </row>
    <row r="584" spans="1:15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 t="array" ref="F584:H584">VLOOKUP(C584,customers!A:I,{2,3,7},0)</f>
        <v>Russell Donet</v>
      </c>
      <c r="G584" s="2" t="str">
        <v>rdonetg6@oakley.com</v>
      </c>
      <c r="H584" s="2" t="str">
        <v>United States</v>
      </c>
      <c r="I584" t="str">
        <f t="array" ref="I584:L584">VLOOKUP(D584,products!A:G,{2,3,4,5},0)</f>
        <v>Exc</v>
      </c>
      <c r="J584" t="str">
        <v>D</v>
      </c>
      <c r="K584" s="1">
        <v>1</v>
      </c>
      <c r="L584" s="5">
        <v>12.15</v>
      </c>
      <c r="M584" s="5">
        <f t="shared" si="27"/>
        <v>60.75</v>
      </c>
      <c r="N584" t="str">
        <f t="shared" si="28"/>
        <v>Erica</v>
      </c>
      <c r="O584" t="str">
        <f t="shared" si="29"/>
        <v>Dark</v>
      </c>
    </row>
    <row r="585" spans="1:15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 t="array" ref="F585:H585">VLOOKUP(C585,customers!A:I,{2,3,7},0)</f>
        <v>Sidney Gawen</v>
      </c>
      <c r="G585" s="2" t="str">
        <v>sgaweng7@creativecommons.org</v>
      </c>
      <c r="H585" s="2" t="str">
        <v>United States</v>
      </c>
      <c r="I585" t="str">
        <f t="array" ref="I585:L585">VLOOKUP(D585,products!A:G,{2,3,4,5},0)</f>
        <v>Rob</v>
      </c>
      <c r="J585" t="str">
        <v>L</v>
      </c>
      <c r="K585" s="1">
        <v>0.2</v>
      </c>
      <c r="L585" s="5">
        <v>3.5849999999999995</v>
      </c>
      <c r="M585" s="5">
        <f t="shared" si="27"/>
        <v>3.5849999999999995</v>
      </c>
      <c r="N585" t="str">
        <f t="shared" si="28"/>
        <v>Robica</v>
      </c>
      <c r="O585" t="str">
        <f t="shared" si="29"/>
        <v>Large</v>
      </c>
    </row>
    <row r="586" spans="1:15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 t="array" ref="F586:H586">VLOOKUP(C586,customers!A:I,{2,3,7},0)</f>
        <v>Rickey Readie</v>
      </c>
      <c r="G586" s="2" t="str">
        <v>rreadieg8@guardian.co.uk</v>
      </c>
      <c r="H586" s="2" t="str">
        <v>United States</v>
      </c>
      <c r="I586" t="str">
        <f t="array" ref="I586:L586">VLOOKUP(D586,products!A:G,{2,3,4,5},0)</f>
        <v>Rob</v>
      </c>
      <c r="J586" t="str">
        <v>L</v>
      </c>
      <c r="K586" s="1">
        <v>0.2</v>
      </c>
      <c r="L586" s="5">
        <v>3.5849999999999995</v>
      </c>
      <c r="M586" s="5">
        <f t="shared" si="27"/>
        <v>21.509999999999998</v>
      </c>
      <c r="N586" t="str">
        <f t="shared" si="28"/>
        <v>Robica</v>
      </c>
      <c r="O586" t="str">
        <f t="shared" si="29"/>
        <v>Large</v>
      </c>
    </row>
    <row r="587" spans="1:15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 t="array" ref="F587:H587">VLOOKUP(C587,customers!A:I,{2,3,7},0)</f>
        <v>Cody Verissimo</v>
      </c>
      <c r="G587" s="2" t="str">
        <v>cverissimogh@theglobeandmail.com</v>
      </c>
      <c r="H587" s="2" t="str">
        <v>United Kingdom</v>
      </c>
      <c r="I587" t="str">
        <f t="array" ref="I587:L587">VLOOKUP(D587,products!A:G,{2,3,4,5},0)</f>
        <v>Exc</v>
      </c>
      <c r="J587" t="str">
        <v>M</v>
      </c>
      <c r="K587" s="1">
        <v>0.5</v>
      </c>
      <c r="L587" s="5">
        <v>8.25</v>
      </c>
      <c r="M587" s="5">
        <f t="shared" si="27"/>
        <v>16.5</v>
      </c>
      <c r="N587" t="str">
        <f t="shared" si="28"/>
        <v>Erica</v>
      </c>
      <c r="O587" t="str">
        <f t="shared" si="29"/>
        <v>Medium</v>
      </c>
    </row>
    <row r="588" spans="1:15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 t="array" ref="F588:H588">VLOOKUP(C588,customers!A:I,{2,3,7},0)</f>
        <v>Zilvia Claisse</v>
      </c>
      <c r="G588" s="2">
        <v>0</v>
      </c>
      <c r="H588" s="2" t="str">
        <v>United States</v>
      </c>
      <c r="I588" t="str">
        <f t="array" ref="I588:L588">VLOOKUP(D588,products!A:G,{2,3,4,5},0)</f>
        <v>Rob</v>
      </c>
      <c r="J588" t="str">
        <v>L</v>
      </c>
      <c r="K588" s="1">
        <v>2.5</v>
      </c>
      <c r="L588" s="5">
        <v>27.484999999999996</v>
      </c>
      <c r="M588" s="5">
        <f t="shared" si="27"/>
        <v>82.454999999999984</v>
      </c>
      <c r="N588" t="str">
        <f t="shared" si="28"/>
        <v>Robica</v>
      </c>
      <c r="O588" t="str">
        <f t="shared" si="29"/>
        <v>Large</v>
      </c>
    </row>
    <row r="589" spans="1:15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 t="array" ref="F589:H589">VLOOKUP(C589,customers!A:I,{2,3,7},0)</f>
        <v>Bar O' Mahony</v>
      </c>
      <c r="G589" s="2" t="str">
        <v>bogb@elpais.com</v>
      </c>
      <c r="H589" s="2" t="str">
        <v>United States</v>
      </c>
      <c r="I589" t="str">
        <f t="array" ref="I589:L589">VLOOKUP(D589,products!A:G,{2,3,4,5},0)</f>
        <v>Lib</v>
      </c>
      <c r="J589" t="str">
        <v>D</v>
      </c>
      <c r="K589" s="1">
        <v>0.5</v>
      </c>
      <c r="L589" s="5">
        <v>7.77</v>
      </c>
      <c r="M589" s="5">
        <f t="shared" si="27"/>
        <v>7.77</v>
      </c>
      <c r="N589" t="str">
        <f t="shared" si="28"/>
        <v>Liberica</v>
      </c>
      <c r="O589" t="str">
        <f t="shared" si="29"/>
        <v>Dark</v>
      </c>
    </row>
    <row r="590" spans="1:15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 t="array" ref="F590:H590">VLOOKUP(C590,customers!A:I,{2,3,7},0)</f>
        <v>Valenka Stansbury</v>
      </c>
      <c r="G590" s="2" t="str">
        <v>vstansburygc@unblog.fr</v>
      </c>
      <c r="H590" s="2" t="str">
        <v>United States</v>
      </c>
      <c r="I590" t="str">
        <f t="array" ref="I590:L590">VLOOKUP(D590,products!A:G,{2,3,4,5},0)</f>
        <v>Rob</v>
      </c>
      <c r="J590" t="str">
        <v>M</v>
      </c>
      <c r="K590" s="1">
        <v>0.5</v>
      </c>
      <c r="L590" s="5">
        <v>5.97</v>
      </c>
      <c r="M590" s="5">
        <f t="shared" si="27"/>
        <v>11.94</v>
      </c>
      <c r="N590" t="str">
        <f t="shared" si="28"/>
        <v>Robica</v>
      </c>
      <c r="O590" t="str">
        <f t="shared" si="29"/>
        <v>Medium</v>
      </c>
    </row>
    <row r="591" spans="1:15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 t="array" ref="F591:H591">VLOOKUP(C591,customers!A:I,{2,3,7},0)</f>
        <v>Daniel Heinonen</v>
      </c>
      <c r="G591" s="2" t="str">
        <v>dheinonengd@printfriendly.com</v>
      </c>
      <c r="H591" s="2" t="str">
        <v>United States</v>
      </c>
      <c r="I591" t="str">
        <f t="array" ref="I591:L591">VLOOKUP(D591,products!A:G,{2,3,4,5},0)</f>
        <v>Exc</v>
      </c>
      <c r="J591" t="str">
        <v>L</v>
      </c>
      <c r="K591" s="1">
        <v>2.5</v>
      </c>
      <c r="L591" s="5">
        <v>34.154999999999994</v>
      </c>
      <c r="M591" s="5">
        <f t="shared" si="27"/>
        <v>204.92999999999995</v>
      </c>
      <c r="N591" t="str">
        <f t="shared" si="28"/>
        <v>Erica</v>
      </c>
      <c r="O591" t="str">
        <f t="shared" si="29"/>
        <v>Large</v>
      </c>
    </row>
    <row r="592" spans="1:15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 t="array" ref="F592:H592">VLOOKUP(C592,customers!A:I,{2,3,7},0)</f>
        <v>Jewelle Shenton</v>
      </c>
      <c r="G592" s="2" t="str">
        <v>jshentonge@google.com.hk</v>
      </c>
      <c r="H592" s="2" t="str">
        <v>United States</v>
      </c>
      <c r="I592" t="str">
        <f t="array" ref="I592:L592">VLOOKUP(D592,products!A:G,{2,3,4,5},0)</f>
        <v>Exc</v>
      </c>
      <c r="J592" t="str">
        <v>M</v>
      </c>
      <c r="K592" s="1">
        <v>2.5</v>
      </c>
      <c r="L592" s="5">
        <v>31.624999999999996</v>
      </c>
      <c r="M592" s="5">
        <f t="shared" si="27"/>
        <v>63.249999999999993</v>
      </c>
      <c r="N592" t="str">
        <f t="shared" si="28"/>
        <v>Erica</v>
      </c>
      <c r="O592" t="str">
        <f t="shared" si="29"/>
        <v>Medium</v>
      </c>
    </row>
    <row r="593" spans="1:15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 t="array" ref="F593:H593">VLOOKUP(C593,customers!A:I,{2,3,7},0)</f>
        <v>Jennifer Wilkisson</v>
      </c>
      <c r="G593" s="2" t="str">
        <v>jwilkissongf@nba.com</v>
      </c>
      <c r="H593" s="2" t="str">
        <v>United States</v>
      </c>
      <c r="I593" t="str">
        <f t="array" ref="I593:L593">VLOOKUP(D593,products!A:G,{2,3,4,5},0)</f>
        <v>Rob</v>
      </c>
      <c r="J593" t="str">
        <v>D</v>
      </c>
      <c r="K593" s="1">
        <v>0.2</v>
      </c>
      <c r="L593" s="5">
        <v>2.6849999999999996</v>
      </c>
      <c r="M593" s="5">
        <f t="shared" si="27"/>
        <v>8.0549999999999997</v>
      </c>
      <c r="N593" t="str">
        <f t="shared" si="28"/>
        <v>Robica</v>
      </c>
      <c r="O593" t="str">
        <f t="shared" si="29"/>
        <v>Dark</v>
      </c>
    </row>
    <row r="594" spans="1:15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 t="array" ref="F594:H594">VLOOKUP(C594,customers!A:I,{2,3,7},0)</f>
        <v>Kylie Mowat</v>
      </c>
      <c r="G594" s="2">
        <v>0</v>
      </c>
      <c r="H594" s="2" t="str">
        <v>United States</v>
      </c>
      <c r="I594" t="str">
        <f t="array" ref="I594:L594">VLOOKUP(D594,products!A:G,{2,3,4,5},0)</f>
        <v>Ara</v>
      </c>
      <c r="J594" t="str">
        <v>M</v>
      </c>
      <c r="K594" s="1">
        <v>2.5</v>
      </c>
      <c r="L594" s="5">
        <v>25.874999999999996</v>
      </c>
      <c r="M594" s="5">
        <f t="shared" si="27"/>
        <v>51.749999999999993</v>
      </c>
      <c r="N594" t="str">
        <f t="shared" si="28"/>
        <v>Arica</v>
      </c>
      <c r="O594" t="str">
        <f t="shared" si="29"/>
        <v>Medium</v>
      </c>
    </row>
    <row r="595" spans="1:15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 t="array" ref="F595:H595">VLOOKUP(C595,customers!A:I,{2,3,7},0)</f>
        <v>Cody Verissimo</v>
      </c>
      <c r="G595" s="2" t="str">
        <v>cverissimogh@theglobeandmail.com</v>
      </c>
      <c r="H595" s="2" t="str">
        <v>United Kingdom</v>
      </c>
      <c r="I595" t="str">
        <f t="array" ref="I595:L595">VLOOKUP(D595,products!A:G,{2,3,4,5},0)</f>
        <v>Exc</v>
      </c>
      <c r="J595" t="str">
        <v>D</v>
      </c>
      <c r="K595" s="1">
        <v>2.5</v>
      </c>
      <c r="L595" s="5">
        <v>27.945</v>
      </c>
      <c r="M595" s="5">
        <f t="shared" si="27"/>
        <v>27.945</v>
      </c>
      <c r="N595" t="str">
        <f t="shared" si="28"/>
        <v>Erica</v>
      </c>
      <c r="O595" t="str">
        <f t="shared" si="29"/>
        <v>Dark</v>
      </c>
    </row>
    <row r="596" spans="1:15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 t="array" ref="F596:H596">VLOOKUP(C596,customers!A:I,{2,3,7},0)</f>
        <v>Gabriel Starcks</v>
      </c>
      <c r="G596" s="2" t="str">
        <v>gstarcksgi@abc.net.au</v>
      </c>
      <c r="H596" s="2" t="str">
        <v>United States</v>
      </c>
      <c r="I596" t="str">
        <f t="array" ref="I596:L596">VLOOKUP(D596,products!A:G,{2,3,4,5},0)</f>
        <v>Ara</v>
      </c>
      <c r="J596" t="str">
        <v>L</v>
      </c>
      <c r="K596" s="1">
        <v>2.5</v>
      </c>
      <c r="L596" s="5">
        <v>29.784999999999997</v>
      </c>
      <c r="M596" s="5">
        <f t="shared" si="27"/>
        <v>59.569999999999993</v>
      </c>
      <c r="N596" t="str">
        <f t="shared" si="28"/>
        <v>Arica</v>
      </c>
      <c r="O596" t="str">
        <f t="shared" si="29"/>
        <v>Large</v>
      </c>
    </row>
    <row r="597" spans="1:15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 t="array" ref="F597:H597">VLOOKUP(C597,customers!A:I,{2,3,7},0)</f>
        <v>Darby Dummer</v>
      </c>
      <c r="G597" s="2">
        <v>0</v>
      </c>
      <c r="H597" s="2" t="str">
        <v>United Kingdom</v>
      </c>
      <c r="I597" t="str">
        <f t="array" ref="I597:L597">VLOOKUP(D597,products!A:G,{2,3,4,5},0)</f>
        <v>Exc</v>
      </c>
      <c r="J597" t="str">
        <v>L</v>
      </c>
      <c r="K597" s="1">
        <v>1</v>
      </c>
      <c r="L597" s="5">
        <v>14.85</v>
      </c>
      <c r="M597" s="5">
        <f t="shared" si="27"/>
        <v>14.85</v>
      </c>
      <c r="N597" t="str">
        <f t="shared" si="28"/>
        <v>Erica</v>
      </c>
      <c r="O597" t="str">
        <f t="shared" si="29"/>
        <v>Large</v>
      </c>
    </row>
    <row r="598" spans="1:15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 t="array" ref="F598:H598">VLOOKUP(C598,customers!A:I,{2,3,7},0)</f>
        <v>Kienan Scholard</v>
      </c>
      <c r="G598" s="2" t="str">
        <v>kscholardgk@sbwire.com</v>
      </c>
      <c r="H598" s="2" t="str">
        <v>United States</v>
      </c>
      <c r="I598" t="str">
        <f t="array" ref="I598:L598">VLOOKUP(D598,products!A:G,{2,3,4,5},0)</f>
        <v>Ara</v>
      </c>
      <c r="J598" t="str">
        <v>M</v>
      </c>
      <c r="K598" s="1">
        <v>0.5</v>
      </c>
      <c r="L598" s="5">
        <v>6.75</v>
      </c>
      <c r="M598" s="5">
        <f t="shared" si="27"/>
        <v>33.75</v>
      </c>
      <c r="N598" t="str">
        <f t="shared" si="28"/>
        <v>Arica</v>
      </c>
      <c r="O598" t="str">
        <f t="shared" si="29"/>
        <v>Medium</v>
      </c>
    </row>
    <row r="599" spans="1:15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 t="array" ref="F599:H599">VLOOKUP(C599,customers!A:I,{2,3,7},0)</f>
        <v>Bo Kindley</v>
      </c>
      <c r="G599" s="2" t="str">
        <v>bkindleygl@wikimedia.org</v>
      </c>
      <c r="H599" s="2" t="str">
        <v>United States</v>
      </c>
      <c r="I599" t="str">
        <f t="array" ref="I599:L599">VLOOKUP(D599,products!A:G,{2,3,4,5},0)</f>
        <v>Lib</v>
      </c>
      <c r="J599" t="str">
        <v>L</v>
      </c>
      <c r="K599" s="1">
        <v>2.5</v>
      </c>
      <c r="L599" s="5">
        <v>36.454999999999998</v>
      </c>
      <c r="M599" s="5">
        <f t="shared" si="27"/>
        <v>145.82</v>
      </c>
      <c r="N599" t="str">
        <f t="shared" si="28"/>
        <v>Liberica</v>
      </c>
      <c r="O599" t="str">
        <f t="shared" si="29"/>
        <v>Large</v>
      </c>
    </row>
    <row r="600" spans="1:15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 t="array" ref="F600:H600">VLOOKUP(C600,customers!A:I,{2,3,7},0)</f>
        <v>Krissie Hammett</v>
      </c>
      <c r="G600" s="2" t="str">
        <v>khammettgm@dmoz.org</v>
      </c>
      <c r="H600" s="2" t="str">
        <v>United States</v>
      </c>
      <c r="I600" t="str">
        <f t="array" ref="I600:L600">VLOOKUP(D600,products!A:G,{2,3,4,5},0)</f>
        <v>Rob</v>
      </c>
      <c r="J600" t="str">
        <v>M</v>
      </c>
      <c r="K600" s="1">
        <v>0.2</v>
      </c>
      <c r="L600" s="5">
        <v>2.9849999999999999</v>
      </c>
      <c r="M600" s="5">
        <f t="shared" si="27"/>
        <v>11.94</v>
      </c>
      <c r="N600" t="str">
        <f t="shared" si="28"/>
        <v>Robica</v>
      </c>
      <c r="O600" t="str">
        <f t="shared" si="29"/>
        <v>Medium</v>
      </c>
    </row>
    <row r="601" spans="1:15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 t="array" ref="F601:H601">VLOOKUP(C601,customers!A:I,{2,3,7},0)</f>
        <v>Alisha Hulburt</v>
      </c>
      <c r="G601" s="2" t="str">
        <v>ahulburtgn@fda.gov</v>
      </c>
      <c r="H601" s="2" t="str">
        <v>United States</v>
      </c>
      <c r="I601" t="str">
        <f t="array" ref="I601:L601">VLOOKUP(D601,products!A:G,{2,3,4,5},0)</f>
        <v>Ara</v>
      </c>
      <c r="J601" t="str">
        <v>D</v>
      </c>
      <c r="K601" s="1">
        <v>0.2</v>
      </c>
      <c r="L601" s="5">
        <v>2.9849999999999999</v>
      </c>
      <c r="M601" s="5">
        <f t="shared" si="27"/>
        <v>11.94</v>
      </c>
      <c r="N601" t="str">
        <f t="shared" si="28"/>
        <v>Arica</v>
      </c>
      <c r="O601" t="str">
        <f t="shared" si="29"/>
        <v>Dark</v>
      </c>
    </row>
    <row r="602" spans="1:15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 t="array" ref="F602:H602">VLOOKUP(C602,customers!A:I,{2,3,7},0)</f>
        <v>Peyter Lauritzen</v>
      </c>
      <c r="G602" s="2" t="str">
        <v>plauritzengo@photobucket.com</v>
      </c>
      <c r="H602" s="2" t="str">
        <v>United States</v>
      </c>
      <c r="I602" t="str">
        <f t="array" ref="I602:L602">VLOOKUP(D602,products!A:G,{2,3,4,5},0)</f>
        <v>Lib</v>
      </c>
      <c r="J602" t="str">
        <v>D</v>
      </c>
      <c r="K602" s="1">
        <v>0.5</v>
      </c>
      <c r="L602" s="5">
        <v>7.77</v>
      </c>
      <c r="M602" s="5">
        <f t="shared" si="27"/>
        <v>7.77</v>
      </c>
      <c r="N602" t="str">
        <f t="shared" si="28"/>
        <v>Liberica</v>
      </c>
      <c r="O602" t="str">
        <f t="shared" si="29"/>
        <v>Dark</v>
      </c>
    </row>
    <row r="603" spans="1:15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 t="array" ref="F603:H603">VLOOKUP(C603,customers!A:I,{2,3,7},0)</f>
        <v>Aurelia Burgwin</v>
      </c>
      <c r="G603" s="2" t="str">
        <v>aburgwingp@redcross.org</v>
      </c>
      <c r="H603" s="2" t="str">
        <v>United States</v>
      </c>
      <c r="I603" t="str">
        <f t="array" ref="I603:L603">VLOOKUP(D603,products!A:G,{2,3,4,5},0)</f>
        <v>Rob</v>
      </c>
      <c r="J603" t="str">
        <v>L</v>
      </c>
      <c r="K603" s="1">
        <v>2.5</v>
      </c>
      <c r="L603" s="5">
        <v>27.484999999999996</v>
      </c>
      <c r="M603" s="5">
        <f t="shared" si="27"/>
        <v>109.93999999999998</v>
      </c>
      <c r="N603" t="str">
        <f t="shared" si="28"/>
        <v>Robica</v>
      </c>
      <c r="O603" t="str">
        <f t="shared" si="29"/>
        <v>Large</v>
      </c>
    </row>
    <row r="604" spans="1:15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 t="array" ref="F604:H604">VLOOKUP(C604,customers!A:I,{2,3,7},0)</f>
        <v>Emalee Rolin</v>
      </c>
      <c r="G604" s="2" t="str">
        <v>erolingq@google.fr</v>
      </c>
      <c r="H604" s="2" t="str">
        <v>United States</v>
      </c>
      <c r="I604" t="str">
        <f t="array" ref="I604:L604">VLOOKUP(D604,products!A:G,{2,3,4,5},0)</f>
        <v>Exc</v>
      </c>
      <c r="J604" t="str">
        <v>L</v>
      </c>
      <c r="K604" s="1">
        <v>0.2</v>
      </c>
      <c r="L604" s="5">
        <v>4.4550000000000001</v>
      </c>
      <c r="M604" s="5">
        <f t="shared" si="27"/>
        <v>22.274999999999999</v>
      </c>
      <c r="N604" t="str">
        <f t="shared" si="28"/>
        <v>Erica</v>
      </c>
      <c r="O604" t="str">
        <f t="shared" si="29"/>
        <v>Large</v>
      </c>
    </row>
    <row r="605" spans="1:15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 t="array" ref="F605:H605">VLOOKUP(C605,customers!A:I,{2,3,7},0)</f>
        <v>Donavon Fowle</v>
      </c>
      <c r="G605" s="2" t="str">
        <v>dfowlegr@epa.gov</v>
      </c>
      <c r="H605" s="2" t="str">
        <v>United States</v>
      </c>
      <c r="I605" t="str">
        <f t="array" ref="I605:L605">VLOOKUP(D605,products!A:G,{2,3,4,5},0)</f>
        <v>Rob</v>
      </c>
      <c r="J605" t="str">
        <v>M</v>
      </c>
      <c r="K605" s="1">
        <v>0.2</v>
      </c>
      <c r="L605" s="5">
        <v>2.9849999999999999</v>
      </c>
      <c r="M605" s="5">
        <f t="shared" si="27"/>
        <v>8.9550000000000001</v>
      </c>
      <c r="N605" t="str">
        <f t="shared" si="28"/>
        <v>Robica</v>
      </c>
      <c r="O605" t="str">
        <f t="shared" si="29"/>
        <v>Medium</v>
      </c>
    </row>
    <row r="606" spans="1:15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 t="array" ref="F606:H606">VLOOKUP(C606,customers!A:I,{2,3,7},0)</f>
        <v>Jorge Bettison</v>
      </c>
      <c r="G606" s="2">
        <v>0</v>
      </c>
      <c r="H606" s="2" t="str">
        <v>Ireland</v>
      </c>
      <c r="I606" t="str">
        <f t="array" ref="I606:L606">VLOOKUP(D606,products!A:G,{2,3,4,5},0)</f>
        <v>Lib</v>
      </c>
      <c r="J606" t="str">
        <v>D</v>
      </c>
      <c r="K606" s="1">
        <v>2.5</v>
      </c>
      <c r="L606" s="5">
        <v>29.784999999999997</v>
      </c>
      <c r="M606" s="5">
        <f t="shared" si="27"/>
        <v>119.13999999999999</v>
      </c>
      <c r="N606" t="str">
        <f t="shared" si="28"/>
        <v>Liberica</v>
      </c>
      <c r="O606" t="str">
        <f t="shared" si="29"/>
        <v>Dark</v>
      </c>
    </row>
    <row r="607" spans="1:15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 t="array" ref="F607:H607">VLOOKUP(C607,customers!A:I,{2,3,7},0)</f>
        <v>Wang Powlesland</v>
      </c>
      <c r="G607" s="2" t="str">
        <v>wpowleslandgt@soundcloud.com</v>
      </c>
      <c r="H607" s="2" t="str">
        <v>United States</v>
      </c>
      <c r="I607" t="str">
        <f t="array" ref="I607:L607">VLOOKUP(D607,products!A:G,{2,3,4,5},0)</f>
        <v>Ara</v>
      </c>
      <c r="J607" t="str">
        <v>L</v>
      </c>
      <c r="K607" s="1">
        <v>2.5</v>
      </c>
      <c r="L607" s="5">
        <v>29.784999999999997</v>
      </c>
      <c r="M607" s="5">
        <f t="shared" si="27"/>
        <v>148.92499999999998</v>
      </c>
      <c r="N607" t="str">
        <f t="shared" si="28"/>
        <v>Arica</v>
      </c>
      <c r="O607" t="str">
        <f t="shared" si="29"/>
        <v>Large</v>
      </c>
    </row>
    <row r="608" spans="1:15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 t="array" ref="F608:H608">VLOOKUP(C608,customers!A:I,{2,3,7},0)</f>
        <v>Cody Verissimo</v>
      </c>
      <c r="G608" s="2" t="str">
        <v>cverissimogh@theglobeandmail.com</v>
      </c>
      <c r="H608" s="2" t="str">
        <v>United Kingdom</v>
      </c>
      <c r="I608" t="str">
        <f t="array" ref="I608:L608">VLOOKUP(D608,products!A:G,{2,3,4,5},0)</f>
        <v>Lib</v>
      </c>
      <c r="J608" t="str">
        <v>L</v>
      </c>
      <c r="K608" s="1">
        <v>2.5</v>
      </c>
      <c r="L608" s="5">
        <v>36.454999999999998</v>
      </c>
      <c r="M608" s="5">
        <f t="shared" si="27"/>
        <v>109.36499999999999</v>
      </c>
      <c r="N608" t="str">
        <f t="shared" si="28"/>
        <v>Liberica</v>
      </c>
      <c r="O608" t="str">
        <f t="shared" si="29"/>
        <v>Large</v>
      </c>
    </row>
    <row r="609" spans="1:15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 t="array" ref="F609:H609">VLOOKUP(C609,customers!A:I,{2,3,7},0)</f>
        <v>Laurence Ellingham</v>
      </c>
      <c r="G609" s="2" t="str">
        <v>lellinghamgv@sciencedaily.com</v>
      </c>
      <c r="H609" s="2" t="str">
        <v>United States</v>
      </c>
      <c r="I609" t="str">
        <f t="array" ref="I609:L609">VLOOKUP(D609,products!A:G,{2,3,4,5},0)</f>
        <v>Exc</v>
      </c>
      <c r="J609" t="str">
        <v>D</v>
      </c>
      <c r="K609" s="1">
        <v>0.2</v>
      </c>
      <c r="L609" s="5">
        <v>3.645</v>
      </c>
      <c r="M609" s="5">
        <f t="shared" si="27"/>
        <v>3.645</v>
      </c>
      <c r="N609" t="str">
        <f t="shared" si="28"/>
        <v>Erica</v>
      </c>
      <c r="O609" t="str">
        <f t="shared" si="29"/>
        <v>Dark</v>
      </c>
    </row>
    <row r="610" spans="1:15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 t="array" ref="F610:H610">VLOOKUP(C610,customers!A:I,{2,3,7},0)</f>
        <v>Billy Neiland</v>
      </c>
      <c r="G610" s="2">
        <v>0</v>
      </c>
      <c r="H610" s="2" t="str">
        <v>United States</v>
      </c>
      <c r="I610" t="str">
        <f t="array" ref="I610:L610">VLOOKUP(D610,products!A:G,{2,3,4,5},0)</f>
        <v>Exc</v>
      </c>
      <c r="J610" t="str">
        <v>D</v>
      </c>
      <c r="K610" s="1">
        <v>2.5</v>
      </c>
      <c r="L610" s="5">
        <v>27.945</v>
      </c>
      <c r="M610" s="5">
        <f t="shared" si="27"/>
        <v>55.89</v>
      </c>
      <c r="N610" t="str">
        <f t="shared" si="28"/>
        <v>Erica</v>
      </c>
      <c r="O610" t="str">
        <f t="shared" si="29"/>
        <v>Dark</v>
      </c>
    </row>
    <row r="611" spans="1:15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 t="array" ref="F611:H611">VLOOKUP(C611,customers!A:I,{2,3,7},0)</f>
        <v>Ancell Fendt</v>
      </c>
      <c r="G611" s="2" t="str">
        <v>afendtgx@forbes.com</v>
      </c>
      <c r="H611" s="2" t="str">
        <v>United States</v>
      </c>
      <c r="I611" t="str">
        <f t="array" ref="I611:L611">VLOOKUP(D611,products!A:G,{2,3,4,5},0)</f>
        <v>Lib</v>
      </c>
      <c r="J611" t="str">
        <v>M</v>
      </c>
      <c r="K611" s="1">
        <v>0.2</v>
      </c>
      <c r="L611" s="5">
        <v>4.3650000000000002</v>
      </c>
      <c r="M611" s="5">
        <f t="shared" si="27"/>
        <v>26.19</v>
      </c>
      <c r="N611" t="str">
        <f t="shared" si="28"/>
        <v>Liberica</v>
      </c>
      <c r="O611" t="str">
        <f t="shared" si="29"/>
        <v>Medium</v>
      </c>
    </row>
    <row r="612" spans="1:15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 t="array" ref="F612:H612">VLOOKUP(C612,customers!A:I,{2,3,7},0)</f>
        <v>Angelia Cleyburn</v>
      </c>
      <c r="G612" s="2" t="str">
        <v>acleyburngy@lycos.com</v>
      </c>
      <c r="H612" s="2" t="str">
        <v>United States</v>
      </c>
      <c r="I612" t="str">
        <f t="array" ref="I612:L612">VLOOKUP(D612,products!A:G,{2,3,4,5},0)</f>
        <v>Rob</v>
      </c>
      <c r="J612" t="str">
        <v>M</v>
      </c>
      <c r="K612" s="1">
        <v>1</v>
      </c>
      <c r="L612" s="5">
        <v>9.9499999999999993</v>
      </c>
      <c r="M612" s="5">
        <f t="shared" si="27"/>
        <v>39.799999999999997</v>
      </c>
      <c r="N612" t="str">
        <f t="shared" si="28"/>
        <v>Robica</v>
      </c>
      <c r="O612" t="str">
        <f t="shared" si="29"/>
        <v>Medium</v>
      </c>
    </row>
    <row r="613" spans="1:15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 t="array" ref="F613:H613">VLOOKUP(C613,customers!A:I,{2,3,7},0)</f>
        <v>Temple Castiglione</v>
      </c>
      <c r="G613" s="2" t="str">
        <v>tcastiglionegz@xing.com</v>
      </c>
      <c r="H613" s="2" t="str">
        <v>United States</v>
      </c>
      <c r="I613" t="str">
        <f t="array" ref="I613:L613">VLOOKUP(D613,products!A:G,{2,3,4,5},0)</f>
        <v>Exc</v>
      </c>
      <c r="J613" t="str">
        <v>L</v>
      </c>
      <c r="K613" s="1">
        <v>2.5</v>
      </c>
      <c r="L613" s="5">
        <v>34.154999999999994</v>
      </c>
      <c r="M613" s="5">
        <f t="shared" si="27"/>
        <v>68.309999999999988</v>
      </c>
      <c r="N613" t="str">
        <f t="shared" si="28"/>
        <v>Erica</v>
      </c>
      <c r="O613" t="str">
        <f t="shared" si="29"/>
        <v>Large</v>
      </c>
    </row>
    <row r="614" spans="1:15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 t="array" ref="F614:H614">VLOOKUP(C614,customers!A:I,{2,3,7},0)</f>
        <v>Betti Lacasa</v>
      </c>
      <c r="G614" s="2">
        <v>0</v>
      </c>
      <c r="H614" s="2" t="str">
        <v>Ireland</v>
      </c>
      <c r="I614" t="str">
        <f t="array" ref="I614:L614">VLOOKUP(D614,products!A:G,{2,3,4,5},0)</f>
        <v>Ara</v>
      </c>
      <c r="J614" t="str">
        <v>M</v>
      </c>
      <c r="K614" s="1">
        <v>0.2</v>
      </c>
      <c r="L614" s="5">
        <v>3.375</v>
      </c>
      <c r="M614" s="5">
        <f t="shared" si="27"/>
        <v>13.5</v>
      </c>
      <c r="N614" t="str">
        <f t="shared" si="28"/>
        <v>Arica</v>
      </c>
      <c r="O614" t="str">
        <f t="shared" si="29"/>
        <v>Medium</v>
      </c>
    </row>
    <row r="615" spans="1:15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 t="array" ref="F615:H615">VLOOKUP(C615,customers!A:I,{2,3,7},0)</f>
        <v>Gunilla Lynch</v>
      </c>
      <c r="G615" s="2">
        <v>0</v>
      </c>
      <c r="H615" s="2" t="str">
        <v>United States</v>
      </c>
      <c r="I615" t="str">
        <f t="array" ref="I615:L615">VLOOKUP(D615,products!A:G,{2,3,4,5},0)</f>
        <v>Rob</v>
      </c>
      <c r="J615" t="str">
        <v>M</v>
      </c>
      <c r="K615" s="1">
        <v>0.5</v>
      </c>
      <c r="L615" s="5">
        <v>5.97</v>
      </c>
      <c r="M615" s="5">
        <f t="shared" si="27"/>
        <v>5.97</v>
      </c>
      <c r="N615" t="str">
        <f t="shared" si="28"/>
        <v>Robica</v>
      </c>
      <c r="O615" t="str">
        <f t="shared" si="29"/>
        <v>Medium</v>
      </c>
    </row>
    <row r="616" spans="1:15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 t="array" ref="F616:H616">VLOOKUP(C616,customers!A:I,{2,3,7},0)</f>
        <v>Cody Verissimo</v>
      </c>
      <c r="G616" s="2" t="str">
        <v>cverissimogh@theglobeandmail.com</v>
      </c>
      <c r="H616" s="2" t="str">
        <v>United Kingdom</v>
      </c>
      <c r="I616" t="str">
        <f t="array" ref="I616:L616">VLOOKUP(D616,products!A:G,{2,3,4,5},0)</f>
        <v>Rob</v>
      </c>
      <c r="J616" t="str">
        <v>M</v>
      </c>
      <c r="K616" s="1">
        <v>0.5</v>
      </c>
      <c r="L616" s="5">
        <v>5.97</v>
      </c>
      <c r="M616" s="5">
        <f t="shared" si="27"/>
        <v>29.849999999999998</v>
      </c>
      <c r="N616" t="str">
        <f t="shared" si="28"/>
        <v>Robica</v>
      </c>
      <c r="O616" t="str">
        <f t="shared" si="29"/>
        <v>Medium</v>
      </c>
    </row>
    <row r="617" spans="1:15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 t="array" ref="F617:H617">VLOOKUP(C617,customers!A:I,{2,3,7},0)</f>
        <v>Shay Couronne</v>
      </c>
      <c r="G617" s="2" t="str">
        <v>scouronneh3@mozilla.org</v>
      </c>
      <c r="H617" s="2" t="str">
        <v>United States</v>
      </c>
      <c r="I617" t="str">
        <f t="array" ref="I617:L617">VLOOKUP(D617,products!A:G,{2,3,4,5},0)</f>
        <v>Lib</v>
      </c>
      <c r="J617" t="str">
        <v>L</v>
      </c>
      <c r="K617" s="1">
        <v>2.5</v>
      </c>
      <c r="L617" s="5">
        <v>36.454999999999998</v>
      </c>
      <c r="M617" s="5">
        <f t="shared" si="27"/>
        <v>72.91</v>
      </c>
      <c r="N617" t="str">
        <f t="shared" si="28"/>
        <v>Liberica</v>
      </c>
      <c r="O617" t="str">
        <f t="shared" si="29"/>
        <v>Large</v>
      </c>
    </row>
    <row r="618" spans="1:15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 t="array" ref="F618:H618">VLOOKUP(C618,customers!A:I,{2,3,7},0)</f>
        <v>Linus Flippelli</v>
      </c>
      <c r="G618" s="2" t="str">
        <v>lflippellih4@github.io</v>
      </c>
      <c r="H618" s="2" t="str">
        <v>United Kingdom</v>
      </c>
      <c r="I618" t="str">
        <f t="array" ref="I618:L618">VLOOKUP(D618,products!A:G,{2,3,4,5},0)</f>
        <v>Exc</v>
      </c>
      <c r="J618" t="str">
        <v>M</v>
      </c>
      <c r="K618" s="1">
        <v>2.5</v>
      </c>
      <c r="L618" s="5">
        <v>31.624999999999996</v>
      </c>
      <c r="M618" s="5">
        <f t="shared" si="27"/>
        <v>126.49999999999999</v>
      </c>
      <c r="N618" t="str">
        <f t="shared" si="28"/>
        <v>Erica</v>
      </c>
      <c r="O618" t="str">
        <f t="shared" si="29"/>
        <v>Medium</v>
      </c>
    </row>
    <row r="619" spans="1:15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 t="array" ref="F619:H619">VLOOKUP(C619,customers!A:I,{2,3,7},0)</f>
        <v>Rachelle Elizabeth</v>
      </c>
      <c r="G619" s="2" t="str">
        <v>relizabethh5@live.com</v>
      </c>
      <c r="H619" s="2" t="str">
        <v>United States</v>
      </c>
      <c r="I619" t="str">
        <f t="array" ref="I619:L619">VLOOKUP(D619,products!A:G,{2,3,4,5},0)</f>
        <v>Lib</v>
      </c>
      <c r="J619" t="str">
        <v>M</v>
      </c>
      <c r="K619" s="1">
        <v>2.5</v>
      </c>
      <c r="L619" s="5">
        <v>33.464999999999996</v>
      </c>
      <c r="M619" s="5">
        <f t="shared" si="27"/>
        <v>33.464999999999996</v>
      </c>
      <c r="N619" t="str">
        <f t="shared" si="28"/>
        <v>Liberica</v>
      </c>
      <c r="O619" t="str">
        <f t="shared" si="29"/>
        <v>Medium</v>
      </c>
    </row>
    <row r="620" spans="1:15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 t="array" ref="F620:H620">VLOOKUP(C620,customers!A:I,{2,3,7},0)</f>
        <v>Innis Renhard</v>
      </c>
      <c r="G620" s="2" t="str">
        <v>irenhardh6@i2i.jp</v>
      </c>
      <c r="H620" s="2" t="str">
        <v>United States</v>
      </c>
      <c r="I620" t="str">
        <f t="array" ref="I620:L620">VLOOKUP(D620,products!A:G,{2,3,4,5},0)</f>
        <v>Exc</v>
      </c>
      <c r="J620" t="str">
        <v>D</v>
      </c>
      <c r="K620" s="1">
        <v>1</v>
      </c>
      <c r="L620" s="5">
        <v>12.15</v>
      </c>
      <c r="M620" s="5">
        <f t="shared" si="27"/>
        <v>72.900000000000006</v>
      </c>
      <c r="N620" t="str">
        <f t="shared" si="28"/>
        <v>Erica</v>
      </c>
      <c r="O620" t="str">
        <f t="shared" si="29"/>
        <v>Dark</v>
      </c>
    </row>
    <row r="621" spans="1:15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 t="array" ref="F621:H621">VLOOKUP(C621,customers!A:I,{2,3,7},0)</f>
        <v>Winne Roche</v>
      </c>
      <c r="G621" s="2" t="str">
        <v>wrocheh7@xinhuanet.com</v>
      </c>
      <c r="H621" s="2" t="str">
        <v>United States</v>
      </c>
      <c r="I621" t="str">
        <f t="array" ref="I621:L621">VLOOKUP(D621,products!A:G,{2,3,4,5},0)</f>
        <v>Lib</v>
      </c>
      <c r="J621" t="str">
        <v>D</v>
      </c>
      <c r="K621" s="1">
        <v>0.5</v>
      </c>
      <c r="L621" s="5">
        <v>7.77</v>
      </c>
      <c r="M621" s="5">
        <f t="shared" si="27"/>
        <v>15.54</v>
      </c>
      <c r="N621" t="str">
        <f t="shared" si="28"/>
        <v>Liberica</v>
      </c>
      <c r="O621" t="str">
        <f t="shared" si="29"/>
        <v>Dark</v>
      </c>
    </row>
    <row r="622" spans="1:15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 t="array" ref="F622:H622">VLOOKUP(C622,customers!A:I,{2,3,7},0)</f>
        <v>Linn Alaway</v>
      </c>
      <c r="G622" s="2" t="str">
        <v>lalawayhh@weather.com</v>
      </c>
      <c r="H622" s="2" t="str">
        <v>United States</v>
      </c>
      <c r="I622" t="str">
        <f t="array" ref="I622:L622">VLOOKUP(D622,products!A:G,{2,3,4,5},0)</f>
        <v>Ara</v>
      </c>
      <c r="J622" t="str">
        <v>M</v>
      </c>
      <c r="K622" s="1">
        <v>0.2</v>
      </c>
      <c r="L622" s="5">
        <v>3.375</v>
      </c>
      <c r="M622" s="5">
        <f t="shared" si="27"/>
        <v>20.25</v>
      </c>
      <c r="N622" t="str">
        <f t="shared" si="28"/>
        <v>Arica</v>
      </c>
      <c r="O622" t="str">
        <f t="shared" si="29"/>
        <v>Medium</v>
      </c>
    </row>
    <row r="623" spans="1:15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 t="array" ref="F623:H623">VLOOKUP(C623,customers!A:I,{2,3,7},0)</f>
        <v>Cordy Odgaard</v>
      </c>
      <c r="G623" s="2" t="str">
        <v>codgaardh9@nsw.gov.au</v>
      </c>
      <c r="H623" s="2" t="str">
        <v>United States</v>
      </c>
      <c r="I623" t="str">
        <f t="array" ref="I623:L623">VLOOKUP(D623,products!A:G,{2,3,4,5},0)</f>
        <v>Ara</v>
      </c>
      <c r="J623" t="str">
        <v>L</v>
      </c>
      <c r="K623" s="1">
        <v>1</v>
      </c>
      <c r="L623" s="5">
        <v>12.95</v>
      </c>
      <c r="M623" s="5">
        <f t="shared" si="27"/>
        <v>77.699999999999989</v>
      </c>
      <c r="N623" t="str">
        <f t="shared" si="28"/>
        <v>Arica</v>
      </c>
      <c r="O623" t="str">
        <f t="shared" si="29"/>
        <v>Large</v>
      </c>
    </row>
    <row r="624" spans="1:15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 t="array" ref="F624:H624">VLOOKUP(C624,customers!A:I,{2,3,7},0)</f>
        <v>Bertine Byrd</v>
      </c>
      <c r="G624" s="2" t="str">
        <v>bbyrdha@4shared.com</v>
      </c>
      <c r="H624" s="2" t="str">
        <v>United States</v>
      </c>
      <c r="I624" t="str">
        <f t="array" ref="I624:L624">VLOOKUP(D624,products!A:G,{2,3,4,5},0)</f>
        <v>Lib</v>
      </c>
      <c r="J624" t="str">
        <v>M</v>
      </c>
      <c r="K624" s="1">
        <v>2.5</v>
      </c>
      <c r="L624" s="5">
        <v>33.464999999999996</v>
      </c>
      <c r="M624" s="5">
        <f t="shared" si="27"/>
        <v>133.85999999999999</v>
      </c>
      <c r="N624" t="str">
        <f t="shared" si="28"/>
        <v>Liberica</v>
      </c>
      <c r="O624" t="str">
        <f t="shared" si="29"/>
        <v>Medium</v>
      </c>
    </row>
    <row r="625" spans="1:15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 t="array" ref="F625:H625">VLOOKUP(C625,customers!A:I,{2,3,7},0)</f>
        <v>Nelie Garnson</v>
      </c>
      <c r="G625" s="2">
        <v>0</v>
      </c>
      <c r="H625" s="2" t="str">
        <v>United Kingdom</v>
      </c>
      <c r="I625" t="str">
        <f t="array" ref="I625:L625">VLOOKUP(D625,products!A:G,{2,3,4,5},0)</f>
        <v>Exc</v>
      </c>
      <c r="J625" t="str">
        <v>D</v>
      </c>
      <c r="K625" s="1">
        <v>1</v>
      </c>
      <c r="L625" s="5">
        <v>12.15</v>
      </c>
      <c r="M625" s="5">
        <f t="shared" si="27"/>
        <v>12.15</v>
      </c>
      <c r="N625" t="str">
        <f t="shared" si="28"/>
        <v>Erica</v>
      </c>
      <c r="O625" t="str">
        <f t="shared" si="29"/>
        <v>Dark</v>
      </c>
    </row>
    <row r="626" spans="1:15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 t="array" ref="F626:H626">VLOOKUP(C626,customers!A:I,{2,3,7},0)</f>
        <v>Dianne Chardin</v>
      </c>
      <c r="G626" s="2" t="str">
        <v>dchardinhc@nhs.uk</v>
      </c>
      <c r="H626" s="2" t="str">
        <v>Ireland</v>
      </c>
      <c r="I626" t="str">
        <f t="array" ref="I626:L626">VLOOKUP(D626,products!A:G,{2,3,4,5},0)</f>
        <v>Exc</v>
      </c>
      <c r="J626" t="str">
        <v>M</v>
      </c>
      <c r="K626" s="1">
        <v>2.5</v>
      </c>
      <c r="L626" s="5">
        <v>31.624999999999996</v>
      </c>
      <c r="M626" s="5">
        <f t="shared" si="27"/>
        <v>63.249999999999993</v>
      </c>
      <c r="N626" t="str">
        <f t="shared" si="28"/>
        <v>Erica</v>
      </c>
      <c r="O626" t="str">
        <f t="shared" si="29"/>
        <v>Medium</v>
      </c>
    </row>
    <row r="627" spans="1:15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 t="array" ref="F627:H627">VLOOKUP(C627,customers!A:I,{2,3,7},0)</f>
        <v>Hailee Radbone</v>
      </c>
      <c r="G627" s="2" t="str">
        <v>hradbonehd@newsvine.com</v>
      </c>
      <c r="H627" s="2" t="str">
        <v>United States</v>
      </c>
      <c r="I627" t="str">
        <f t="array" ref="I627:L627">VLOOKUP(D627,products!A:G,{2,3,4,5},0)</f>
        <v>Rob</v>
      </c>
      <c r="J627" t="str">
        <v>L</v>
      </c>
      <c r="K627" s="1">
        <v>0.5</v>
      </c>
      <c r="L627" s="5">
        <v>7.169999999999999</v>
      </c>
      <c r="M627" s="5">
        <f t="shared" si="27"/>
        <v>35.849999999999994</v>
      </c>
      <c r="N627" t="str">
        <f t="shared" si="28"/>
        <v>Robica</v>
      </c>
      <c r="O627" t="str">
        <f t="shared" si="29"/>
        <v>Large</v>
      </c>
    </row>
    <row r="628" spans="1:15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 t="array" ref="F628:H628">VLOOKUP(C628,customers!A:I,{2,3,7},0)</f>
        <v>Wallis Bernth</v>
      </c>
      <c r="G628" s="2" t="str">
        <v>wbernthhe@miitbeian.gov.cn</v>
      </c>
      <c r="H628" s="2" t="str">
        <v>United States</v>
      </c>
      <c r="I628" t="str">
        <f t="array" ref="I628:L628">VLOOKUP(D628,products!A:G,{2,3,4,5},0)</f>
        <v>Ara</v>
      </c>
      <c r="J628" t="str">
        <v>M</v>
      </c>
      <c r="K628" s="1">
        <v>2.5</v>
      </c>
      <c r="L628" s="5">
        <v>25.874999999999996</v>
      </c>
      <c r="M628" s="5">
        <f t="shared" si="27"/>
        <v>77.624999999999986</v>
      </c>
      <c r="N628" t="str">
        <f t="shared" si="28"/>
        <v>Arica</v>
      </c>
      <c r="O628" t="str">
        <f t="shared" si="29"/>
        <v>Medium</v>
      </c>
    </row>
    <row r="629" spans="1:15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 t="array" ref="F629:H629">VLOOKUP(C629,customers!A:I,{2,3,7},0)</f>
        <v>Byron Acarson</v>
      </c>
      <c r="G629" s="2" t="str">
        <v>bacarsonhf@cnn.com</v>
      </c>
      <c r="H629" s="2" t="str">
        <v>United States</v>
      </c>
      <c r="I629" t="str">
        <f t="array" ref="I629:L629">VLOOKUP(D629,products!A:G,{2,3,4,5},0)</f>
        <v>Exc</v>
      </c>
      <c r="J629" t="str">
        <v>M</v>
      </c>
      <c r="K629" s="1">
        <v>2.5</v>
      </c>
      <c r="L629" s="5">
        <v>31.624999999999996</v>
      </c>
      <c r="M629" s="5">
        <f t="shared" si="27"/>
        <v>63.249999999999993</v>
      </c>
      <c r="N629" t="str">
        <f t="shared" si="28"/>
        <v>Erica</v>
      </c>
      <c r="O629" t="str">
        <f t="shared" si="29"/>
        <v>Medium</v>
      </c>
    </row>
    <row r="630" spans="1:15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 t="array" ref="F630:H630">VLOOKUP(C630,customers!A:I,{2,3,7},0)</f>
        <v>Faunie Brigham</v>
      </c>
      <c r="G630" s="2" t="str">
        <v>fbrighamhg@blog.com</v>
      </c>
      <c r="H630" s="2" t="str">
        <v>Ireland</v>
      </c>
      <c r="I630" t="str">
        <f t="array" ref="I630:L630">VLOOKUP(D630,products!A:G,{2,3,4,5},0)</f>
        <v>Exc</v>
      </c>
      <c r="J630" t="str">
        <v>L</v>
      </c>
      <c r="K630" s="1">
        <v>0.2</v>
      </c>
      <c r="L630" s="5">
        <v>4.4550000000000001</v>
      </c>
      <c r="M630" s="5">
        <f t="shared" si="27"/>
        <v>26.73</v>
      </c>
      <c r="N630" t="str">
        <f t="shared" si="28"/>
        <v>Erica</v>
      </c>
      <c r="O630" t="str">
        <f t="shared" si="29"/>
        <v>Large</v>
      </c>
    </row>
    <row r="631" spans="1:15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 t="array" ref="F631:H631">VLOOKUP(C631,customers!A:I,{2,3,7},0)</f>
        <v>Faunie Brigham</v>
      </c>
      <c r="G631" s="2" t="str">
        <v>fbrighamhg@blog.com</v>
      </c>
      <c r="H631" s="2" t="str">
        <v>Ireland</v>
      </c>
      <c r="I631" t="str">
        <f t="array" ref="I631:L631">VLOOKUP(D631,products!A:G,{2,3,4,5},0)</f>
        <v>Lib</v>
      </c>
      <c r="J631" t="str">
        <v>D</v>
      </c>
      <c r="K631" s="1">
        <v>0.5</v>
      </c>
      <c r="L631" s="5">
        <v>7.77</v>
      </c>
      <c r="M631" s="5">
        <f t="shared" si="27"/>
        <v>31.08</v>
      </c>
      <c r="N631" t="str">
        <f t="shared" si="28"/>
        <v>Liberica</v>
      </c>
      <c r="O631" t="str">
        <f t="shared" si="29"/>
        <v>Dark</v>
      </c>
    </row>
    <row r="632" spans="1:15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 t="array" ref="F632:H632">VLOOKUP(C632,customers!A:I,{2,3,7},0)</f>
        <v>Faunie Brigham</v>
      </c>
      <c r="G632" s="2" t="str">
        <v>fbrighamhg@blog.com</v>
      </c>
      <c r="H632" s="2" t="str">
        <v>Ireland</v>
      </c>
      <c r="I632" t="str">
        <f t="array" ref="I632:L632">VLOOKUP(D632,products!A:G,{2,3,4,5},0)</f>
        <v>Ara</v>
      </c>
      <c r="J632" t="str">
        <v>D</v>
      </c>
      <c r="K632" s="1">
        <v>0.2</v>
      </c>
      <c r="L632" s="5">
        <v>2.9849999999999999</v>
      </c>
      <c r="M632" s="5">
        <f t="shared" si="27"/>
        <v>2.9849999999999999</v>
      </c>
      <c r="N632" t="str">
        <f t="shared" si="28"/>
        <v>Arica</v>
      </c>
      <c r="O632" t="str">
        <f t="shared" si="29"/>
        <v>Dark</v>
      </c>
    </row>
    <row r="633" spans="1:15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 t="array" ref="F633:H633">VLOOKUP(C633,customers!A:I,{2,3,7},0)</f>
        <v>Faunie Brigham</v>
      </c>
      <c r="G633" s="2" t="str">
        <v>fbrighamhg@blog.com</v>
      </c>
      <c r="H633" s="2" t="str">
        <v>Ireland</v>
      </c>
      <c r="I633" t="str">
        <f t="array" ref="I633:L633">VLOOKUP(D633,products!A:G,{2,3,4,5},0)</f>
        <v>Rob</v>
      </c>
      <c r="J633" t="str">
        <v>D</v>
      </c>
      <c r="K633" s="1">
        <v>2.5</v>
      </c>
      <c r="L633" s="5">
        <v>20.584999999999997</v>
      </c>
      <c r="M633" s="5">
        <f t="shared" si="27"/>
        <v>102.92499999999998</v>
      </c>
      <c r="N633" t="str">
        <f t="shared" si="28"/>
        <v>Robica</v>
      </c>
      <c r="O633" t="str">
        <f t="shared" si="29"/>
        <v>Dark</v>
      </c>
    </row>
    <row r="634" spans="1:15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 t="array" ref="F634:H634">VLOOKUP(C634,customers!A:I,{2,3,7},0)</f>
        <v>Marjorie Yoxen</v>
      </c>
      <c r="G634" s="2" t="str">
        <v>myoxenhk@google.com</v>
      </c>
      <c r="H634" s="2" t="str">
        <v>United States</v>
      </c>
      <c r="I634" t="str">
        <f t="array" ref="I634:L634">VLOOKUP(D634,products!A:G,{2,3,4,5},0)</f>
        <v>Exc</v>
      </c>
      <c r="J634" t="str">
        <v>L</v>
      </c>
      <c r="K634" s="1">
        <v>0.5</v>
      </c>
      <c r="L634" s="5">
        <v>8.91</v>
      </c>
      <c r="M634" s="5">
        <f t="shared" si="27"/>
        <v>35.64</v>
      </c>
      <c r="N634" t="str">
        <f t="shared" si="28"/>
        <v>Erica</v>
      </c>
      <c r="O634" t="str">
        <f t="shared" si="29"/>
        <v>Large</v>
      </c>
    </row>
    <row r="635" spans="1:15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 t="array" ref="F635:H635">VLOOKUP(C635,customers!A:I,{2,3,7},0)</f>
        <v>Gaspar McGavin</v>
      </c>
      <c r="G635" s="2" t="str">
        <v>gmcgavinhl@histats.com</v>
      </c>
      <c r="H635" s="2" t="str">
        <v>United States</v>
      </c>
      <c r="I635" t="str">
        <f t="array" ref="I635:L635">VLOOKUP(D635,products!A:G,{2,3,4,5},0)</f>
        <v>Rob</v>
      </c>
      <c r="J635" t="str">
        <v>L</v>
      </c>
      <c r="K635" s="1">
        <v>1</v>
      </c>
      <c r="L635" s="5">
        <v>11.95</v>
      </c>
      <c r="M635" s="5">
        <f t="shared" si="27"/>
        <v>47.8</v>
      </c>
      <c r="N635" t="str">
        <f t="shared" si="28"/>
        <v>Robica</v>
      </c>
      <c r="O635" t="str">
        <f t="shared" si="29"/>
        <v>Large</v>
      </c>
    </row>
    <row r="636" spans="1:15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 t="array" ref="F636:H636">VLOOKUP(C636,customers!A:I,{2,3,7},0)</f>
        <v>Lindy Uttermare</v>
      </c>
      <c r="G636" s="2" t="str">
        <v>luttermarehm@engadget.com</v>
      </c>
      <c r="H636" s="2" t="str">
        <v>United States</v>
      </c>
      <c r="I636" t="str">
        <f t="array" ref="I636:L636">VLOOKUP(D636,products!A:G,{2,3,4,5},0)</f>
        <v>Lib</v>
      </c>
      <c r="J636" t="str">
        <v>M</v>
      </c>
      <c r="K636" s="1">
        <v>1</v>
      </c>
      <c r="L636" s="5">
        <v>14.55</v>
      </c>
      <c r="M636" s="5">
        <f t="shared" si="27"/>
        <v>43.650000000000006</v>
      </c>
      <c r="N636" t="str">
        <f t="shared" si="28"/>
        <v>Liberica</v>
      </c>
      <c r="O636" t="str">
        <f t="shared" si="29"/>
        <v>Medium</v>
      </c>
    </row>
    <row r="637" spans="1:15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 t="array" ref="F637:H637">VLOOKUP(C637,customers!A:I,{2,3,7},0)</f>
        <v>Eal D'Ambrogio</v>
      </c>
      <c r="G637" s="2" t="str">
        <v>edambrogiohn@techcrunch.com</v>
      </c>
      <c r="H637" s="2" t="str">
        <v>United States</v>
      </c>
      <c r="I637" t="str">
        <f t="array" ref="I637:L637">VLOOKUP(D637,products!A:G,{2,3,4,5},0)</f>
        <v>Exc</v>
      </c>
      <c r="J637" t="str">
        <v>L</v>
      </c>
      <c r="K637" s="1">
        <v>0.5</v>
      </c>
      <c r="L637" s="5">
        <v>8.91</v>
      </c>
      <c r="M637" s="5">
        <f t="shared" si="27"/>
        <v>35.64</v>
      </c>
      <c r="N637" t="str">
        <f t="shared" si="28"/>
        <v>Erica</v>
      </c>
      <c r="O637" t="str">
        <f t="shared" si="29"/>
        <v>Large</v>
      </c>
    </row>
    <row r="638" spans="1:15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 t="array" ref="F638:H638">VLOOKUP(C638,customers!A:I,{2,3,7},0)</f>
        <v>Carolee Winchcombe</v>
      </c>
      <c r="G638" s="2" t="str">
        <v>cwinchcombeho@jiathis.com</v>
      </c>
      <c r="H638" s="2" t="str">
        <v>United States</v>
      </c>
      <c r="I638" t="str">
        <f t="array" ref="I638:L638">VLOOKUP(D638,products!A:G,{2,3,4,5},0)</f>
        <v>Lib</v>
      </c>
      <c r="J638" t="str">
        <v>L</v>
      </c>
      <c r="K638" s="1">
        <v>1</v>
      </c>
      <c r="L638" s="5">
        <v>15.85</v>
      </c>
      <c r="M638" s="5">
        <f t="shared" si="27"/>
        <v>95.1</v>
      </c>
      <c r="N638" t="str">
        <f t="shared" si="28"/>
        <v>Liberica</v>
      </c>
      <c r="O638" t="str">
        <f t="shared" si="29"/>
        <v>Large</v>
      </c>
    </row>
    <row r="639" spans="1:15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 t="array" ref="F639:H639">VLOOKUP(C639,customers!A:I,{2,3,7},0)</f>
        <v>Benedikta Paumier</v>
      </c>
      <c r="G639" s="2" t="str">
        <v>bpaumierhp@umn.edu</v>
      </c>
      <c r="H639" s="2" t="str">
        <v>Ireland</v>
      </c>
      <c r="I639" t="str">
        <f t="array" ref="I639:L639">VLOOKUP(D639,products!A:G,{2,3,4,5},0)</f>
        <v>Exc</v>
      </c>
      <c r="J639" t="str">
        <v>M</v>
      </c>
      <c r="K639" s="1">
        <v>2.5</v>
      </c>
      <c r="L639" s="5">
        <v>31.624999999999996</v>
      </c>
      <c r="M639" s="5">
        <f t="shared" si="27"/>
        <v>31.624999999999996</v>
      </c>
      <c r="N639" t="str">
        <f t="shared" si="28"/>
        <v>Erica</v>
      </c>
      <c r="O639" t="str">
        <f t="shared" si="29"/>
        <v>Medium</v>
      </c>
    </row>
    <row r="640" spans="1:15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 t="array" ref="F640:H640">VLOOKUP(C640,customers!A:I,{2,3,7},0)</f>
        <v>Neville Piatto</v>
      </c>
      <c r="G640" s="2">
        <v>0</v>
      </c>
      <c r="H640" s="2" t="str">
        <v>Ireland</v>
      </c>
      <c r="I640" t="str">
        <f t="array" ref="I640:L640">VLOOKUP(D640,products!A:G,{2,3,4,5},0)</f>
        <v>Ara</v>
      </c>
      <c r="J640" t="str">
        <v>M</v>
      </c>
      <c r="K640" s="1">
        <v>2.5</v>
      </c>
      <c r="L640" s="5">
        <v>25.874999999999996</v>
      </c>
      <c r="M640" s="5">
        <f t="shared" si="27"/>
        <v>77.624999999999986</v>
      </c>
      <c r="N640" t="str">
        <f t="shared" si="28"/>
        <v>Arica</v>
      </c>
      <c r="O640" t="str">
        <f t="shared" si="29"/>
        <v>Medium</v>
      </c>
    </row>
    <row r="641" spans="1:15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 t="array" ref="F641:H641">VLOOKUP(C641,customers!A:I,{2,3,7},0)</f>
        <v>Jeno Capey</v>
      </c>
      <c r="G641" s="2" t="str">
        <v>jcapeyhr@bravesites.com</v>
      </c>
      <c r="H641" s="2" t="str">
        <v>United States</v>
      </c>
      <c r="I641" t="str">
        <f t="array" ref="I641:L641">VLOOKUP(D641,products!A:G,{2,3,4,5},0)</f>
        <v>Lib</v>
      </c>
      <c r="J641" t="str">
        <v>D</v>
      </c>
      <c r="K641" s="1">
        <v>0.2</v>
      </c>
      <c r="L641" s="5">
        <v>3.8849999999999998</v>
      </c>
      <c r="M641" s="5">
        <f t="shared" si="27"/>
        <v>3.8849999999999998</v>
      </c>
      <c r="N641" t="str">
        <f t="shared" si="28"/>
        <v>Liberica</v>
      </c>
      <c r="O641" t="str">
        <f t="shared" si="29"/>
        <v>Dark</v>
      </c>
    </row>
    <row r="642" spans="1:15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 t="array" ref="F642:H642">VLOOKUP(C642,customers!A:I,{2,3,7},0)</f>
        <v>Tuckie Mathonnet</v>
      </c>
      <c r="G642" s="2" t="str">
        <v>tmathonneti0@google.co.jp</v>
      </c>
      <c r="H642" s="2" t="str">
        <v>United States</v>
      </c>
      <c r="I642" t="str">
        <f t="array" ref="I642:L642">VLOOKUP(D642,products!A:G,{2,3,4,5},0)</f>
        <v>Rob</v>
      </c>
      <c r="J642" t="str">
        <v>L</v>
      </c>
      <c r="K642" s="1">
        <v>2.5</v>
      </c>
      <c r="L642" s="5">
        <v>27.484999999999996</v>
      </c>
      <c r="M642" s="5">
        <f t="shared" si="27"/>
        <v>137.42499999999998</v>
      </c>
      <c r="N642" t="str">
        <f t="shared" si="28"/>
        <v>Robica</v>
      </c>
      <c r="O642" t="str">
        <f t="shared" si="29"/>
        <v>Large</v>
      </c>
    </row>
    <row r="643" spans="1:15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 t="array" ref="F643:H643">VLOOKUP(C643,customers!A:I,{2,3,7},0)</f>
        <v>Yardley Basill</v>
      </c>
      <c r="G643" s="2" t="str">
        <v>ybasillht@theguardian.com</v>
      </c>
      <c r="H643" s="2" t="str">
        <v>United States</v>
      </c>
      <c r="I643" t="str">
        <f t="array" ref="I643:L643">VLOOKUP(D643,products!A:G,{2,3,4,5},0)</f>
        <v>Rob</v>
      </c>
      <c r="J643" t="str">
        <v>L</v>
      </c>
      <c r="K643" s="1">
        <v>1</v>
      </c>
      <c r="L643" s="5">
        <v>11.95</v>
      </c>
      <c r="M643" s="5">
        <f t="shared" ref="M643:M706" si="30">L643*E643</f>
        <v>35.849999999999994</v>
      </c>
      <c r="N643" t="str">
        <f t="shared" ref="N643:N706" si="31">IF(I643="Rob","Robica",IF(I643="Exc","Erica",IF(I643="Lib","Liberica",IF(I643="Ara","Arica"))))</f>
        <v>Robica</v>
      </c>
      <c r="O643" t="str">
        <f t="shared" ref="O643:O706" si="32">IF(J643="M","Medium",IF(J643="L","Large",IF(J643="D","Dark")))</f>
        <v>Large</v>
      </c>
    </row>
    <row r="644" spans="1:15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 t="array" ref="F644:H644">VLOOKUP(C644,customers!A:I,{2,3,7},0)</f>
        <v>Maggy Baistow</v>
      </c>
      <c r="G644" s="2" t="str">
        <v>mbaistowhu@i2i.jp</v>
      </c>
      <c r="H644" s="2" t="str">
        <v>United Kingdom</v>
      </c>
      <c r="I644" t="str">
        <f t="array" ref="I644:L644">VLOOKUP(D644,products!A:G,{2,3,4,5},0)</f>
        <v>Exc</v>
      </c>
      <c r="J644" t="str">
        <v>M</v>
      </c>
      <c r="K644" s="1">
        <v>0.2</v>
      </c>
      <c r="L644" s="5">
        <v>4.125</v>
      </c>
      <c r="M644" s="5">
        <f t="shared" si="30"/>
        <v>8.25</v>
      </c>
      <c r="N644" t="str">
        <f t="shared" si="31"/>
        <v>Erica</v>
      </c>
      <c r="O644" t="str">
        <f t="shared" si="32"/>
        <v>Medium</v>
      </c>
    </row>
    <row r="645" spans="1:15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 t="array" ref="F645:H645">VLOOKUP(C645,customers!A:I,{2,3,7},0)</f>
        <v>Courtney Pallant</v>
      </c>
      <c r="G645" s="2" t="str">
        <v>cpallanthv@typepad.com</v>
      </c>
      <c r="H645" s="2" t="str">
        <v>United States</v>
      </c>
      <c r="I645" t="str">
        <f t="array" ref="I645:L645">VLOOKUP(D645,products!A:G,{2,3,4,5},0)</f>
        <v>Exc</v>
      </c>
      <c r="J645" t="str">
        <v>L</v>
      </c>
      <c r="K645" s="1">
        <v>2.5</v>
      </c>
      <c r="L645" s="5">
        <v>34.154999999999994</v>
      </c>
      <c r="M645" s="5">
        <f t="shared" si="30"/>
        <v>102.46499999999997</v>
      </c>
      <c r="N645" t="str">
        <f t="shared" si="31"/>
        <v>Erica</v>
      </c>
      <c r="O645" t="str">
        <f t="shared" si="32"/>
        <v>Large</v>
      </c>
    </row>
    <row r="646" spans="1:15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 t="array" ref="F646:H646">VLOOKUP(C646,customers!A:I,{2,3,7},0)</f>
        <v>Marne Mingey</v>
      </c>
      <c r="G646" s="2">
        <v>0</v>
      </c>
      <c r="H646" s="2" t="str">
        <v>United States</v>
      </c>
      <c r="I646" t="str">
        <f t="array" ref="I646:L646">VLOOKUP(D646,products!A:G,{2,3,4,5},0)</f>
        <v>Rob</v>
      </c>
      <c r="J646" t="str">
        <v>D</v>
      </c>
      <c r="K646" s="1">
        <v>2.5</v>
      </c>
      <c r="L646" s="5">
        <v>20.584999999999997</v>
      </c>
      <c r="M646" s="5">
        <f t="shared" si="30"/>
        <v>41.169999999999995</v>
      </c>
      <c r="N646" t="str">
        <f t="shared" si="31"/>
        <v>Robica</v>
      </c>
      <c r="O646" t="str">
        <f t="shared" si="32"/>
        <v>Dark</v>
      </c>
    </row>
    <row r="647" spans="1:15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 t="array" ref="F647:H647">VLOOKUP(C647,customers!A:I,{2,3,7},0)</f>
        <v>Denny O' Ronan</v>
      </c>
      <c r="G647" s="2" t="str">
        <v>dohx@redcross.org</v>
      </c>
      <c r="H647" s="2" t="str">
        <v>United States</v>
      </c>
      <c r="I647" t="str">
        <f t="array" ref="I647:L647">VLOOKUP(D647,products!A:G,{2,3,4,5},0)</f>
        <v>Ara</v>
      </c>
      <c r="J647" t="str">
        <v>D</v>
      </c>
      <c r="K647" s="1">
        <v>2.5</v>
      </c>
      <c r="L647" s="5">
        <v>22.884999999999998</v>
      </c>
      <c r="M647" s="5">
        <f t="shared" si="30"/>
        <v>68.655000000000001</v>
      </c>
      <c r="N647" t="str">
        <f t="shared" si="31"/>
        <v>Arica</v>
      </c>
      <c r="O647" t="str">
        <f t="shared" si="32"/>
        <v>Dark</v>
      </c>
    </row>
    <row r="648" spans="1:15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 t="array" ref="F648:H648">VLOOKUP(C648,customers!A:I,{2,3,7},0)</f>
        <v>Dottie Rallin</v>
      </c>
      <c r="G648" s="2" t="str">
        <v>drallinhy@howstuffworks.com</v>
      </c>
      <c r="H648" s="2" t="str">
        <v>United States</v>
      </c>
      <c r="I648" t="str">
        <f t="array" ref="I648:L648">VLOOKUP(D648,products!A:G,{2,3,4,5},0)</f>
        <v>Ara</v>
      </c>
      <c r="J648" t="str">
        <v>D</v>
      </c>
      <c r="K648" s="1">
        <v>1</v>
      </c>
      <c r="L648" s="5">
        <v>9.9499999999999993</v>
      </c>
      <c r="M648" s="5">
        <f t="shared" si="30"/>
        <v>9.9499999999999993</v>
      </c>
      <c r="N648" t="str">
        <f t="shared" si="31"/>
        <v>Arica</v>
      </c>
      <c r="O648" t="str">
        <f t="shared" si="32"/>
        <v>Dark</v>
      </c>
    </row>
    <row r="649" spans="1:15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 t="array" ref="F649:H649">VLOOKUP(C649,customers!A:I,{2,3,7},0)</f>
        <v>Ardith Chill</v>
      </c>
      <c r="G649" s="2" t="str">
        <v>achillhz@epa.gov</v>
      </c>
      <c r="H649" s="2" t="str">
        <v>United Kingdom</v>
      </c>
      <c r="I649" t="str">
        <f t="array" ref="I649:L649">VLOOKUP(D649,products!A:G,{2,3,4,5},0)</f>
        <v>Lib</v>
      </c>
      <c r="J649" t="str">
        <v>L</v>
      </c>
      <c r="K649" s="1">
        <v>0.5</v>
      </c>
      <c r="L649" s="5">
        <v>9.51</v>
      </c>
      <c r="M649" s="5">
        <f t="shared" si="30"/>
        <v>28.53</v>
      </c>
      <c r="N649" t="str">
        <f t="shared" si="31"/>
        <v>Liberica</v>
      </c>
      <c r="O649" t="str">
        <f t="shared" si="32"/>
        <v>Large</v>
      </c>
    </row>
    <row r="650" spans="1:15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 t="array" ref="F650:H650">VLOOKUP(C650,customers!A:I,{2,3,7},0)</f>
        <v>Tuckie Mathonnet</v>
      </c>
      <c r="G650" s="2" t="str">
        <v>tmathonneti0@google.co.jp</v>
      </c>
      <c r="H650" s="2" t="str">
        <v>United States</v>
      </c>
      <c r="I650" t="str">
        <f t="array" ref="I650:L650">VLOOKUP(D650,products!A:G,{2,3,4,5},0)</f>
        <v>Rob</v>
      </c>
      <c r="J650" t="str">
        <v>D</v>
      </c>
      <c r="K650" s="1">
        <v>0.2</v>
      </c>
      <c r="L650" s="5">
        <v>2.6849999999999996</v>
      </c>
      <c r="M650" s="5">
        <f t="shared" si="30"/>
        <v>16.11</v>
      </c>
      <c r="N650" t="str">
        <f t="shared" si="31"/>
        <v>Robica</v>
      </c>
      <c r="O650" t="str">
        <f t="shared" si="32"/>
        <v>Dark</v>
      </c>
    </row>
    <row r="651" spans="1:15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 t="array" ref="F651:H651">VLOOKUP(C651,customers!A:I,{2,3,7},0)</f>
        <v>Charmane Denys</v>
      </c>
      <c r="G651" s="2" t="str">
        <v>cdenysi1@is.gd</v>
      </c>
      <c r="H651" s="2" t="str">
        <v>United Kingdom</v>
      </c>
      <c r="I651" t="str">
        <f t="array" ref="I651:L651">VLOOKUP(D651,products!A:G,{2,3,4,5},0)</f>
        <v>Lib</v>
      </c>
      <c r="J651" t="str">
        <v>L</v>
      </c>
      <c r="K651" s="1">
        <v>1</v>
      </c>
      <c r="L651" s="5">
        <v>15.85</v>
      </c>
      <c r="M651" s="5">
        <f t="shared" si="30"/>
        <v>95.1</v>
      </c>
      <c r="N651" t="str">
        <f t="shared" si="31"/>
        <v>Liberica</v>
      </c>
      <c r="O651" t="str">
        <f t="shared" si="32"/>
        <v>Large</v>
      </c>
    </row>
    <row r="652" spans="1:15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 t="array" ref="F652:H652">VLOOKUP(C652,customers!A:I,{2,3,7},0)</f>
        <v>Cecily Stebbings</v>
      </c>
      <c r="G652" s="2" t="str">
        <v>cstebbingsi2@drupal.org</v>
      </c>
      <c r="H652" s="2" t="str">
        <v>United States</v>
      </c>
      <c r="I652" t="str">
        <f t="array" ref="I652:L652">VLOOKUP(D652,products!A:G,{2,3,4,5},0)</f>
        <v>Rob</v>
      </c>
      <c r="J652" t="str">
        <v>D</v>
      </c>
      <c r="K652" s="1">
        <v>0.5</v>
      </c>
      <c r="L652" s="5">
        <v>5.3699999999999992</v>
      </c>
      <c r="M652" s="5">
        <f t="shared" si="30"/>
        <v>5.3699999999999992</v>
      </c>
      <c r="N652" t="str">
        <f t="shared" si="31"/>
        <v>Robica</v>
      </c>
      <c r="O652" t="str">
        <f t="shared" si="32"/>
        <v>Dark</v>
      </c>
    </row>
    <row r="653" spans="1:15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 t="array" ref="F653:H653">VLOOKUP(C653,customers!A:I,{2,3,7},0)</f>
        <v>Giana Tonnesen</v>
      </c>
      <c r="G653" s="2">
        <v>0</v>
      </c>
      <c r="H653" s="2" t="str">
        <v>United States</v>
      </c>
      <c r="I653" t="str">
        <f t="array" ref="I653:L653">VLOOKUP(D653,products!A:G,{2,3,4,5},0)</f>
        <v>Rob</v>
      </c>
      <c r="J653" t="str">
        <v>L</v>
      </c>
      <c r="K653" s="1">
        <v>1</v>
      </c>
      <c r="L653" s="5">
        <v>11.95</v>
      </c>
      <c r="M653" s="5">
        <f t="shared" si="30"/>
        <v>47.8</v>
      </c>
      <c r="N653" t="str">
        <f t="shared" si="31"/>
        <v>Robica</v>
      </c>
      <c r="O653" t="str">
        <f t="shared" si="32"/>
        <v>Large</v>
      </c>
    </row>
    <row r="654" spans="1:15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 t="array" ref="F654:H654">VLOOKUP(C654,customers!A:I,{2,3,7},0)</f>
        <v>Rhetta Zywicki</v>
      </c>
      <c r="G654" s="2" t="str">
        <v>rzywickii4@ifeng.com</v>
      </c>
      <c r="H654" s="2" t="str">
        <v>Ireland</v>
      </c>
      <c r="I654" t="str">
        <f t="array" ref="I654:L654">VLOOKUP(D654,products!A:G,{2,3,4,5},0)</f>
        <v>Lib</v>
      </c>
      <c r="J654" t="str">
        <v>L</v>
      </c>
      <c r="K654" s="1">
        <v>1</v>
      </c>
      <c r="L654" s="5">
        <v>15.85</v>
      </c>
      <c r="M654" s="5">
        <f t="shared" si="30"/>
        <v>63.4</v>
      </c>
      <c r="N654" t="str">
        <f t="shared" si="31"/>
        <v>Liberica</v>
      </c>
      <c r="O654" t="str">
        <f t="shared" si="32"/>
        <v>Large</v>
      </c>
    </row>
    <row r="655" spans="1:15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 t="array" ref="F655:H655">VLOOKUP(C655,customers!A:I,{2,3,7},0)</f>
        <v>Almeria Burgett</v>
      </c>
      <c r="G655" s="2" t="str">
        <v>aburgetti5@moonfruit.com</v>
      </c>
      <c r="H655" s="2" t="str">
        <v>United States</v>
      </c>
      <c r="I655" t="str">
        <f t="array" ref="I655:L655">VLOOKUP(D655,products!A:G,{2,3,4,5},0)</f>
        <v>Ara</v>
      </c>
      <c r="J655" t="str">
        <v>M</v>
      </c>
      <c r="K655" s="1">
        <v>2.5</v>
      </c>
      <c r="L655" s="5">
        <v>25.874999999999996</v>
      </c>
      <c r="M655" s="5">
        <f t="shared" si="30"/>
        <v>103.49999999999999</v>
      </c>
      <c r="N655" t="str">
        <f t="shared" si="31"/>
        <v>Arica</v>
      </c>
      <c r="O655" t="str">
        <f t="shared" si="32"/>
        <v>Medium</v>
      </c>
    </row>
    <row r="656" spans="1:15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 t="array" ref="F656:H656">VLOOKUP(C656,customers!A:I,{2,3,7},0)</f>
        <v>Marvin Malloy</v>
      </c>
      <c r="G656" s="2" t="str">
        <v>mmalloyi6@seattletimes.com</v>
      </c>
      <c r="H656" s="2" t="str">
        <v>United States</v>
      </c>
      <c r="I656" t="str">
        <f t="array" ref="I656:L656">VLOOKUP(D656,products!A:G,{2,3,4,5},0)</f>
        <v>Ara</v>
      </c>
      <c r="J656" t="str">
        <v>D</v>
      </c>
      <c r="K656" s="1">
        <v>2.5</v>
      </c>
      <c r="L656" s="5">
        <v>22.884999999999998</v>
      </c>
      <c r="M656" s="5">
        <f t="shared" si="30"/>
        <v>68.655000000000001</v>
      </c>
      <c r="N656" t="str">
        <f t="shared" si="31"/>
        <v>Arica</v>
      </c>
      <c r="O656" t="str">
        <f t="shared" si="32"/>
        <v>Dark</v>
      </c>
    </row>
    <row r="657" spans="1:15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 t="array" ref="F657:H657">VLOOKUP(C657,customers!A:I,{2,3,7},0)</f>
        <v>Maxim McParland</v>
      </c>
      <c r="G657" s="2" t="str">
        <v>mmcparlandi7@w3.org</v>
      </c>
      <c r="H657" s="2" t="str">
        <v>United States</v>
      </c>
      <c r="I657" t="str">
        <f t="array" ref="I657:L657">VLOOKUP(D657,products!A:G,{2,3,4,5},0)</f>
        <v>Rob</v>
      </c>
      <c r="J657" t="str">
        <v>M</v>
      </c>
      <c r="K657" s="1">
        <v>2.5</v>
      </c>
      <c r="L657" s="5">
        <v>22.884999999999998</v>
      </c>
      <c r="M657" s="5">
        <f t="shared" si="30"/>
        <v>45.769999999999996</v>
      </c>
      <c r="N657" t="str">
        <f t="shared" si="31"/>
        <v>Robica</v>
      </c>
      <c r="O657" t="str">
        <f t="shared" si="32"/>
        <v>Medium</v>
      </c>
    </row>
    <row r="658" spans="1:15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 t="array" ref="F658:H658">VLOOKUP(C658,customers!A:I,{2,3,7},0)</f>
        <v>Sylas Jennaroy</v>
      </c>
      <c r="G658" s="2" t="str">
        <v>sjennaroyi8@purevolume.com</v>
      </c>
      <c r="H658" s="2" t="str">
        <v>United States</v>
      </c>
      <c r="I658" t="str">
        <f t="array" ref="I658:L658">VLOOKUP(D658,products!A:G,{2,3,4,5},0)</f>
        <v>Lib</v>
      </c>
      <c r="J658" t="str">
        <v>D</v>
      </c>
      <c r="K658" s="1">
        <v>1</v>
      </c>
      <c r="L658" s="5">
        <v>12.95</v>
      </c>
      <c r="M658" s="5">
        <f t="shared" si="30"/>
        <v>51.8</v>
      </c>
      <c r="N658" t="str">
        <f t="shared" si="31"/>
        <v>Liberica</v>
      </c>
      <c r="O658" t="str">
        <f t="shared" si="32"/>
        <v>Dark</v>
      </c>
    </row>
    <row r="659" spans="1:15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 t="array" ref="F659:H659">VLOOKUP(C659,customers!A:I,{2,3,7},0)</f>
        <v>Wren Place</v>
      </c>
      <c r="G659" s="2" t="str">
        <v>wplacei9@wsj.com</v>
      </c>
      <c r="H659" s="2" t="str">
        <v>United States</v>
      </c>
      <c r="I659" t="str">
        <f t="array" ref="I659:L659">VLOOKUP(D659,products!A:G,{2,3,4,5},0)</f>
        <v>Ara</v>
      </c>
      <c r="J659" t="str">
        <v>M</v>
      </c>
      <c r="K659" s="1">
        <v>0.5</v>
      </c>
      <c r="L659" s="5">
        <v>6.75</v>
      </c>
      <c r="M659" s="5">
        <f t="shared" si="30"/>
        <v>13.5</v>
      </c>
      <c r="N659" t="str">
        <f t="shared" si="31"/>
        <v>Arica</v>
      </c>
      <c r="O659" t="str">
        <f t="shared" si="32"/>
        <v>Medium</v>
      </c>
    </row>
    <row r="660" spans="1:15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 t="array" ref="F660:H660">VLOOKUP(C660,customers!A:I,{2,3,7},0)</f>
        <v>Janella Millett</v>
      </c>
      <c r="G660" s="2" t="str">
        <v>jmillettik@addtoany.com</v>
      </c>
      <c r="H660" s="2" t="str">
        <v>United States</v>
      </c>
      <c r="I660" t="str">
        <f t="array" ref="I660:L660">VLOOKUP(D660,products!A:G,{2,3,4,5},0)</f>
        <v>Exc</v>
      </c>
      <c r="J660" t="str">
        <v>M</v>
      </c>
      <c r="K660" s="1">
        <v>0.5</v>
      </c>
      <c r="L660" s="5">
        <v>8.25</v>
      </c>
      <c r="M660" s="5">
        <f t="shared" si="30"/>
        <v>24.75</v>
      </c>
      <c r="N660" t="str">
        <f t="shared" si="31"/>
        <v>Erica</v>
      </c>
      <c r="O660" t="str">
        <f t="shared" si="32"/>
        <v>Medium</v>
      </c>
    </row>
    <row r="661" spans="1:15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 t="array" ref="F661:H661">VLOOKUP(C661,customers!A:I,{2,3,7},0)</f>
        <v>Dollie Gadsden</v>
      </c>
      <c r="G661" s="2" t="str">
        <v>dgadsdenib@google.com.hk</v>
      </c>
      <c r="H661" s="2" t="str">
        <v>Ireland</v>
      </c>
      <c r="I661" t="str">
        <f t="array" ref="I661:L661">VLOOKUP(D661,products!A:G,{2,3,4,5},0)</f>
        <v>Ara</v>
      </c>
      <c r="J661" t="str">
        <v>D</v>
      </c>
      <c r="K661" s="1">
        <v>2.5</v>
      </c>
      <c r="L661" s="5">
        <v>22.884999999999998</v>
      </c>
      <c r="M661" s="5">
        <f t="shared" si="30"/>
        <v>45.769999999999996</v>
      </c>
      <c r="N661" t="str">
        <f t="shared" si="31"/>
        <v>Arica</v>
      </c>
      <c r="O661" t="str">
        <f t="shared" si="32"/>
        <v>Dark</v>
      </c>
    </row>
    <row r="662" spans="1:15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 t="array" ref="F662:H662">VLOOKUP(C662,customers!A:I,{2,3,7},0)</f>
        <v>Val Wakelin</v>
      </c>
      <c r="G662" s="2" t="str">
        <v>vwakelinic@unesco.org</v>
      </c>
      <c r="H662" s="2" t="str">
        <v>United States</v>
      </c>
      <c r="I662" t="str">
        <f t="array" ref="I662:L662">VLOOKUP(D662,products!A:G,{2,3,4,5},0)</f>
        <v>Exc</v>
      </c>
      <c r="J662" t="str">
        <v>L</v>
      </c>
      <c r="K662" s="1">
        <v>0.5</v>
      </c>
      <c r="L662" s="5">
        <v>8.91</v>
      </c>
      <c r="M662" s="5">
        <f t="shared" si="30"/>
        <v>53.46</v>
      </c>
      <c r="N662" t="str">
        <f t="shared" si="31"/>
        <v>Erica</v>
      </c>
      <c r="O662" t="str">
        <f t="shared" si="32"/>
        <v>Large</v>
      </c>
    </row>
    <row r="663" spans="1:15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 t="array" ref="F663:H663">VLOOKUP(C663,customers!A:I,{2,3,7},0)</f>
        <v>Annie Campsall</v>
      </c>
      <c r="G663" s="2" t="str">
        <v>acampsallid@zimbio.com</v>
      </c>
      <c r="H663" s="2" t="str">
        <v>United States</v>
      </c>
      <c r="I663" t="str">
        <f t="array" ref="I663:L663">VLOOKUP(D663,products!A:G,{2,3,4,5},0)</f>
        <v>Ara</v>
      </c>
      <c r="J663" t="str">
        <v>M</v>
      </c>
      <c r="K663" s="1">
        <v>0.2</v>
      </c>
      <c r="L663" s="5">
        <v>3.375</v>
      </c>
      <c r="M663" s="5">
        <f t="shared" si="30"/>
        <v>20.25</v>
      </c>
      <c r="N663" t="str">
        <f t="shared" si="31"/>
        <v>Arica</v>
      </c>
      <c r="O663" t="str">
        <f t="shared" si="32"/>
        <v>Medium</v>
      </c>
    </row>
    <row r="664" spans="1:15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 t="array" ref="F664:H664">VLOOKUP(C664,customers!A:I,{2,3,7},0)</f>
        <v>Shermy Moseby</v>
      </c>
      <c r="G664" s="2" t="str">
        <v>smosebyie@stanford.edu</v>
      </c>
      <c r="H664" s="2" t="str">
        <v>United States</v>
      </c>
      <c r="I664" t="str">
        <f t="array" ref="I664:L664">VLOOKUP(D664,products!A:G,{2,3,4,5},0)</f>
        <v>Lib</v>
      </c>
      <c r="J664" t="str">
        <v>D</v>
      </c>
      <c r="K664" s="1">
        <v>2.5</v>
      </c>
      <c r="L664" s="5">
        <v>29.784999999999997</v>
      </c>
      <c r="M664" s="5">
        <f t="shared" si="30"/>
        <v>148.92499999999998</v>
      </c>
      <c r="N664" t="str">
        <f t="shared" si="31"/>
        <v>Liberica</v>
      </c>
      <c r="O664" t="str">
        <f t="shared" si="32"/>
        <v>Dark</v>
      </c>
    </row>
    <row r="665" spans="1:15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 t="array" ref="F665:H665">VLOOKUP(C665,customers!A:I,{2,3,7},0)</f>
        <v>Corrie Wass</v>
      </c>
      <c r="G665" s="2" t="str">
        <v>cwassif@prweb.com</v>
      </c>
      <c r="H665" s="2" t="str">
        <v>United States</v>
      </c>
      <c r="I665" t="str">
        <f t="array" ref="I665:L665">VLOOKUP(D665,products!A:G,{2,3,4,5},0)</f>
        <v>Ara</v>
      </c>
      <c r="J665" t="str">
        <v>M</v>
      </c>
      <c r="K665" s="1">
        <v>1</v>
      </c>
      <c r="L665" s="5">
        <v>11.25</v>
      </c>
      <c r="M665" s="5">
        <f t="shared" si="30"/>
        <v>67.5</v>
      </c>
      <c r="N665" t="str">
        <f t="shared" si="31"/>
        <v>Arica</v>
      </c>
      <c r="O665" t="str">
        <f t="shared" si="32"/>
        <v>Medium</v>
      </c>
    </row>
    <row r="666" spans="1:15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 t="array" ref="F666:H666">VLOOKUP(C666,customers!A:I,{2,3,7},0)</f>
        <v>Ira Sjostrom</v>
      </c>
      <c r="G666" s="2" t="str">
        <v>isjostromig@pbs.org</v>
      </c>
      <c r="H666" s="2" t="str">
        <v>United States</v>
      </c>
      <c r="I666" t="str">
        <f t="array" ref="I666:L666">VLOOKUP(D666,products!A:G,{2,3,4,5},0)</f>
        <v>Exc</v>
      </c>
      <c r="J666" t="str">
        <v>D</v>
      </c>
      <c r="K666" s="1">
        <v>1</v>
      </c>
      <c r="L666" s="5">
        <v>12.15</v>
      </c>
      <c r="M666" s="5">
        <f t="shared" si="30"/>
        <v>72.900000000000006</v>
      </c>
      <c r="N666" t="str">
        <f t="shared" si="31"/>
        <v>Erica</v>
      </c>
      <c r="O666" t="str">
        <f t="shared" si="32"/>
        <v>Dark</v>
      </c>
    </row>
    <row r="667" spans="1:15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 t="array" ref="F667:H667">VLOOKUP(C667,customers!A:I,{2,3,7},0)</f>
        <v>Ira Sjostrom</v>
      </c>
      <c r="G667" s="2" t="str">
        <v>isjostromig@pbs.org</v>
      </c>
      <c r="H667" s="2" t="str">
        <v>United States</v>
      </c>
      <c r="I667" t="str">
        <f t="array" ref="I667:L667">VLOOKUP(D667,products!A:G,{2,3,4,5},0)</f>
        <v>Lib</v>
      </c>
      <c r="J667" t="str">
        <v>D</v>
      </c>
      <c r="K667" s="1">
        <v>0.2</v>
      </c>
      <c r="L667" s="5">
        <v>3.8849999999999998</v>
      </c>
      <c r="M667" s="5">
        <f t="shared" si="30"/>
        <v>7.77</v>
      </c>
      <c r="N667" t="str">
        <f t="shared" si="31"/>
        <v>Liberica</v>
      </c>
      <c r="O667" t="str">
        <f t="shared" si="32"/>
        <v>Dark</v>
      </c>
    </row>
    <row r="668" spans="1:15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 t="array" ref="F668:H668">VLOOKUP(C668,customers!A:I,{2,3,7},0)</f>
        <v>Jermaine Branchett</v>
      </c>
      <c r="G668" s="2" t="str">
        <v>jbranchettii@bravesites.com</v>
      </c>
      <c r="H668" s="2" t="str">
        <v>United States</v>
      </c>
      <c r="I668" t="str">
        <f t="array" ref="I668:L668">VLOOKUP(D668,products!A:G,{2,3,4,5},0)</f>
        <v>Ara</v>
      </c>
      <c r="J668" t="str">
        <v>D</v>
      </c>
      <c r="K668" s="1">
        <v>2.5</v>
      </c>
      <c r="L668" s="5">
        <v>22.884999999999998</v>
      </c>
      <c r="M668" s="5">
        <f t="shared" si="30"/>
        <v>91.539999999999992</v>
      </c>
      <c r="N668" t="str">
        <f t="shared" si="31"/>
        <v>Arica</v>
      </c>
      <c r="O668" t="str">
        <f t="shared" si="32"/>
        <v>Dark</v>
      </c>
    </row>
    <row r="669" spans="1:15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 t="array" ref="F669:H669">VLOOKUP(C669,customers!A:I,{2,3,7},0)</f>
        <v>Nissie Rudland</v>
      </c>
      <c r="G669" s="2" t="str">
        <v>nrudlandij@blogs.com</v>
      </c>
      <c r="H669" s="2" t="str">
        <v>Ireland</v>
      </c>
      <c r="I669" t="str">
        <f t="array" ref="I669:L669">VLOOKUP(D669,products!A:G,{2,3,4,5},0)</f>
        <v>Ara</v>
      </c>
      <c r="J669" t="str">
        <v>D</v>
      </c>
      <c r="K669" s="1">
        <v>1</v>
      </c>
      <c r="L669" s="5">
        <v>9.9499999999999993</v>
      </c>
      <c r="M669" s="5">
        <f t="shared" si="30"/>
        <v>59.699999999999996</v>
      </c>
      <c r="N669" t="str">
        <f t="shared" si="31"/>
        <v>Arica</v>
      </c>
      <c r="O669" t="str">
        <f t="shared" si="32"/>
        <v>Dark</v>
      </c>
    </row>
    <row r="670" spans="1:15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 t="array" ref="F670:H670">VLOOKUP(C670,customers!A:I,{2,3,7},0)</f>
        <v>Janella Millett</v>
      </c>
      <c r="G670" s="2" t="str">
        <v>jmillettik@addtoany.com</v>
      </c>
      <c r="H670" s="2" t="str">
        <v>United States</v>
      </c>
      <c r="I670" t="str">
        <f t="array" ref="I670:L670">VLOOKUP(D670,products!A:G,{2,3,4,5},0)</f>
        <v>Rob</v>
      </c>
      <c r="J670" t="str">
        <v>L</v>
      </c>
      <c r="K670" s="1">
        <v>2.5</v>
      </c>
      <c r="L670" s="5">
        <v>27.484999999999996</v>
      </c>
      <c r="M670" s="5">
        <f t="shared" si="30"/>
        <v>137.42499999999998</v>
      </c>
      <c r="N670" t="str">
        <f t="shared" si="31"/>
        <v>Robica</v>
      </c>
      <c r="O670" t="str">
        <f t="shared" si="32"/>
        <v>Large</v>
      </c>
    </row>
    <row r="671" spans="1:15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 t="array" ref="F671:H671">VLOOKUP(C671,customers!A:I,{2,3,7},0)</f>
        <v>Ferdie Tourry</v>
      </c>
      <c r="G671" s="2" t="str">
        <v>ftourryil@google.de</v>
      </c>
      <c r="H671" s="2" t="str">
        <v>United States</v>
      </c>
      <c r="I671" t="str">
        <f t="array" ref="I671:L671">VLOOKUP(D671,products!A:G,{2,3,4,5},0)</f>
        <v>Lib</v>
      </c>
      <c r="J671" t="str">
        <v>M</v>
      </c>
      <c r="K671" s="1">
        <v>2.5</v>
      </c>
      <c r="L671" s="5">
        <v>33.464999999999996</v>
      </c>
      <c r="M671" s="5">
        <f t="shared" si="30"/>
        <v>66.929999999999993</v>
      </c>
      <c r="N671" t="str">
        <f t="shared" si="31"/>
        <v>Liberica</v>
      </c>
      <c r="O671" t="str">
        <f t="shared" si="32"/>
        <v>Medium</v>
      </c>
    </row>
    <row r="672" spans="1:15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 t="array" ref="F672:H672">VLOOKUP(C672,customers!A:I,{2,3,7},0)</f>
        <v>Cecil Weatherall</v>
      </c>
      <c r="G672" s="2" t="str">
        <v>cweatherallim@toplist.cz</v>
      </c>
      <c r="H672" s="2" t="str">
        <v>United States</v>
      </c>
      <c r="I672" t="str">
        <f t="array" ref="I672:L672">VLOOKUP(D672,products!A:G,{2,3,4,5},0)</f>
        <v>Lib</v>
      </c>
      <c r="J672" t="str">
        <v>M</v>
      </c>
      <c r="K672" s="1">
        <v>0.2</v>
      </c>
      <c r="L672" s="5">
        <v>4.3650000000000002</v>
      </c>
      <c r="M672" s="5">
        <f t="shared" si="30"/>
        <v>13.095000000000001</v>
      </c>
      <c r="N672" t="str">
        <f t="shared" si="31"/>
        <v>Liberica</v>
      </c>
      <c r="O672" t="str">
        <f t="shared" si="32"/>
        <v>Medium</v>
      </c>
    </row>
    <row r="673" spans="1:15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 t="array" ref="F673:H673">VLOOKUP(C673,customers!A:I,{2,3,7},0)</f>
        <v>Gale Heindrick</v>
      </c>
      <c r="G673" s="2" t="str">
        <v>gheindrickin@usda.gov</v>
      </c>
      <c r="H673" s="2" t="str">
        <v>United States</v>
      </c>
      <c r="I673" t="str">
        <f t="array" ref="I673:L673">VLOOKUP(D673,products!A:G,{2,3,4,5},0)</f>
        <v>Rob</v>
      </c>
      <c r="J673" t="str">
        <v>L</v>
      </c>
      <c r="K673" s="1">
        <v>1</v>
      </c>
      <c r="L673" s="5">
        <v>11.95</v>
      </c>
      <c r="M673" s="5">
        <f t="shared" si="30"/>
        <v>59.75</v>
      </c>
      <c r="N673" t="str">
        <f t="shared" si="31"/>
        <v>Robica</v>
      </c>
      <c r="O673" t="str">
        <f t="shared" si="32"/>
        <v>Large</v>
      </c>
    </row>
    <row r="674" spans="1:15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 t="array" ref="F674:H674">VLOOKUP(C674,customers!A:I,{2,3,7},0)</f>
        <v>Layne Imason</v>
      </c>
      <c r="G674" s="2" t="str">
        <v>limasonio@discuz.net</v>
      </c>
      <c r="H674" s="2" t="str">
        <v>United States</v>
      </c>
      <c r="I674" t="str">
        <f t="array" ref="I674:L674">VLOOKUP(D674,products!A:G,{2,3,4,5},0)</f>
        <v>Lib</v>
      </c>
      <c r="J674" t="str">
        <v>M</v>
      </c>
      <c r="K674" s="1">
        <v>0.5</v>
      </c>
      <c r="L674" s="5">
        <v>8.73</v>
      </c>
      <c r="M674" s="5">
        <f t="shared" si="30"/>
        <v>43.650000000000006</v>
      </c>
      <c r="N674" t="str">
        <f t="shared" si="31"/>
        <v>Liberica</v>
      </c>
      <c r="O674" t="str">
        <f t="shared" si="32"/>
        <v>Medium</v>
      </c>
    </row>
    <row r="675" spans="1:15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 t="array" ref="F675:H675">VLOOKUP(C675,customers!A:I,{2,3,7},0)</f>
        <v>Hazel Saill</v>
      </c>
      <c r="G675" s="2" t="str">
        <v>hsaillip@odnoklassniki.ru</v>
      </c>
      <c r="H675" s="2" t="str">
        <v>United States</v>
      </c>
      <c r="I675" t="str">
        <f t="array" ref="I675:L675">VLOOKUP(D675,products!A:G,{2,3,4,5},0)</f>
        <v>Exc</v>
      </c>
      <c r="J675" t="str">
        <v>M</v>
      </c>
      <c r="K675" s="1">
        <v>1</v>
      </c>
      <c r="L675" s="5">
        <v>13.75</v>
      </c>
      <c r="M675" s="5">
        <f t="shared" si="30"/>
        <v>82.5</v>
      </c>
      <c r="N675" t="str">
        <f t="shared" si="31"/>
        <v>Erica</v>
      </c>
      <c r="O675" t="str">
        <f t="shared" si="32"/>
        <v>Medium</v>
      </c>
    </row>
    <row r="676" spans="1:15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 t="array" ref="F676:H676">VLOOKUP(C676,customers!A:I,{2,3,7},0)</f>
        <v>Hermann Larvor</v>
      </c>
      <c r="G676" s="2" t="str">
        <v>hlarvoriq@last.fm</v>
      </c>
      <c r="H676" s="2" t="str">
        <v>United States</v>
      </c>
      <c r="I676" t="str">
        <f t="array" ref="I676:L676">VLOOKUP(D676,products!A:G,{2,3,4,5},0)</f>
        <v>Ara</v>
      </c>
      <c r="J676" t="str">
        <v>L</v>
      </c>
      <c r="K676" s="1">
        <v>2.5</v>
      </c>
      <c r="L676" s="5">
        <v>29.784999999999997</v>
      </c>
      <c r="M676" s="5">
        <f t="shared" si="30"/>
        <v>178.70999999999998</v>
      </c>
      <c r="N676" t="str">
        <f t="shared" si="31"/>
        <v>Arica</v>
      </c>
      <c r="O676" t="str">
        <f t="shared" si="32"/>
        <v>Large</v>
      </c>
    </row>
    <row r="677" spans="1:15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 t="array" ref="F677:H677">VLOOKUP(C677,customers!A:I,{2,3,7},0)</f>
        <v>Terri Lyford</v>
      </c>
      <c r="G677" s="2">
        <v>0</v>
      </c>
      <c r="H677" s="2" t="str">
        <v>United States</v>
      </c>
      <c r="I677" t="str">
        <f t="array" ref="I677:L677">VLOOKUP(D677,products!A:G,{2,3,4,5},0)</f>
        <v>Lib</v>
      </c>
      <c r="J677" t="str">
        <v>D</v>
      </c>
      <c r="K677" s="1">
        <v>2.5</v>
      </c>
      <c r="L677" s="5">
        <v>29.784999999999997</v>
      </c>
      <c r="M677" s="5">
        <f t="shared" si="30"/>
        <v>119.13999999999999</v>
      </c>
      <c r="N677" t="str">
        <f t="shared" si="31"/>
        <v>Liberica</v>
      </c>
      <c r="O677" t="str">
        <f t="shared" si="32"/>
        <v>Dark</v>
      </c>
    </row>
    <row r="678" spans="1:15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 t="array" ref="F678:H678">VLOOKUP(C678,customers!A:I,{2,3,7},0)</f>
        <v>Gabey Cogan</v>
      </c>
      <c r="G678" s="2">
        <v>0</v>
      </c>
      <c r="H678" s="2" t="str">
        <v>United States</v>
      </c>
      <c r="I678" t="str">
        <f t="array" ref="I678:L678">VLOOKUP(D678,products!A:G,{2,3,4,5},0)</f>
        <v>Lib</v>
      </c>
      <c r="J678" t="str">
        <v>L</v>
      </c>
      <c r="K678" s="1">
        <v>0.5</v>
      </c>
      <c r="L678" s="5">
        <v>9.51</v>
      </c>
      <c r="M678" s="5">
        <f t="shared" si="30"/>
        <v>47.55</v>
      </c>
      <c r="N678" t="str">
        <f t="shared" si="31"/>
        <v>Liberica</v>
      </c>
      <c r="O678" t="str">
        <f t="shared" si="32"/>
        <v>Large</v>
      </c>
    </row>
    <row r="679" spans="1:15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 t="array" ref="F679:H679">VLOOKUP(C679,customers!A:I,{2,3,7},0)</f>
        <v>Charin Penwarden</v>
      </c>
      <c r="G679" s="2" t="str">
        <v>cpenwardenit@mlb.com</v>
      </c>
      <c r="H679" s="2" t="str">
        <v>Ireland</v>
      </c>
      <c r="I679" t="str">
        <f t="array" ref="I679:L679">VLOOKUP(D679,products!A:G,{2,3,4,5},0)</f>
        <v>Lib</v>
      </c>
      <c r="J679" t="str">
        <v>M</v>
      </c>
      <c r="K679" s="1">
        <v>0.5</v>
      </c>
      <c r="L679" s="5">
        <v>8.73</v>
      </c>
      <c r="M679" s="5">
        <f t="shared" si="30"/>
        <v>43.650000000000006</v>
      </c>
      <c r="N679" t="str">
        <f t="shared" si="31"/>
        <v>Liberica</v>
      </c>
      <c r="O679" t="str">
        <f t="shared" si="32"/>
        <v>Medium</v>
      </c>
    </row>
    <row r="680" spans="1:15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 t="array" ref="F680:H680">VLOOKUP(C680,customers!A:I,{2,3,7},0)</f>
        <v>Milty Middis</v>
      </c>
      <c r="G680" s="2" t="str">
        <v>mmiddisiu@dmoz.org</v>
      </c>
      <c r="H680" s="2" t="str">
        <v>United States</v>
      </c>
      <c r="I680" t="str">
        <f t="array" ref="I680:L680">VLOOKUP(D680,products!A:G,{2,3,4,5},0)</f>
        <v>Ara</v>
      </c>
      <c r="J680" t="str">
        <v>L</v>
      </c>
      <c r="K680" s="1">
        <v>2.5</v>
      </c>
      <c r="L680" s="5">
        <v>29.784999999999997</v>
      </c>
      <c r="M680" s="5">
        <f t="shared" si="30"/>
        <v>178.70999999999998</v>
      </c>
      <c r="N680" t="str">
        <f t="shared" si="31"/>
        <v>Arica</v>
      </c>
      <c r="O680" t="str">
        <f t="shared" si="32"/>
        <v>Large</v>
      </c>
    </row>
    <row r="681" spans="1:15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 t="array" ref="F681:H681">VLOOKUP(C681,customers!A:I,{2,3,7},0)</f>
        <v>Adrianne Vairow</v>
      </c>
      <c r="G681" s="2" t="str">
        <v>avairowiv@studiopress.com</v>
      </c>
      <c r="H681" s="2" t="str">
        <v>United Kingdom</v>
      </c>
      <c r="I681" t="str">
        <f t="array" ref="I681:L681">VLOOKUP(D681,products!A:G,{2,3,4,5},0)</f>
        <v>Rob</v>
      </c>
      <c r="J681" t="str">
        <v>L</v>
      </c>
      <c r="K681" s="1">
        <v>2.5</v>
      </c>
      <c r="L681" s="5">
        <v>27.484999999999996</v>
      </c>
      <c r="M681" s="5">
        <f t="shared" si="30"/>
        <v>27.484999999999996</v>
      </c>
      <c r="N681" t="str">
        <f t="shared" si="31"/>
        <v>Robica</v>
      </c>
      <c r="O681" t="str">
        <f t="shared" si="32"/>
        <v>Large</v>
      </c>
    </row>
    <row r="682" spans="1:15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 t="array" ref="F682:H682">VLOOKUP(C682,customers!A:I,{2,3,7},0)</f>
        <v>Anjanette Goldie</v>
      </c>
      <c r="G682" s="2" t="str">
        <v>agoldieiw@goo.gl</v>
      </c>
      <c r="H682" s="2" t="str">
        <v>United States</v>
      </c>
      <c r="I682" t="str">
        <f t="array" ref="I682:L682">VLOOKUP(D682,products!A:G,{2,3,4,5},0)</f>
        <v>Ara</v>
      </c>
      <c r="J682" t="str">
        <v>M</v>
      </c>
      <c r="K682" s="1">
        <v>1</v>
      </c>
      <c r="L682" s="5">
        <v>11.25</v>
      </c>
      <c r="M682" s="5">
        <f t="shared" si="30"/>
        <v>56.25</v>
      </c>
      <c r="N682" t="str">
        <f t="shared" si="31"/>
        <v>Arica</v>
      </c>
      <c r="O682" t="str">
        <f t="shared" si="32"/>
        <v>Medium</v>
      </c>
    </row>
    <row r="683" spans="1:15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 t="array" ref="F683:H683">VLOOKUP(C683,customers!A:I,{2,3,7},0)</f>
        <v>Nicky Ayris</v>
      </c>
      <c r="G683" s="2" t="str">
        <v>nayrisix@t-online.de</v>
      </c>
      <c r="H683" s="2" t="str">
        <v>United Kingdom</v>
      </c>
      <c r="I683" t="str">
        <f t="array" ref="I683:L683">VLOOKUP(D683,products!A:G,{2,3,4,5},0)</f>
        <v>Lib</v>
      </c>
      <c r="J683" t="str">
        <v>L</v>
      </c>
      <c r="K683" s="1">
        <v>0.2</v>
      </c>
      <c r="L683" s="5">
        <v>4.7549999999999999</v>
      </c>
      <c r="M683" s="5">
        <f t="shared" si="30"/>
        <v>9.51</v>
      </c>
      <c r="N683" t="str">
        <f t="shared" si="31"/>
        <v>Liberica</v>
      </c>
      <c r="O683" t="str">
        <f t="shared" si="32"/>
        <v>Large</v>
      </c>
    </row>
    <row r="684" spans="1:15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 t="array" ref="F684:H684">VLOOKUP(C684,customers!A:I,{2,3,7},0)</f>
        <v>Laryssa Benediktovich</v>
      </c>
      <c r="G684" s="2" t="str">
        <v>lbenediktovichiy@wunderground.com</v>
      </c>
      <c r="H684" s="2" t="str">
        <v>United States</v>
      </c>
      <c r="I684" t="str">
        <f t="array" ref="I684:L684">VLOOKUP(D684,products!A:G,{2,3,4,5},0)</f>
        <v>Exc</v>
      </c>
      <c r="J684" t="str">
        <v>M</v>
      </c>
      <c r="K684" s="1">
        <v>0.2</v>
      </c>
      <c r="L684" s="5">
        <v>4.125</v>
      </c>
      <c r="M684" s="5">
        <f t="shared" si="30"/>
        <v>8.25</v>
      </c>
      <c r="N684" t="str">
        <f t="shared" si="31"/>
        <v>Erica</v>
      </c>
      <c r="O684" t="str">
        <f t="shared" si="32"/>
        <v>Medium</v>
      </c>
    </row>
    <row r="685" spans="1:15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 t="array" ref="F685:H685">VLOOKUP(C685,customers!A:I,{2,3,7},0)</f>
        <v>Theo Jacobovitz</v>
      </c>
      <c r="G685" s="2" t="str">
        <v>tjacobovitziz@cbc.ca</v>
      </c>
      <c r="H685" s="2" t="str">
        <v>United States</v>
      </c>
      <c r="I685" t="str">
        <f t="array" ref="I685:L685">VLOOKUP(D685,products!A:G,{2,3,4,5},0)</f>
        <v>Lib</v>
      </c>
      <c r="J685" t="str">
        <v>D</v>
      </c>
      <c r="K685" s="1">
        <v>0.5</v>
      </c>
      <c r="L685" s="5">
        <v>7.77</v>
      </c>
      <c r="M685" s="5">
        <f t="shared" si="30"/>
        <v>46.62</v>
      </c>
      <c r="N685" t="str">
        <f t="shared" si="31"/>
        <v>Liberica</v>
      </c>
      <c r="O685" t="str">
        <f t="shared" si="32"/>
        <v>Dark</v>
      </c>
    </row>
    <row r="686" spans="1:15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 t="array" ref="F686:H686">VLOOKUP(C686,customers!A:I,{2,3,7},0)</f>
        <v>Becca Ableson</v>
      </c>
      <c r="G686" s="2">
        <v>0</v>
      </c>
      <c r="H686" s="2" t="str">
        <v>United States</v>
      </c>
      <c r="I686" t="str">
        <f t="array" ref="I686:L686">VLOOKUP(D686,products!A:G,{2,3,4,5},0)</f>
        <v>Rob</v>
      </c>
      <c r="J686" t="str">
        <v>L</v>
      </c>
      <c r="K686" s="1">
        <v>1</v>
      </c>
      <c r="L686" s="5">
        <v>11.95</v>
      </c>
      <c r="M686" s="5">
        <f t="shared" si="30"/>
        <v>71.699999999999989</v>
      </c>
      <c r="N686" t="str">
        <f t="shared" si="31"/>
        <v>Robica</v>
      </c>
      <c r="O686" t="str">
        <f t="shared" si="32"/>
        <v>Large</v>
      </c>
    </row>
    <row r="687" spans="1:15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 t="array" ref="F687:H687">VLOOKUP(C687,customers!A:I,{2,3,7},0)</f>
        <v>Jeno Druitt</v>
      </c>
      <c r="G687" s="2" t="str">
        <v>jdruittj1@feedburner.com</v>
      </c>
      <c r="H687" s="2" t="str">
        <v>United States</v>
      </c>
      <c r="I687" t="str">
        <f t="array" ref="I687:L687">VLOOKUP(D687,products!A:G,{2,3,4,5},0)</f>
        <v>Lib</v>
      </c>
      <c r="J687" t="str">
        <v>L</v>
      </c>
      <c r="K687" s="1">
        <v>2.5</v>
      </c>
      <c r="L687" s="5">
        <v>36.454999999999998</v>
      </c>
      <c r="M687" s="5">
        <f t="shared" si="30"/>
        <v>72.91</v>
      </c>
      <c r="N687" t="str">
        <f t="shared" si="31"/>
        <v>Liberica</v>
      </c>
      <c r="O687" t="str">
        <f t="shared" si="32"/>
        <v>Large</v>
      </c>
    </row>
    <row r="688" spans="1:15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 t="array" ref="F688:H688">VLOOKUP(C688,customers!A:I,{2,3,7},0)</f>
        <v>Deonne Shortall</v>
      </c>
      <c r="G688" s="2" t="str">
        <v>dshortallj2@wikipedia.org</v>
      </c>
      <c r="H688" s="2" t="str">
        <v>United States</v>
      </c>
      <c r="I688" t="str">
        <f t="array" ref="I688:L688">VLOOKUP(D688,products!A:G,{2,3,4,5},0)</f>
        <v>Rob</v>
      </c>
      <c r="J688" t="str">
        <v>D</v>
      </c>
      <c r="K688" s="1">
        <v>0.2</v>
      </c>
      <c r="L688" s="5">
        <v>2.6849999999999996</v>
      </c>
      <c r="M688" s="5">
        <f t="shared" si="30"/>
        <v>8.0549999999999997</v>
      </c>
      <c r="N688" t="str">
        <f t="shared" si="31"/>
        <v>Robica</v>
      </c>
      <c r="O688" t="str">
        <f t="shared" si="32"/>
        <v>Dark</v>
      </c>
    </row>
    <row r="689" spans="1:15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 t="array" ref="F689:H689">VLOOKUP(C689,customers!A:I,{2,3,7},0)</f>
        <v>Wilton Cottier</v>
      </c>
      <c r="G689" s="2" t="str">
        <v>wcottierj3@cafepress.com</v>
      </c>
      <c r="H689" s="2" t="str">
        <v>United States</v>
      </c>
      <c r="I689" t="str">
        <f t="array" ref="I689:L689">VLOOKUP(D689,products!A:G,{2,3,4,5},0)</f>
        <v>Exc</v>
      </c>
      <c r="J689" t="str">
        <v>M</v>
      </c>
      <c r="K689" s="1">
        <v>0.5</v>
      </c>
      <c r="L689" s="5">
        <v>8.25</v>
      </c>
      <c r="M689" s="5">
        <f t="shared" si="30"/>
        <v>16.5</v>
      </c>
      <c r="N689" t="str">
        <f t="shared" si="31"/>
        <v>Erica</v>
      </c>
      <c r="O689" t="str">
        <f t="shared" si="32"/>
        <v>Medium</v>
      </c>
    </row>
    <row r="690" spans="1:15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 t="array" ref="F690:H690">VLOOKUP(C690,customers!A:I,{2,3,7},0)</f>
        <v>Kevan Grinsted</v>
      </c>
      <c r="G690" s="2" t="str">
        <v>kgrinstedj4@google.com.br</v>
      </c>
      <c r="H690" s="2" t="str">
        <v>Ireland</v>
      </c>
      <c r="I690" t="str">
        <f t="array" ref="I690:L690">VLOOKUP(D690,products!A:G,{2,3,4,5},0)</f>
        <v>Ara</v>
      </c>
      <c r="J690" t="str">
        <v>L</v>
      </c>
      <c r="K690" s="1">
        <v>1</v>
      </c>
      <c r="L690" s="5">
        <v>12.95</v>
      </c>
      <c r="M690" s="5">
        <f t="shared" si="30"/>
        <v>64.75</v>
      </c>
      <c r="N690" t="str">
        <f t="shared" si="31"/>
        <v>Arica</v>
      </c>
      <c r="O690" t="str">
        <f t="shared" si="32"/>
        <v>Large</v>
      </c>
    </row>
    <row r="691" spans="1:15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 t="array" ref="F691:H691">VLOOKUP(C691,customers!A:I,{2,3,7},0)</f>
        <v>Dionne Skyner</v>
      </c>
      <c r="G691" s="2" t="str">
        <v>dskynerj5@hubpages.com</v>
      </c>
      <c r="H691" s="2" t="str">
        <v>United States</v>
      </c>
      <c r="I691" t="str">
        <f t="array" ref="I691:L691">VLOOKUP(D691,products!A:G,{2,3,4,5},0)</f>
        <v>Ara</v>
      </c>
      <c r="J691" t="str">
        <v>M</v>
      </c>
      <c r="K691" s="1">
        <v>0.5</v>
      </c>
      <c r="L691" s="5">
        <v>6.75</v>
      </c>
      <c r="M691" s="5">
        <f t="shared" si="30"/>
        <v>33.75</v>
      </c>
      <c r="N691" t="str">
        <f t="shared" si="31"/>
        <v>Arica</v>
      </c>
      <c r="O691" t="str">
        <f t="shared" si="32"/>
        <v>Medium</v>
      </c>
    </row>
    <row r="692" spans="1:15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 t="array" ref="F692:H692">VLOOKUP(C692,customers!A:I,{2,3,7},0)</f>
        <v>Francesco Dressel</v>
      </c>
      <c r="G692" s="2">
        <v>0</v>
      </c>
      <c r="H692" s="2" t="str">
        <v>United States</v>
      </c>
      <c r="I692" t="str">
        <f t="array" ref="I692:L692">VLOOKUP(D692,products!A:G,{2,3,4,5},0)</f>
        <v>Lib</v>
      </c>
      <c r="J692" t="str">
        <v>D</v>
      </c>
      <c r="K692" s="1">
        <v>2.5</v>
      </c>
      <c r="L692" s="5">
        <v>29.784999999999997</v>
      </c>
      <c r="M692" s="5">
        <f t="shared" si="30"/>
        <v>178.70999999999998</v>
      </c>
      <c r="N692" t="str">
        <f t="shared" si="31"/>
        <v>Liberica</v>
      </c>
      <c r="O692" t="str">
        <f t="shared" si="32"/>
        <v>Dark</v>
      </c>
    </row>
    <row r="693" spans="1:15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 t="array" ref="F693:H693">VLOOKUP(C693,customers!A:I,{2,3,7},0)</f>
        <v>Jimmy Dymoke</v>
      </c>
      <c r="G693" s="2" t="str">
        <v>jdymokeje@prnewswire.com</v>
      </c>
      <c r="H693" s="2" t="str">
        <v>Ireland</v>
      </c>
      <c r="I693" t="str">
        <f t="array" ref="I693:L693">VLOOKUP(D693,products!A:G,{2,3,4,5},0)</f>
        <v>Ara</v>
      </c>
      <c r="J693" t="str">
        <v>M</v>
      </c>
      <c r="K693" s="1">
        <v>1</v>
      </c>
      <c r="L693" s="5">
        <v>11.25</v>
      </c>
      <c r="M693" s="5">
        <f t="shared" si="30"/>
        <v>22.5</v>
      </c>
      <c r="N693" t="str">
        <f t="shared" si="31"/>
        <v>Arica</v>
      </c>
      <c r="O693" t="str">
        <f t="shared" si="32"/>
        <v>Medium</v>
      </c>
    </row>
    <row r="694" spans="1:15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 t="array" ref="F694:H694">VLOOKUP(C694,customers!A:I,{2,3,7},0)</f>
        <v>Ambrosio Weinmann</v>
      </c>
      <c r="G694" s="2" t="str">
        <v>aweinmannj8@shinystat.com</v>
      </c>
      <c r="H694" s="2" t="str">
        <v>United States</v>
      </c>
      <c r="I694" t="str">
        <f t="array" ref="I694:L694">VLOOKUP(D694,products!A:G,{2,3,4,5},0)</f>
        <v>Lib</v>
      </c>
      <c r="J694" t="str">
        <v>D</v>
      </c>
      <c r="K694" s="1">
        <v>1</v>
      </c>
      <c r="L694" s="5">
        <v>12.95</v>
      </c>
      <c r="M694" s="5">
        <f t="shared" si="30"/>
        <v>12.95</v>
      </c>
      <c r="N694" t="str">
        <f t="shared" si="31"/>
        <v>Liberica</v>
      </c>
      <c r="O694" t="str">
        <f t="shared" si="32"/>
        <v>Dark</v>
      </c>
    </row>
    <row r="695" spans="1:15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 t="array" ref="F695:H695">VLOOKUP(C695,customers!A:I,{2,3,7},0)</f>
        <v>Elden Andriessen</v>
      </c>
      <c r="G695" s="2" t="str">
        <v>eandriessenj9@europa.eu</v>
      </c>
      <c r="H695" s="2" t="str">
        <v>United States</v>
      </c>
      <c r="I695" t="str">
        <f t="array" ref="I695:L695">VLOOKUP(D695,products!A:G,{2,3,4,5},0)</f>
        <v>Ara</v>
      </c>
      <c r="J695" t="str">
        <v>M</v>
      </c>
      <c r="K695" s="1">
        <v>2.5</v>
      </c>
      <c r="L695" s="5">
        <v>25.874999999999996</v>
      </c>
      <c r="M695" s="5">
        <f t="shared" si="30"/>
        <v>51.749999999999993</v>
      </c>
      <c r="N695" t="str">
        <f t="shared" si="31"/>
        <v>Arica</v>
      </c>
      <c r="O695" t="str">
        <f t="shared" si="32"/>
        <v>Medium</v>
      </c>
    </row>
    <row r="696" spans="1:15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 t="array" ref="F696:H696">VLOOKUP(C696,customers!A:I,{2,3,7},0)</f>
        <v>Roxie Deaconson</v>
      </c>
      <c r="G696" s="2" t="str">
        <v>rdeaconsonja@archive.org</v>
      </c>
      <c r="H696" s="2" t="str">
        <v>United States</v>
      </c>
      <c r="I696" t="str">
        <f t="array" ref="I696:L696">VLOOKUP(D696,products!A:G,{2,3,4,5},0)</f>
        <v>Exc</v>
      </c>
      <c r="J696" t="str">
        <v>D</v>
      </c>
      <c r="K696" s="1">
        <v>0.5</v>
      </c>
      <c r="L696" s="5">
        <v>7.29</v>
      </c>
      <c r="M696" s="5">
        <f t="shared" si="30"/>
        <v>36.450000000000003</v>
      </c>
      <c r="N696" t="str">
        <f t="shared" si="31"/>
        <v>Erica</v>
      </c>
      <c r="O696" t="str">
        <f t="shared" si="32"/>
        <v>Dark</v>
      </c>
    </row>
    <row r="697" spans="1:15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 t="array" ref="F697:H697">VLOOKUP(C697,customers!A:I,{2,3,7},0)</f>
        <v>Davida Caro</v>
      </c>
      <c r="G697" s="2" t="str">
        <v>dcarojb@twitter.com</v>
      </c>
      <c r="H697" s="2" t="str">
        <v>United States</v>
      </c>
      <c r="I697" t="str">
        <f t="array" ref="I697:L697">VLOOKUP(D697,products!A:G,{2,3,4,5},0)</f>
        <v>Lib</v>
      </c>
      <c r="J697" t="str">
        <v>L</v>
      </c>
      <c r="K697" s="1">
        <v>2.5</v>
      </c>
      <c r="L697" s="5">
        <v>36.454999999999998</v>
      </c>
      <c r="M697" s="5">
        <f t="shared" si="30"/>
        <v>182.27499999999998</v>
      </c>
      <c r="N697" t="str">
        <f t="shared" si="31"/>
        <v>Liberica</v>
      </c>
      <c r="O697" t="str">
        <f t="shared" si="32"/>
        <v>Large</v>
      </c>
    </row>
    <row r="698" spans="1:15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 t="array" ref="F698:H698">VLOOKUP(C698,customers!A:I,{2,3,7},0)</f>
        <v>Johna Bluck</v>
      </c>
      <c r="G698" s="2" t="str">
        <v>jbluckjc@imageshack.us</v>
      </c>
      <c r="H698" s="2" t="str">
        <v>United States</v>
      </c>
      <c r="I698" t="str">
        <f t="array" ref="I698:L698">VLOOKUP(D698,products!A:G,{2,3,4,5},0)</f>
        <v>Lib</v>
      </c>
      <c r="J698" t="str">
        <v>D</v>
      </c>
      <c r="K698" s="1">
        <v>0.5</v>
      </c>
      <c r="L698" s="5">
        <v>7.77</v>
      </c>
      <c r="M698" s="5">
        <f t="shared" si="30"/>
        <v>31.08</v>
      </c>
      <c r="N698" t="str">
        <f t="shared" si="31"/>
        <v>Liberica</v>
      </c>
      <c r="O698" t="str">
        <f t="shared" si="32"/>
        <v>Dark</v>
      </c>
    </row>
    <row r="699" spans="1:15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 t="array" ref="F699:H699">VLOOKUP(C699,customers!A:I,{2,3,7},0)</f>
        <v>Myrle Dearden</v>
      </c>
      <c r="G699" s="2">
        <v>0</v>
      </c>
      <c r="H699" s="2" t="str">
        <v>Ireland</v>
      </c>
      <c r="I699" t="str">
        <f t="array" ref="I699:L699">VLOOKUP(D699,products!A:G,{2,3,4,5},0)</f>
        <v>Ara</v>
      </c>
      <c r="J699" t="str">
        <v>M</v>
      </c>
      <c r="K699" s="1">
        <v>0.5</v>
      </c>
      <c r="L699" s="5">
        <v>6.75</v>
      </c>
      <c r="M699" s="5">
        <f t="shared" si="30"/>
        <v>20.25</v>
      </c>
      <c r="N699" t="str">
        <f t="shared" si="31"/>
        <v>Arica</v>
      </c>
      <c r="O699" t="str">
        <f t="shared" si="32"/>
        <v>Medium</v>
      </c>
    </row>
    <row r="700" spans="1:15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 t="array" ref="F700:H700">VLOOKUP(C700,customers!A:I,{2,3,7},0)</f>
        <v>Jimmy Dymoke</v>
      </c>
      <c r="G700" s="2" t="str">
        <v>jdymokeje@prnewswire.com</v>
      </c>
      <c r="H700" s="2" t="str">
        <v>Ireland</v>
      </c>
      <c r="I700" t="str">
        <f t="array" ref="I700:L700">VLOOKUP(D700,products!A:G,{2,3,4,5},0)</f>
        <v>Lib</v>
      </c>
      <c r="J700" t="str">
        <v>D</v>
      </c>
      <c r="K700" s="1">
        <v>1</v>
      </c>
      <c r="L700" s="5">
        <v>12.95</v>
      </c>
      <c r="M700" s="5">
        <f t="shared" si="30"/>
        <v>25.9</v>
      </c>
      <c r="N700" t="str">
        <f t="shared" si="31"/>
        <v>Liberica</v>
      </c>
      <c r="O700" t="str">
        <f t="shared" si="32"/>
        <v>Dark</v>
      </c>
    </row>
    <row r="701" spans="1:15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 t="array" ref="F701:H701">VLOOKUP(C701,customers!A:I,{2,3,7},0)</f>
        <v>Orland Tadman</v>
      </c>
      <c r="G701" s="2" t="str">
        <v>otadmanjf@ft.com</v>
      </c>
      <c r="H701" s="2" t="str">
        <v>United States</v>
      </c>
      <c r="I701" t="str">
        <f t="array" ref="I701:L701">VLOOKUP(D701,products!A:G,{2,3,4,5},0)</f>
        <v>Ara</v>
      </c>
      <c r="J701" t="str">
        <v>D</v>
      </c>
      <c r="K701" s="1">
        <v>0.5</v>
      </c>
      <c r="L701" s="5">
        <v>5.97</v>
      </c>
      <c r="M701" s="5">
        <f t="shared" si="30"/>
        <v>23.88</v>
      </c>
      <c r="N701" t="str">
        <f t="shared" si="31"/>
        <v>Arica</v>
      </c>
      <c r="O701" t="str">
        <f t="shared" si="32"/>
        <v>Dark</v>
      </c>
    </row>
    <row r="702" spans="1:15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 t="array" ref="F702:H702">VLOOKUP(C702,customers!A:I,{2,3,7},0)</f>
        <v>Barrett Gudde</v>
      </c>
      <c r="G702" s="2" t="str">
        <v>bguddejg@dailymotion.com</v>
      </c>
      <c r="H702" s="2" t="str">
        <v>United States</v>
      </c>
      <c r="I702" t="str">
        <f t="array" ref="I702:L702">VLOOKUP(D702,products!A:G,{2,3,4,5},0)</f>
        <v>Lib</v>
      </c>
      <c r="J702" t="str">
        <v>L</v>
      </c>
      <c r="K702" s="1">
        <v>0.5</v>
      </c>
      <c r="L702" s="5">
        <v>9.51</v>
      </c>
      <c r="M702" s="5">
        <f t="shared" si="30"/>
        <v>19.02</v>
      </c>
      <c r="N702" t="str">
        <f t="shared" si="31"/>
        <v>Liberica</v>
      </c>
      <c r="O702" t="str">
        <f t="shared" si="32"/>
        <v>Large</v>
      </c>
    </row>
    <row r="703" spans="1:15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 t="array" ref="F703:H703">VLOOKUP(C703,customers!A:I,{2,3,7},0)</f>
        <v>Nathan Sictornes</v>
      </c>
      <c r="G703" s="2" t="str">
        <v>nsictornesjh@buzzfeed.com</v>
      </c>
      <c r="H703" s="2" t="str">
        <v>Ireland</v>
      </c>
      <c r="I703" t="str">
        <f t="array" ref="I703:L703">VLOOKUP(D703,products!A:G,{2,3,4,5},0)</f>
        <v>Ara</v>
      </c>
      <c r="J703" t="str">
        <v>D</v>
      </c>
      <c r="K703" s="1">
        <v>0.5</v>
      </c>
      <c r="L703" s="5">
        <v>5.97</v>
      </c>
      <c r="M703" s="5">
        <f t="shared" si="30"/>
        <v>29.849999999999998</v>
      </c>
      <c r="N703" t="str">
        <f t="shared" si="31"/>
        <v>Arica</v>
      </c>
      <c r="O703" t="str">
        <f t="shared" si="32"/>
        <v>Dark</v>
      </c>
    </row>
    <row r="704" spans="1:15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 t="array" ref="F704:H704">VLOOKUP(C704,customers!A:I,{2,3,7},0)</f>
        <v>Vivyan Dunning</v>
      </c>
      <c r="G704" s="2" t="str">
        <v>vdunningji@independent.co.uk</v>
      </c>
      <c r="H704" s="2" t="str">
        <v>United States</v>
      </c>
      <c r="I704" t="str">
        <f t="array" ref="I704:L704">VLOOKUP(D704,products!A:G,{2,3,4,5},0)</f>
        <v>Ara</v>
      </c>
      <c r="J704" t="str">
        <v>L</v>
      </c>
      <c r="K704" s="1">
        <v>0.5</v>
      </c>
      <c r="L704" s="5">
        <v>7.77</v>
      </c>
      <c r="M704" s="5">
        <f t="shared" si="30"/>
        <v>7.77</v>
      </c>
      <c r="N704" t="str">
        <f t="shared" si="31"/>
        <v>Arica</v>
      </c>
      <c r="O704" t="str">
        <f t="shared" si="32"/>
        <v>Large</v>
      </c>
    </row>
    <row r="705" spans="1:15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 t="array" ref="F705:H705">VLOOKUP(C705,customers!A:I,{2,3,7},0)</f>
        <v>Doralin Baison</v>
      </c>
      <c r="G705" s="2">
        <v>0</v>
      </c>
      <c r="H705" s="2" t="str">
        <v>Ireland</v>
      </c>
      <c r="I705" t="str">
        <f t="array" ref="I705:L705">VLOOKUP(D705,products!A:G,{2,3,4,5},0)</f>
        <v>Lib</v>
      </c>
      <c r="J705" t="str">
        <v>D</v>
      </c>
      <c r="K705" s="1">
        <v>2.5</v>
      </c>
      <c r="L705" s="5">
        <v>29.784999999999997</v>
      </c>
      <c r="M705" s="5">
        <f t="shared" si="30"/>
        <v>119.13999999999999</v>
      </c>
      <c r="N705" t="str">
        <f t="shared" si="31"/>
        <v>Liberica</v>
      </c>
      <c r="O705" t="str">
        <f t="shared" si="32"/>
        <v>Dark</v>
      </c>
    </row>
    <row r="706" spans="1:15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 t="array" ref="F706:H706">VLOOKUP(C706,customers!A:I,{2,3,7},0)</f>
        <v>Josefina Ferens</v>
      </c>
      <c r="G706" s="2">
        <v>0</v>
      </c>
      <c r="H706" s="2" t="str">
        <v>United States</v>
      </c>
      <c r="I706" t="str">
        <f t="array" ref="I706:L706">VLOOKUP(D706,products!A:G,{2,3,4,5},0)</f>
        <v>Exc</v>
      </c>
      <c r="J706" t="str">
        <v>D</v>
      </c>
      <c r="K706" s="1">
        <v>0.2</v>
      </c>
      <c r="L706" s="5">
        <v>3.645</v>
      </c>
      <c r="M706" s="5">
        <f t="shared" si="30"/>
        <v>21.87</v>
      </c>
      <c r="N706" t="str">
        <f t="shared" si="31"/>
        <v>Erica</v>
      </c>
      <c r="O706" t="str">
        <f t="shared" si="32"/>
        <v>Dark</v>
      </c>
    </row>
    <row r="707" spans="1:15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 t="array" ref="F707:H707">VLOOKUP(C707,customers!A:I,{2,3,7},0)</f>
        <v>Shelley Gehring</v>
      </c>
      <c r="G707" s="2" t="str">
        <v>sgehringjl@gnu.org</v>
      </c>
      <c r="H707" s="2" t="str">
        <v>United States</v>
      </c>
      <c r="I707" t="str">
        <f t="array" ref="I707:L707">VLOOKUP(D707,products!A:G,{2,3,4,5},0)</f>
        <v>Exc</v>
      </c>
      <c r="J707" t="str">
        <v>L</v>
      </c>
      <c r="K707" s="1">
        <v>0.5</v>
      </c>
      <c r="L707" s="5">
        <v>8.91</v>
      </c>
      <c r="M707" s="5">
        <f t="shared" ref="M707:M770" si="33">L707*E707</f>
        <v>17.82</v>
      </c>
      <c r="N707" t="str">
        <f t="shared" ref="N707:N770" si="34">IF(I707="Rob","Robica",IF(I707="Exc","Erica",IF(I707="Lib","Liberica",IF(I707="Ara","Arica"))))</f>
        <v>Erica</v>
      </c>
      <c r="O707" t="str">
        <f t="shared" ref="O707:O770" si="35">IF(J707="M","Medium",IF(J707="L","Large",IF(J707="D","Dark")))</f>
        <v>Large</v>
      </c>
    </row>
    <row r="708" spans="1:15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 t="array" ref="F708:H708">VLOOKUP(C708,customers!A:I,{2,3,7},0)</f>
        <v>Barrie Fallowes</v>
      </c>
      <c r="G708" s="2" t="str">
        <v>bfallowesjm@purevolume.com</v>
      </c>
      <c r="H708" s="2" t="str">
        <v>United States</v>
      </c>
      <c r="I708" t="str">
        <f t="array" ref="I708:L708">VLOOKUP(D708,products!A:G,{2,3,4,5},0)</f>
        <v>Exc</v>
      </c>
      <c r="J708" t="str">
        <v>M</v>
      </c>
      <c r="K708" s="1">
        <v>0.2</v>
      </c>
      <c r="L708" s="5">
        <v>4.125</v>
      </c>
      <c r="M708" s="5">
        <f t="shared" si="33"/>
        <v>12.375</v>
      </c>
      <c r="N708" t="str">
        <f t="shared" si="34"/>
        <v>Erica</v>
      </c>
      <c r="O708" t="str">
        <f t="shared" si="35"/>
        <v>Medium</v>
      </c>
    </row>
    <row r="709" spans="1:15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 t="array" ref="F709:H709">VLOOKUP(C709,customers!A:I,{2,3,7},0)</f>
        <v>Nicolas Aiton</v>
      </c>
      <c r="G709" s="2">
        <v>0</v>
      </c>
      <c r="H709" s="2" t="str">
        <v>Ireland</v>
      </c>
      <c r="I709" t="str">
        <f t="array" ref="I709:L709">VLOOKUP(D709,products!A:G,{2,3,4,5},0)</f>
        <v>Lib</v>
      </c>
      <c r="J709" t="str">
        <v>D</v>
      </c>
      <c r="K709" s="1">
        <v>1</v>
      </c>
      <c r="L709" s="5">
        <v>12.95</v>
      </c>
      <c r="M709" s="5">
        <f t="shared" si="33"/>
        <v>25.9</v>
      </c>
      <c r="N709" t="str">
        <f t="shared" si="34"/>
        <v>Liberica</v>
      </c>
      <c r="O709" t="str">
        <f t="shared" si="35"/>
        <v>Dark</v>
      </c>
    </row>
    <row r="710" spans="1:15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 t="array" ref="F710:H710">VLOOKUP(C710,customers!A:I,{2,3,7},0)</f>
        <v>Shelli De Banke</v>
      </c>
      <c r="G710" s="2" t="str">
        <v>sdejo@newsvine.com</v>
      </c>
      <c r="H710" s="2" t="str">
        <v>United States</v>
      </c>
      <c r="I710" t="str">
        <f t="array" ref="I710:L710">VLOOKUP(D710,products!A:G,{2,3,4,5},0)</f>
        <v>Ara</v>
      </c>
      <c r="J710" t="str">
        <v>M</v>
      </c>
      <c r="K710" s="1">
        <v>0.5</v>
      </c>
      <c r="L710" s="5">
        <v>6.75</v>
      </c>
      <c r="M710" s="5">
        <f t="shared" si="33"/>
        <v>13.5</v>
      </c>
      <c r="N710" t="str">
        <f t="shared" si="34"/>
        <v>Arica</v>
      </c>
      <c r="O710" t="str">
        <f t="shared" si="35"/>
        <v>Medium</v>
      </c>
    </row>
    <row r="711" spans="1:15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 t="array" ref="F711:H711">VLOOKUP(C711,customers!A:I,{2,3,7},0)</f>
        <v>Lyell Murch</v>
      </c>
      <c r="G711" s="2">
        <v>0</v>
      </c>
      <c r="H711" s="2" t="str">
        <v>United States</v>
      </c>
      <c r="I711" t="str">
        <f t="array" ref="I711:L711">VLOOKUP(D711,products!A:G,{2,3,4,5},0)</f>
        <v>Exc</v>
      </c>
      <c r="J711" t="str">
        <v>L</v>
      </c>
      <c r="K711" s="1">
        <v>0.5</v>
      </c>
      <c r="L711" s="5">
        <v>8.91</v>
      </c>
      <c r="M711" s="5">
        <f t="shared" si="33"/>
        <v>17.82</v>
      </c>
      <c r="N711" t="str">
        <f t="shared" si="34"/>
        <v>Erica</v>
      </c>
      <c r="O711" t="str">
        <f t="shared" si="35"/>
        <v>Large</v>
      </c>
    </row>
    <row r="712" spans="1:15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 t="array" ref="F712:H712">VLOOKUP(C712,customers!A:I,{2,3,7},0)</f>
        <v>Stearne Count</v>
      </c>
      <c r="G712" s="2" t="str">
        <v>scountjq@nba.com</v>
      </c>
      <c r="H712" s="2" t="str">
        <v>United States</v>
      </c>
      <c r="I712" t="str">
        <f t="array" ref="I712:L712">VLOOKUP(D712,products!A:G,{2,3,4,5},0)</f>
        <v>Exc</v>
      </c>
      <c r="J712" t="str">
        <v>M</v>
      </c>
      <c r="K712" s="1">
        <v>0.5</v>
      </c>
      <c r="L712" s="5">
        <v>8.25</v>
      </c>
      <c r="M712" s="5">
        <f t="shared" si="33"/>
        <v>24.75</v>
      </c>
      <c r="N712" t="str">
        <f t="shared" si="34"/>
        <v>Erica</v>
      </c>
      <c r="O712" t="str">
        <f t="shared" si="35"/>
        <v>Medium</v>
      </c>
    </row>
    <row r="713" spans="1:15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 t="array" ref="F713:H713">VLOOKUP(C713,customers!A:I,{2,3,7},0)</f>
        <v>Selia Ragles</v>
      </c>
      <c r="G713" s="2" t="str">
        <v>sraglesjr@blogtalkradio.com</v>
      </c>
      <c r="H713" s="2" t="str">
        <v>United States</v>
      </c>
      <c r="I713" t="str">
        <f t="array" ref="I713:L713">VLOOKUP(D713,products!A:G,{2,3,4,5},0)</f>
        <v>Rob</v>
      </c>
      <c r="J713" t="str">
        <v>M</v>
      </c>
      <c r="K713" s="1">
        <v>0.2</v>
      </c>
      <c r="L713" s="5">
        <v>2.9849999999999999</v>
      </c>
      <c r="M713" s="5">
        <f t="shared" si="33"/>
        <v>17.91</v>
      </c>
      <c r="N713" t="str">
        <f t="shared" si="34"/>
        <v>Robica</v>
      </c>
      <c r="O713" t="str">
        <f t="shared" si="35"/>
        <v>Medium</v>
      </c>
    </row>
    <row r="714" spans="1:15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 t="array" ref="F714:H714">VLOOKUP(C714,customers!A:I,{2,3,7},0)</f>
        <v>Silas Deehan</v>
      </c>
      <c r="G714" s="2">
        <v>0</v>
      </c>
      <c r="H714" s="2" t="str">
        <v>United Kingdom</v>
      </c>
      <c r="I714" t="str">
        <f t="array" ref="I714:L714">VLOOKUP(D714,products!A:G,{2,3,4,5},0)</f>
        <v>Exc</v>
      </c>
      <c r="J714" t="str">
        <v>M</v>
      </c>
      <c r="K714" s="1">
        <v>0.5</v>
      </c>
      <c r="L714" s="5">
        <v>8.25</v>
      </c>
      <c r="M714" s="5">
        <f t="shared" si="33"/>
        <v>16.5</v>
      </c>
      <c r="N714" t="str">
        <f t="shared" si="34"/>
        <v>Erica</v>
      </c>
      <c r="O714" t="str">
        <f t="shared" si="35"/>
        <v>Medium</v>
      </c>
    </row>
    <row r="715" spans="1:15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 t="array" ref="F715:H715">VLOOKUP(C715,customers!A:I,{2,3,7},0)</f>
        <v>Sacha Bruun</v>
      </c>
      <c r="G715" s="2" t="str">
        <v>sbruunjt@blogtalkradio.com</v>
      </c>
      <c r="H715" s="2" t="str">
        <v>United States</v>
      </c>
      <c r="I715" t="str">
        <f t="array" ref="I715:L715">VLOOKUP(D715,products!A:G,{2,3,4,5},0)</f>
        <v>Rob</v>
      </c>
      <c r="J715" t="str">
        <v>M</v>
      </c>
      <c r="K715" s="1">
        <v>0.2</v>
      </c>
      <c r="L715" s="5">
        <v>2.9849999999999999</v>
      </c>
      <c r="M715" s="5">
        <f t="shared" si="33"/>
        <v>2.9849999999999999</v>
      </c>
      <c r="N715" t="str">
        <f t="shared" si="34"/>
        <v>Robica</v>
      </c>
      <c r="O715" t="str">
        <f t="shared" si="35"/>
        <v>Medium</v>
      </c>
    </row>
    <row r="716" spans="1:15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 t="array" ref="F716:H716">VLOOKUP(C716,customers!A:I,{2,3,7},0)</f>
        <v>Alon Pllu</v>
      </c>
      <c r="G716" s="2" t="str">
        <v>aplluju@dagondesign.com</v>
      </c>
      <c r="H716" s="2" t="str">
        <v>Ireland</v>
      </c>
      <c r="I716" t="str">
        <f t="array" ref="I716:L716">VLOOKUP(D716,products!A:G,{2,3,4,5},0)</f>
        <v>Exc</v>
      </c>
      <c r="J716" t="str">
        <v>D</v>
      </c>
      <c r="K716" s="1">
        <v>0.2</v>
      </c>
      <c r="L716" s="5">
        <v>3.645</v>
      </c>
      <c r="M716" s="5">
        <f t="shared" si="33"/>
        <v>14.58</v>
      </c>
      <c r="N716" t="str">
        <f t="shared" si="34"/>
        <v>Erica</v>
      </c>
      <c r="O716" t="str">
        <f t="shared" si="35"/>
        <v>Dark</v>
      </c>
    </row>
    <row r="717" spans="1:15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 t="array" ref="F717:H717">VLOOKUP(C717,customers!A:I,{2,3,7},0)</f>
        <v>Gilberto Cornier</v>
      </c>
      <c r="G717" s="2" t="str">
        <v>gcornierjv@techcrunch.com</v>
      </c>
      <c r="H717" s="2" t="str">
        <v>United States</v>
      </c>
      <c r="I717" t="str">
        <f t="array" ref="I717:L717">VLOOKUP(D717,products!A:G,{2,3,4,5},0)</f>
        <v>Exc</v>
      </c>
      <c r="J717" t="str">
        <v>L</v>
      </c>
      <c r="K717" s="1">
        <v>1</v>
      </c>
      <c r="L717" s="5">
        <v>14.85</v>
      </c>
      <c r="M717" s="5">
        <f t="shared" si="33"/>
        <v>89.1</v>
      </c>
      <c r="N717" t="str">
        <f t="shared" si="34"/>
        <v>Erica</v>
      </c>
      <c r="O717" t="str">
        <f t="shared" si="35"/>
        <v>Large</v>
      </c>
    </row>
    <row r="718" spans="1:15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 t="array" ref="F718:H718">VLOOKUP(C718,customers!A:I,{2,3,7},0)</f>
        <v>Jimmy Dymoke</v>
      </c>
      <c r="G718" s="2" t="str">
        <v>jdymokeje@prnewswire.com</v>
      </c>
      <c r="H718" s="2" t="str">
        <v>Ireland</v>
      </c>
      <c r="I718" t="str">
        <f t="array" ref="I718:L718">VLOOKUP(D718,products!A:G,{2,3,4,5},0)</f>
        <v>Rob</v>
      </c>
      <c r="J718" t="str">
        <v>L</v>
      </c>
      <c r="K718" s="1">
        <v>1</v>
      </c>
      <c r="L718" s="5">
        <v>11.95</v>
      </c>
      <c r="M718" s="5">
        <f t="shared" si="33"/>
        <v>35.849999999999994</v>
      </c>
      <c r="N718" t="str">
        <f t="shared" si="34"/>
        <v>Robica</v>
      </c>
      <c r="O718" t="str">
        <f t="shared" si="35"/>
        <v>Large</v>
      </c>
    </row>
    <row r="719" spans="1:15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 t="array" ref="F719:H719">VLOOKUP(C719,customers!A:I,{2,3,7},0)</f>
        <v>Willabella Harvison</v>
      </c>
      <c r="G719" s="2" t="str">
        <v>wharvisonjx@gizmodo.com</v>
      </c>
      <c r="H719" s="2" t="str">
        <v>United States</v>
      </c>
      <c r="I719" t="str">
        <f t="array" ref="I719:L719">VLOOKUP(D719,products!A:G,{2,3,4,5},0)</f>
        <v>Ara</v>
      </c>
      <c r="J719" t="str">
        <v>D</v>
      </c>
      <c r="K719" s="1">
        <v>2.5</v>
      </c>
      <c r="L719" s="5">
        <v>22.884999999999998</v>
      </c>
      <c r="M719" s="5">
        <f t="shared" si="33"/>
        <v>68.655000000000001</v>
      </c>
      <c r="N719" t="str">
        <f t="shared" si="34"/>
        <v>Arica</v>
      </c>
      <c r="O719" t="str">
        <f t="shared" si="35"/>
        <v>Dark</v>
      </c>
    </row>
    <row r="720" spans="1:15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 t="array" ref="F720:H720">VLOOKUP(C720,customers!A:I,{2,3,7},0)</f>
        <v>Darice Heaford</v>
      </c>
      <c r="G720" s="2" t="str">
        <v>dheafordjy@twitpic.com</v>
      </c>
      <c r="H720" s="2" t="str">
        <v>United States</v>
      </c>
      <c r="I720" t="str">
        <f t="array" ref="I720:L720">VLOOKUP(D720,products!A:G,{2,3,4,5},0)</f>
        <v>Lib</v>
      </c>
      <c r="J720" t="str">
        <v>D</v>
      </c>
      <c r="K720" s="1">
        <v>1</v>
      </c>
      <c r="L720" s="5">
        <v>12.95</v>
      </c>
      <c r="M720" s="5">
        <f t="shared" si="33"/>
        <v>38.849999999999994</v>
      </c>
      <c r="N720" t="str">
        <f t="shared" si="34"/>
        <v>Liberica</v>
      </c>
      <c r="O720" t="str">
        <f t="shared" si="35"/>
        <v>Dark</v>
      </c>
    </row>
    <row r="721" spans="1:15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 t="array" ref="F721:H721">VLOOKUP(C721,customers!A:I,{2,3,7},0)</f>
        <v>Granger Fantham</v>
      </c>
      <c r="G721" s="2" t="str">
        <v>gfanthamjz@hexun.com</v>
      </c>
      <c r="H721" s="2" t="str">
        <v>United States</v>
      </c>
      <c r="I721" t="str">
        <f t="array" ref="I721:L721">VLOOKUP(D721,products!A:G,{2,3,4,5},0)</f>
        <v>Lib</v>
      </c>
      <c r="J721" t="str">
        <v>L</v>
      </c>
      <c r="K721" s="1">
        <v>1</v>
      </c>
      <c r="L721" s="5">
        <v>15.85</v>
      </c>
      <c r="M721" s="5">
        <f t="shared" si="33"/>
        <v>79.25</v>
      </c>
      <c r="N721" t="str">
        <f t="shared" si="34"/>
        <v>Liberica</v>
      </c>
      <c r="O721" t="str">
        <f t="shared" si="35"/>
        <v>Large</v>
      </c>
    </row>
    <row r="722" spans="1:15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 t="array" ref="F722:H722">VLOOKUP(C722,customers!A:I,{2,3,7},0)</f>
        <v>Reynolds Crookshanks</v>
      </c>
      <c r="G722" s="2" t="str">
        <v>rcrookshanksk0@unc.edu</v>
      </c>
      <c r="H722" s="2" t="str">
        <v>United States</v>
      </c>
      <c r="I722" t="str">
        <f t="array" ref="I722:L722">VLOOKUP(D722,products!A:G,{2,3,4,5},0)</f>
        <v>Exc</v>
      </c>
      <c r="J722" t="str">
        <v>D</v>
      </c>
      <c r="K722" s="1">
        <v>0.5</v>
      </c>
      <c r="L722" s="5">
        <v>7.29</v>
      </c>
      <c r="M722" s="5">
        <f t="shared" si="33"/>
        <v>36.450000000000003</v>
      </c>
      <c r="N722" t="str">
        <f t="shared" si="34"/>
        <v>Erica</v>
      </c>
      <c r="O722" t="str">
        <f t="shared" si="35"/>
        <v>Dark</v>
      </c>
    </row>
    <row r="723" spans="1:15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 t="array" ref="F723:H723">VLOOKUP(C723,customers!A:I,{2,3,7},0)</f>
        <v>Niels Leake</v>
      </c>
      <c r="G723" s="2" t="str">
        <v>nleakek1@cmu.edu</v>
      </c>
      <c r="H723" s="2" t="str">
        <v>United States</v>
      </c>
      <c r="I723" t="str">
        <f t="array" ref="I723:L723">VLOOKUP(D723,products!A:G,{2,3,4,5},0)</f>
        <v>Rob</v>
      </c>
      <c r="J723" t="str">
        <v>M</v>
      </c>
      <c r="K723" s="1">
        <v>0.2</v>
      </c>
      <c r="L723" s="5">
        <v>2.9849999999999999</v>
      </c>
      <c r="M723" s="5">
        <f t="shared" si="33"/>
        <v>8.9550000000000001</v>
      </c>
      <c r="N723" t="str">
        <f t="shared" si="34"/>
        <v>Robica</v>
      </c>
      <c r="O723" t="str">
        <f t="shared" si="35"/>
        <v>Medium</v>
      </c>
    </row>
    <row r="724" spans="1:15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 t="array" ref="F724:H724">VLOOKUP(C724,customers!A:I,{2,3,7},0)</f>
        <v>Hetti Measures</v>
      </c>
      <c r="G724" s="2">
        <v>0</v>
      </c>
      <c r="H724" s="2" t="str">
        <v>United States</v>
      </c>
      <c r="I724" t="str">
        <f t="array" ref="I724:L724">VLOOKUP(D724,products!A:G,{2,3,4,5},0)</f>
        <v>Exc</v>
      </c>
      <c r="J724" t="str">
        <v>D</v>
      </c>
      <c r="K724" s="1">
        <v>1</v>
      </c>
      <c r="L724" s="5">
        <v>12.15</v>
      </c>
      <c r="M724" s="5">
        <f t="shared" si="33"/>
        <v>24.3</v>
      </c>
      <c r="N724" t="str">
        <f t="shared" si="34"/>
        <v>Erica</v>
      </c>
      <c r="O724" t="str">
        <f t="shared" si="35"/>
        <v>Dark</v>
      </c>
    </row>
    <row r="725" spans="1:15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 t="array" ref="F725:H725">VLOOKUP(C725,customers!A:I,{2,3,7},0)</f>
        <v>Gay Eilhersen</v>
      </c>
      <c r="G725" s="2" t="str">
        <v>geilhersenk3@networksolutions.com</v>
      </c>
      <c r="H725" s="2" t="str">
        <v>United States</v>
      </c>
      <c r="I725" t="str">
        <f t="array" ref="I725:L725">VLOOKUP(D725,products!A:G,{2,3,4,5},0)</f>
        <v>Exc</v>
      </c>
      <c r="J725" t="str">
        <v>M</v>
      </c>
      <c r="K725" s="1">
        <v>2.5</v>
      </c>
      <c r="L725" s="5">
        <v>31.624999999999996</v>
      </c>
      <c r="M725" s="5">
        <f t="shared" si="33"/>
        <v>63.249999999999993</v>
      </c>
      <c r="N725" t="str">
        <f t="shared" si="34"/>
        <v>Erica</v>
      </c>
      <c r="O725" t="str">
        <f t="shared" si="35"/>
        <v>Medium</v>
      </c>
    </row>
    <row r="726" spans="1:15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 t="array" ref="F726:H726">VLOOKUP(C726,customers!A:I,{2,3,7},0)</f>
        <v>Nico Hubert</v>
      </c>
      <c r="G726" s="2">
        <v>0</v>
      </c>
      <c r="H726" s="2" t="str">
        <v>United States</v>
      </c>
      <c r="I726" t="str">
        <f t="array" ref="I726:L726">VLOOKUP(D726,products!A:G,{2,3,4,5},0)</f>
        <v>Ara</v>
      </c>
      <c r="J726" t="str">
        <v>M</v>
      </c>
      <c r="K726" s="1">
        <v>0.2</v>
      </c>
      <c r="L726" s="5">
        <v>3.375</v>
      </c>
      <c r="M726" s="5">
        <f t="shared" si="33"/>
        <v>6.75</v>
      </c>
      <c r="N726" t="str">
        <f t="shared" si="34"/>
        <v>Arica</v>
      </c>
      <c r="O726" t="str">
        <f t="shared" si="35"/>
        <v>Medium</v>
      </c>
    </row>
    <row r="727" spans="1:15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 t="array" ref="F727:H727">VLOOKUP(C727,customers!A:I,{2,3,7},0)</f>
        <v>Cristina Aleixo</v>
      </c>
      <c r="G727" s="2" t="str">
        <v>caleixok5@globo.com</v>
      </c>
      <c r="H727" s="2" t="str">
        <v>United States</v>
      </c>
      <c r="I727" t="str">
        <f t="array" ref="I727:L727">VLOOKUP(D727,products!A:G,{2,3,4,5},0)</f>
        <v>Ara</v>
      </c>
      <c r="J727" t="str">
        <v>L</v>
      </c>
      <c r="K727" s="1">
        <v>0.2</v>
      </c>
      <c r="L727" s="5">
        <v>3.8849999999999998</v>
      </c>
      <c r="M727" s="5">
        <f t="shared" si="33"/>
        <v>23.31</v>
      </c>
      <c r="N727" t="str">
        <f t="shared" si="34"/>
        <v>Arica</v>
      </c>
      <c r="O727" t="str">
        <f t="shared" si="35"/>
        <v>Large</v>
      </c>
    </row>
    <row r="728" spans="1:15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 t="array" ref="F728:H728">VLOOKUP(C728,customers!A:I,{2,3,7},0)</f>
        <v>Derrek Allpress</v>
      </c>
      <c r="G728" s="2">
        <v>0</v>
      </c>
      <c r="H728" s="2" t="str">
        <v>United States</v>
      </c>
      <c r="I728" t="str">
        <f t="array" ref="I728:L728">VLOOKUP(D728,products!A:G,{2,3,4,5},0)</f>
        <v>Lib</v>
      </c>
      <c r="J728" t="str">
        <v>L</v>
      </c>
      <c r="K728" s="1">
        <v>2.5</v>
      </c>
      <c r="L728" s="5">
        <v>36.454999999999998</v>
      </c>
      <c r="M728" s="5">
        <f t="shared" si="33"/>
        <v>145.82</v>
      </c>
      <c r="N728" t="str">
        <f t="shared" si="34"/>
        <v>Liberica</v>
      </c>
      <c r="O728" t="str">
        <f t="shared" si="35"/>
        <v>Large</v>
      </c>
    </row>
    <row r="729" spans="1:15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 t="array" ref="F729:H729">VLOOKUP(C729,customers!A:I,{2,3,7},0)</f>
        <v>Rikki Tomkowicz</v>
      </c>
      <c r="G729" s="2" t="str">
        <v>rtomkowiczk7@bravesites.com</v>
      </c>
      <c r="H729" s="2" t="str">
        <v>Ireland</v>
      </c>
      <c r="I729" t="str">
        <f t="array" ref="I729:L729">VLOOKUP(D729,products!A:G,{2,3,4,5},0)</f>
        <v>Rob</v>
      </c>
      <c r="J729" t="str">
        <v>M</v>
      </c>
      <c r="K729" s="1">
        <v>0.5</v>
      </c>
      <c r="L729" s="5">
        <v>5.97</v>
      </c>
      <c r="M729" s="5">
        <f t="shared" si="33"/>
        <v>29.849999999999998</v>
      </c>
      <c r="N729" t="str">
        <f t="shared" si="34"/>
        <v>Robica</v>
      </c>
      <c r="O729" t="str">
        <f t="shared" si="35"/>
        <v>Medium</v>
      </c>
    </row>
    <row r="730" spans="1:15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 t="array" ref="F730:H730">VLOOKUP(C730,customers!A:I,{2,3,7},0)</f>
        <v>Rochette Huscroft</v>
      </c>
      <c r="G730" s="2" t="str">
        <v>rhuscroftk8@jimdo.com</v>
      </c>
      <c r="H730" s="2" t="str">
        <v>United States</v>
      </c>
      <c r="I730" t="str">
        <f t="array" ref="I730:L730">VLOOKUP(D730,products!A:G,{2,3,4,5},0)</f>
        <v>Exc</v>
      </c>
      <c r="J730" t="str">
        <v>D</v>
      </c>
      <c r="K730" s="1">
        <v>0.5</v>
      </c>
      <c r="L730" s="5">
        <v>7.29</v>
      </c>
      <c r="M730" s="5">
        <f t="shared" si="33"/>
        <v>21.87</v>
      </c>
      <c r="N730" t="str">
        <f t="shared" si="34"/>
        <v>Erica</v>
      </c>
      <c r="O730" t="str">
        <f t="shared" si="35"/>
        <v>Dark</v>
      </c>
    </row>
    <row r="731" spans="1:15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 t="array" ref="F731:H731">VLOOKUP(C731,customers!A:I,{2,3,7},0)</f>
        <v>Selle Scurrer</v>
      </c>
      <c r="G731" s="2" t="str">
        <v>sscurrerk9@flavors.me</v>
      </c>
      <c r="H731" s="2" t="str">
        <v>United Kingdom</v>
      </c>
      <c r="I731" t="str">
        <f t="array" ref="I731:L731">VLOOKUP(D731,products!A:G,{2,3,4,5},0)</f>
        <v>Lib</v>
      </c>
      <c r="J731" t="str">
        <v>M</v>
      </c>
      <c r="K731" s="1">
        <v>0.2</v>
      </c>
      <c r="L731" s="5">
        <v>4.3650000000000002</v>
      </c>
      <c r="M731" s="5">
        <f t="shared" si="33"/>
        <v>4.3650000000000002</v>
      </c>
      <c r="N731" t="str">
        <f t="shared" si="34"/>
        <v>Liberica</v>
      </c>
      <c r="O731" t="str">
        <f t="shared" si="35"/>
        <v>Medium</v>
      </c>
    </row>
    <row r="732" spans="1:15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 t="array" ref="F732:H732">VLOOKUP(C732,customers!A:I,{2,3,7},0)</f>
        <v>Andie Rudram</v>
      </c>
      <c r="G732" s="2" t="str">
        <v>arudramka@prnewswire.com</v>
      </c>
      <c r="H732" s="2" t="str">
        <v>United States</v>
      </c>
      <c r="I732" t="str">
        <f t="array" ref="I732:L732">VLOOKUP(D732,products!A:G,{2,3,4,5},0)</f>
        <v>Lib</v>
      </c>
      <c r="J732" t="str">
        <v>L</v>
      </c>
      <c r="K732" s="1">
        <v>2.5</v>
      </c>
      <c r="L732" s="5">
        <v>36.454999999999998</v>
      </c>
      <c r="M732" s="5">
        <f t="shared" si="33"/>
        <v>36.454999999999998</v>
      </c>
      <c r="N732" t="str">
        <f t="shared" si="34"/>
        <v>Liberica</v>
      </c>
      <c r="O732" t="str">
        <f t="shared" si="35"/>
        <v>Large</v>
      </c>
    </row>
    <row r="733" spans="1:15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 t="array" ref="F733:H733">VLOOKUP(C733,customers!A:I,{2,3,7},0)</f>
        <v>Leta Clarricoates</v>
      </c>
      <c r="G733" s="2">
        <v>0</v>
      </c>
      <c r="H733" s="2" t="str">
        <v>United States</v>
      </c>
      <c r="I733" t="str">
        <f t="array" ref="I733:L733">VLOOKUP(D733,products!A:G,{2,3,4,5},0)</f>
        <v>Lib</v>
      </c>
      <c r="J733" t="str">
        <v>D</v>
      </c>
      <c r="K733" s="1">
        <v>0.2</v>
      </c>
      <c r="L733" s="5">
        <v>3.8849999999999998</v>
      </c>
      <c r="M733" s="5">
        <f t="shared" si="33"/>
        <v>15.54</v>
      </c>
      <c r="N733" t="str">
        <f t="shared" si="34"/>
        <v>Liberica</v>
      </c>
      <c r="O733" t="str">
        <f t="shared" si="35"/>
        <v>Dark</v>
      </c>
    </row>
    <row r="734" spans="1:15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 t="array" ref="F734:H734">VLOOKUP(C734,customers!A:I,{2,3,7},0)</f>
        <v>Jacquelyn Maha</v>
      </c>
      <c r="G734" s="2" t="str">
        <v>jmahakc@cyberchimps.com</v>
      </c>
      <c r="H734" s="2" t="str">
        <v>United States</v>
      </c>
      <c r="I734" t="str">
        <f t="array" ref="I734:L734">VLOOKUP(D734,products!A:G,{2,3,4,5},0)</f>
        <v>Exc</v>
      </c>
      <c r="J734" t="str">
        <v>L</v>
      </c>
      <c r="K734" s="1">
        <v>0.2</v>
      </c>
      <c r="L734" s="5">
        <v>4.4550000000000001</v>
      </c>
      <c r="M734" s="5">
        <f t="shared" si="33"/>
        <v>8.91</v>
      </c>
      <c r="N734" t="str">
        <f t="shared" si="34"/>
        <v>Erica</v>
      </c>
      <c r="O734" t="str">
        <f t="shared" si="35"/>
        <v>Large</v>
      </c>
    </row>
    <row r="735" spans="1:15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 t="array" ref="F735:H735">VLOOKUP(C735,customers!A:I,{2,3,7},0)</f>
        <v>Glory Clemon</v>
      </c>
      <c r="G735" s="2" t="str">
        <v>gclemonkd@networksolutions.com</v>
      </c>
      <c r="H735" s="2" t="str">
        <v>United States</v>
      </c>
      <c r="I735" t="str">
        <f t="array" ref="I735:L735">VLOOKUP(D735,products!A:G,{2,3,4,5},0)</f>
        <v>Lib</v>
      </c>
      <c r="J735" t="str">
        <v>M</v>
      </c>
      <c r="K735" s="1">
        <v>2.5</v>
      </c>
      <c r="L735" s="5">
        <v>33.464999999999996</v>
      </c>
      <c r="M735" s="5">
        <f t="shared" si="33"/>
        <v>100.39499999999998</v>
      </c>
      <c r="N735" t="str">
        <f t="shared" si="34"/>
        <v>Liberica</v>
      </c>
      <c r="O735" t="str">
        <f t="shared" si="35"/>
        <v>Medium</v>
      </c>
    </row>
    <row r="736" spans="1:15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 t="array" ref="F736:H736">VLOOKUP(C736,customers!A:I,{2,3,7},0)</f>
        <v>Alica Kift</v>
      </c>
      <c r="G736" s="2">
        <v>0</v>
      </c>
      <c r="H736" s="2" t="str">
        <v>United States</v>
      </c>
      <c r="I736" t="str">
        <f t="array" ref="I736:L736">VLOOKUP(D736,products!A:G,{2,3,4,5},0)</f>
        <v>Rob</v>
      </c>
      <c r="J736" t="str">
        <v>D</v>
      </c>
      <c r="K736" s="1">
        <v>0.2</v>
      </c>
      <c r="L736" s="5">
        <v>2.6849999999999996</v>
      </c>
      <c r="M736" s="5">
        <f t="shared" si="33"/>
        <v>13.424999999999997</v>
      </c>
      <c r="N736" t="str">
        <f t="shared" si="34"/>
        <v>Robica</v>
      </c>
      <c r="O736" t="str">
        <f t="shared" si="35"/>
        <v>Dark</v>
      </c>
    </row>
    <row r="737" spans="1:15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 t="array" ref="F737:H737">VLOOKUP(C737,customers!A:I,{2,3,7},0)</f>
        <v>Babb Pollins</v>
      </c>
      <c r="G737" s="2" t="str">
        <v>bpollinskf@shinystat.com</v>
      </c>
      <c r="H737" s="2" t="str">
        <v>United States</v>
      </c>
      <c r="I737" t="str">
        <f t="array" ref="I737:L737">VLOOKUP(D737,products!A:G,{2,3,4,5},0)</f>
        <v>Exc</v>
      </c>
      <c r="J737" t="str">
        <v>D</v>
      </c>
      <c r="K737" s="1">
        <v>0.2</v>
      </c>
      <c r="L737" s="5">
        <v>3.645</v>
      </c>
      <c r="M737" s="5">
        <f t="shared" si="33"/>
        <v>21.87</v>
      </c>
      <c r="N737" t="str">
        <f t="shared" si="34"/>
        <v>Erica</v>
      </c>
      <c r="O737" t="str">
        <f t="shared" si="35"/>
        <v>Dark</v>
      </c>
    </row>
    <row r="738" spans="1:15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 t="array" ref="F738:H738">VLOOKUP(C738,customers!A:I,{2,3,7},0)</f>
        <v>Jarret Toye</v>
      </c>
      <c r="G738" s="2" t="str">
        <v>jtoyekg@pinterest.com</v>
      </c>
      <c r="H738" s="2" t="str">
        <v>Ireland</v>
      </c>
      <c r="I738" t="str">
        <f t="array" ref="I738:L738">VLOOKUP(D738,products!A:G,{2,3,4,5},0)</f>
        <v>Lib</v>
      </c>
      <c r="J738" t="str">
        <v>D</v>
      </c>
      <c r="K738" s="1">
        <v>1</v>
      </c>
      <c r="L738" s="5">
        <v>12.95</v>
      </c>
      <c r="M738" s="5">
        <f t="shared" si="33"/>
        <v>25.9</v>
      </c>
      <c r="N738" t="str">
        <f t="shared" si="34"/>
        <v>Liberica</v>
      </c>
      <c r="O738" t="str">
        <f t="shared" si="35"/>
        <v>Dark</v>
      </c>
    </row>
    <row r="739" spans="1:15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 t="array" ref="F739:H739">VLOOKUP(C739,customers!A:I,{2,3,7},0)</f>
        <v>Carlie Linskill</v>
      </c>
      <c r="G739" s="2" t="str">
        <v>clinskillkh@sphinn.com</v>
      </c>
      <c r="H739" s="2" t="str">
        <v>United States</v>
      </c>
      <c r="I739" t="str">
        <f t="array" ref="I739:L739">VLOOKUP(D739,products!A:G,{2,3,4,5},0)</f>
        <v>Ara</v>
      </c>
      <c r="J739" t="str">
        <v>M</v>
      </c>
      <c r="K739" s="1">
        <v>1</v>
      </c>
      <c r="L739" s="5">
        <v>11.25</v>
      </c>
      <c r="M739" s="5">
        <f t="shared" si="33"/>
        <v>56.25</v>
      </c>
      <c r="N739" t="str">
        <f t="shared" si="34"/>
        <v>Arica</v>
      </c>
      <c r="O739" t="str">
        <f t="shared" si="35"/>
        <v>Medium</v>
      </c>
    </row>
    <row r="740" spans="1:15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 t="array" ref="F740:H740">VLOOKUP(C740,customers!A:I,{2,3,7},0)</f>
        <v>Natal Vigrass</v>
      </c>
      <c r="G740" s="2" t="str">
        <v>nvigrasski@ezinearticles.com</v>
      </c>
      <c r="H740" s="2" t="str">
        <v>United Kingdom</v>
      </c>
      <c r="I740" t="str">
        <f t="array" ref="I740:L740">VLOOKUP(D740,products!A:G,{2,3,4,5},0)</f>
        <v>Rob</v>
      </c>
      <c r="J740" t="str">
        <v>L</v>
      </c>
      <c r="K740" s="1">
        <v>0.2</v>
      </c>
      <c r="L740" s="5">
        <v>3.5849999999999995</v>
      </c>
      <c r="M740" s="5">
        <f t="shared" si="33"/>
        <v>10.754999999999999</v>
      </c>
      <c r="N740" t="str">
        <f t="shared" si="34"/>
        <v>Robica</v>
      </c>
      <c r="O740" t="str">
        <f t="shared" si="35"/>
        <v>Large</v>
      </c>
    </row>
    <row r="741" spans="1:15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 t="array" ref="F741:H741">VLOOKUP(C741,customers!A:I,{2,3,7},0)</f>
        <v>Jimmy Dymoke</v>
      </c>
      <c r="G741" s="2" t="str">
        <v>jdymokeje@prnewswire.com</v>
      </c>
      <c r="H741" s="2" t="str">
        <v>Ireland</v>
      </c>
      <c r="I741" t="str">
        <f t="array" ref="I741:L741">VLOOKUP(D741,products!A:G,{2,3,4,5},0)</f>
        <v>Exc</v>
      </c>
      <c r="J741" t="str">
        <v>D</v>
      </c>
      <c r="K741" s="1">
        <v>0.2</v>
      </c>
      <c r="L741" s="5">
        <v>3.645</v>
      </c>
      <c r="M741" s="5">
        <f t="shared" si="33"/>
        <v>18.225000000000001</v>
      </c>
      <c r="N741" t="str">
        <f t="shared" si="34"/>
        <v>Erica</v>
      </c>
      <c r="O741" t="str">
        <f t="shared" si="35"/>
        <v>Dark</v>
      </c>
    </row>
    <row r="742" spans="1:15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 t="array" ref="F742:H742">VLOOKUP(C742,customers!A:I,{2,3,7},0)</f>
        <v>Kandace Cragell</v>
      </c>
      <c r="G742" s="2" t="str">
        <v>kcragellkk@google.com</v>
      </c>
      <c r="H742" s="2" t="str">
        <v>Ireland</v>
      </c>
      <c r="I742" t="str">
        <f t="array" ref="I742:L742">VLOOKUP(D742,products!A:G,{2,3,4,5},0)</f>
        <v>Rob</v>
      </c>
      <c r="J742" t="str">
        <v>L</v>
      </c>
      <c r="K742" s="1">
        <v>0.5</v>
      </c>
      <c r="L742" s="5">
        <v>7.169999999999999</v>
      </c>
      <c r="M742" s="5">
        <f t="shared" si="33"/>
        <v>28.679999999999996</v>
      </c>
      <c r="N742" t="str">
        <f t="shared" si="34"/>
        <v>Robica</v>
      </c>
      <c r="O742" t="str">
        <f t="shared" si="35"/>
        <v>Large</v>
      </c>
    </row>
    <row r="743" spans="1:15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 t="array" ref="F743:H743">VLOOKUP(C743,customers!A:I,{2,3,7},0)</f>
        <v>Lyon Ibert</v>
      </c>
      <c r="G743" s="2" t="str">
        <v>libertkl@huffingtonpost.com</v>
      </c>
      <c r="H743" s="2" t="str">
        <v>United States</v>
      </c>
      <c r="I743" t="str">
        <f t="array" ref="I743:L743">VLOOKUP(D743,products!A:G,{2,3,4,5},0)</f>
        <v>Lib</v>
      </c>
      <c r="J743" t="str">
        <v>M</v>
      </c>
      <c r="K743" s="1">
        <v>0.2</v>
      </c>
      <c r="L743" s="5">
        <v>4.3650000000000002</v>
      </c>
      <c r="M743" s="5">
        <f t="shared" si="33"/>
        <v>8.73</v>
      </c>
      <c r="N743" t="str">
        <f t="shared" si="34"/>
        <v>Liberica</v>
      </c>
      <c r="O743" t="str">
        <f t="shared" si="35"/>
        <v>Medium</v>
      </c>
    </row>
    <row r="744" spans="1:15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 t="array" ref="F744:H744">VLOOKUP(C744,customers!A:I,{2,3,7},0)</f>
        <v>Reese Lidgey</v>
      </c>
      <c r="G744" s="2" t="str">
        <v>rlidgeykm@vimeo.com</v>
      </c>
      <c r="H744" s="2" t="str">
        <v>United States</v>
      </c>
      <c r="I744" t="str">
        <f t="array" ref="I744:L744">VLOOKUP(D744,products!A:G,{2,3,4,5},0)</f>
        <v>Lib</v>
      </c>
      <c r="J744" t="str">
        <v>M</v>
      </c>
      <c r="K744" s="1">
        <v>1</v>
      </c>
      <c r="L744" s="5">
        <v>14.55</v>
      </c>
      <c r="M744" s="5">
        <f t="shared" si="33"/>
        <v>58.2</v>
      </c>
      <c r="N744" t="str">
        <f t="shared" si="34"/>
        <v>Liberica</v>
      </c>
      <c r="O744" t="str">
        <f t="shared" si="35"/>
        <v>Medium</v>
      </c>
    </row>
    <row r="745" spans="1:15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 t="array" ref="F745:H745">VLOOKUP(C745,customers!A:I,{2,3,7},0)</f>
        <v>Tersina Castagne</v>
      </c>
      <c r="G745" s="2" t="str">
        <v>tcastagnekn@wikia.com</v>
      </c>
      <c r="H745" s="2" t="str">
        <v>United States</v>
      </c>
      <c r="I745" t="str">
        <f t="array" ref="I745:L745">VLOOKUP(D745,products!A:G,{2,3,4,5},0)</f>
        <v>Ara</v>
      </c>
      <c r="J745" t="str">
        <v>D</v>
      </c>
      <c r="K745" s="1">
        <v>0.5</v>
      </c>
      <c r="L745" s="5">
        <v>5.97</v>
      </c>
      <c r="M745" s="5">
        <f t="shared" si="33"/>
        <v>17.91</v>
      </c>
      <c r="N745" t="str">
        <f t="shared" si="34"/>
        <v>Arica</v>
      </c>
      <c r="O745" t="str">
        <f t="shared" si="35"/>
        <v>Dark</v>
      </c>
    </row>
    <row r="746" spans="1:15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 t="array" ref="F746:H746">VLOOKUP(C746,customers!A:I,{2,3,7},0)</f>
        <v>Samuele Klaaassen</v>
      </c>
      <c r="G746" s="2">
        <v>0</v>
      </c>
      <c r="H746" s="2" t="str">
        <v>United States</v>
      </c>
      <c r="I746" t="str">
        <f t="array" ref="I746:L746">VLOOKUP(D746,products!A:G,{2,3,4,5},0)</f>
        <v>Rob</v>
      </c>
      <c r="J746" t="str">
        <v>M</v>
      </c>
      <c r="K746" s="1">
        <v>0.2</v>
      </c>
      <c r="L746" s="5">
        <v>2.9849999999999999</v>
      </c>
      <c r="M746" s="5">
        <f t="shared" si="33"/>
        <v>17.91</v>
      </c>
      <c r="N746" t="str">
        <f t="shared" si="34"/>
        <v>Robica</v>
      </c>
      <c r="O746" t="str">
        <f t="shared" si="35"/>
        <v>Medium</v>
      </c>
    </row>
    <row r="747" spans="1:15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 t="array" ref="F747:H747">VLOOKUP(C747,customers!A:I,{2,3,7},0)</f>
        <v>Jordana Halden</v>
      </c>
      <c r="G747" s="2" t="str">
        <v>jhaldenkp@comcast.net</v>
      </c>
      <c r="H747" s="2" t="str">
        <v>Ireland</v>
      </c>
      <c r="I747" t="str">
        <f t="array" ref="I747:L747">VLOOKUP(D747,products!A:G,{2,3,4,5},0)</f>
        <v>Exc</v>
      </c>
      <c r="J747" t="str">
        <v>D</v>
      </c>
      <c r="K747" s="1">
        <v>0.5</v>
      </c>
      <c r="L747" s="5">
        <v>7.29</v>
      </c>
      <c r="M747" s="5">
        <f t="shared" si="33"/>
        <v>14.58</v>
      </c>
      <c r="N747" t="str">
        <f t="shared" si="34"/>
        <v>Erica</v>
      </c>
      <c r="O747" t="str">
        <f t="shared" si="35"/>
        <v>Dark</v>
      </c>
    </row>
    <row r="748" spans="1:15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 t="array" ref="F748:H748">VLOOKUP(C748,customers!A:I,{2,3,7},0)</f>
        <v>Hussein Olliff</v>
      </c>
      <c r="G748" s="2" t="str">
        <v>holliffkq@sciencedirect.com</v>
      </c>
      <c r="H748" s="2" t="str">
        <v>Ireland</v>
      </c>
      <c r="I748" t="str">
        <f t="array" ref="I748:L748">VLOOKUP(D748,products!A:G,{2,3,4,5},0)</f>
        <v>Ara</v>
      </c>
      <c r="J748" t="str">
        <v>M</v>
      </c>
      <c r="K748" s="1">
        <v>1</v>
      </c>
      <c r="L748" s="5">
        <v>11.25</v>
      </c>
      <c r="M748" s="5">
        <f t="shared" si="33"/>
        <v>33.75</v>
      </c>
      <c r="N748" t="str">
        <f t="shared" si="34"/>
        <v>Arica</v>
      </c>
      <c r="O748" t="str">
        <f t="shared" si="35"/>
        <v>Medium</v>
      </c>
    </row>
    <row r="749" spans="1:15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 t="array" ref="F749:H749">VLOOKUP(C749,customers!A:I,{2,3,7},0)</f>
        <v>Teddi Quadri</v>
      </c>
      <c r="G749" s="2" t="str">
        <v>tquadrikr@opensource.org</v>
      </c>
      <c r="H749" s="2" t="str">
        <v>Ireland</v>
      </c>
      <c r="I749" t="str">
        <f t="array" ref="I749:L749">VLOOKUP(D749,products!A:G,{2,3,4,5},0)</f>
        <v>Lib</v>
      </c>
      <c r="J749" t="str">
        <v>M</v>
      </c>
      <c r="K749" s="1">
        <v>0.5</v>
      </c>
      <c r="L749" s="5">
        <v>8.73</v>
      </c>
      <c r="M749" s="5">
        <f t="shared" si="33"/>
        <v>34.92</v>
      </c>
      <c r="N749" t="str">
        <f t="shared" si="34"/>
        <v>Liberica</v>
      </c>
      <c r="O749" t="str">
        <f t="shared" si="35"/>
        <v>Medium</v>
      </c>
    </row>
    <row r="750" spans="1:15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 t="array" ref="F750:H750">VLOOKUP(C750,customers!A:I,{2,3,7},0)</f>
        <v>Felita Eshmade</v>
      </c>
      <c r="G750" s="2" t="str">
        <v>feshmadeks@umn.edu</v>
      </c>
      <c r="H750" s="2" t="str">
        <v>United States</v>
      </c>
      <c r="I750" t="str">
        <f t="array" ref="I750:L750">VLOOKUP(D750,products!A:G,{2,3,4,5},0)</f>
        <v>Exc</v>
      </c>
      <c r="J750" t="str">
        <v>D</v>
      </c>
      <c r="K750" s="1">
        <v>0.5</v>
      </c>
      <c r="L750" s="5">
        <v>7.29</v>
      </c>
      <c r="M750" s="5">
        <f t="shared" si="33"/>
        <v>14.58</v>
      </c>
      <c r="N750" t="str">
        <f t="shared" si="34"/>
        <v>Erica</v>
      </c>
      <c r="O750" t="str">
        <f t="shared" si="35"/>
        <v>Dark</v>
      </c>
    </row>
    <row r="751" spans="1:15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 t="array" ref="F751:H751">VLOOKUP(C751,customers!A:I,{2,3,7},0)</f>
        <v>Melodie OIlier</v>
      </c>
      <c r="G751" s="2" t="str">
        <v>moilierkt@paginegialle.it</v>
      </c>
      <c r="H751" s="2" t="str">
        <v>Ireland</v>
      </c>
      <c r="I751" t="str">
        <f t="array" ref="I751:L751">VLOOKUP(D751,products!A:G,{2,3,4,5},0)</f>
        <v>Rob</v>
      </c>
      <c r="J751" t="str">
        <v>D</v>
      </c>
      <c r="K751" s="1">
        <v>0.2</v>
      </c>
      <c r="L751" s="5">
        <v>2.6849999999999996</v>
      </c>
      <c r="M751" s="5">
        <f t="shared" si="33"/>
        <v>5.3699999999999992</v>
      </c>
      <c r="N751" t="str">
        <f t="shared" si="34"/>
        <v>Robica</v>
      </c>
      <c r="O751" t="str">
        <f t="shared" si="35"/>
        <v>Dark</v>
      </c>
    </row>
    <row r="752" spans="1:15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 t="array" ref="F752:H752">VLOOKUP(C752,customers!A:I,{2,3,7},0)</f>
        <v>Hazel Iacopini</v>
      </c>
      <c r="G752" s="2">
        <v>0</v>
      </c>
      <c r="H752" s="2" t="str">
        <v>United States</v>
      </c>
      <c r="I752" t="str">
        <f t="array" ref="I752:L752">VLOOKUP(D752,products!A:G,{2,3,4,5},0)</f>
        <v>Rob</v>
      </c>
      <c r="J752" t="str">
        <v>M</v>
      </c>
      <c r="K752" s="1">
        <v>0.5</v>
      </c>
      <c r="L752" s="5">
        <v>5.97</v>
      </c>
      <c r="M752" s="5">
        <f t="shared" si="33"/>
        <v>5.97</v>
      </c>
      <c r="N752" t="str">
        <f t="shared" si="34"/>
        <v>Robica</v>
      </c>
      <c r="O752" t="str">
        <f t="shared" si="35"/>
        <v>Medium</v>
      </c>
    </row>
    <row r="753" spans="1:15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 t="array" ref="F753:H753">VLOOKUP(C753,customers!A:I,{2,3,7},0)</f>
        <v>Vinny Shoebotham</v>
      </c>
      <c r="G753" s="2" t="str">
        <v>vshoebothamkv@redcross.org</v>
      </c>
      <c r="H753" s="2" t="str">
        <v>United States</v>
      </c>
      <c r="I753" t="str">
        <f t="array" ref="I753:L753">VLOOKUP(D753,products!A:G,{2,3,4,5},0)</f>
        <v>Lib</v>
      </c>
      <c r="J753" t="str">
        <v>L</v>
      </c>
      <c r="K753" s="1">
        <v>0.5</v>
      </c>
      <c r="L753" s="5">
        <v>9.51</v>
      </c>
      <c r="M753" s="5">
        <f t="shared" si="33"/>
        <v>19.02</v>
      </c>
      <c r="N753" t="str">
        <f t="shared" si="34"/>
        <v>Liberica</v>
      </c>
      <c r="O753" t="str">
        <f t="shared" si="35"/>
        <v>Large</v>
      </c>
    </row>
    <row r="754" spans="1:15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 t="array" ref="F754:H754">VLOOKUP(C754,customers!A:I,{2,3,7},0)</f>
        <v>Bran Sterke</v>
      </c>
      <c r="G754" s="2" t="str">
        <v>bsterkekw@biblegateway.com</v>
      </c>
      <c r="H754" s="2" t="str">
        <v>United States</v>
      </c>
      <c r="I754" t="str">
        <f t="array" ref="I754:L754">VLOOKUP(D754,products!A:G,{2,3,4,5},0)</f>
        <v>Exc</v>
      </c>
      <c r="J754" t="str">
        <v>M</v>
      </c>
      <c r="K754" s="1">
        <v>1</v>
      </c>
      <c r="L754" s="5">
        <v>13.75</v>
      </c>
      <c r="M754" s="5">
        <f t="shared" si="33"/>
        <v>27.5</v>
      </c>
      <c r="N754" t="str">
        <f t="shared" si="34"/>
        <v>Erica</v>
      </c>
      <c r="O754" t="str">
        <f t="shared" si="35"/>
        <v>Medium</v>
      </c>
    </row>
    <row r="755" spans="1:15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 t="array" ref="F755:H755">VLOOKUP(C755,customers!A:I,{2,3,7},0)</f>
        <v>Simone Capon</v>
      </c>
      <c r="G755" s="2" t="str">
        <v>scaponkx@craigslist.org</v>
      </c>
      <c r="H755" s="2" t="str">
        <v>United States</v>
      </c>
      <c r="I755" t="str">
        <f t="array" ref="I755:L755">VLOOKUP(D755,products!A:G,{2,3,4,5},0)</f>
        <v>Ara</v>
      </c>
      <c r="J755" t="str">
        <v>D</v>
      </c>
      <c r="K755" s="1">
        <v>0.5</v>
      </c>
      <c r="L755" s="5">
        <v>5.97</v>
      </c>
      <c r="M755" s="5">
        <f t="shared" si="33"/>
        <v>29.849999999999998</v>
      </c>
      <c r="N755" t="str">
        <f t="shared" si="34"/>
        <v>Arica</v>
      </c>
      <c r="O755" t="str">
        <f t="shared" si="35"/>
        <v>Dark</v>
      </c>
    </row>
    <row r="756" spans="1:15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 t="array" ref="F756:H756">VLOOKUP(C756,customers!A:I,{2,3,7},0)</f>
        <v>Jimmy Dymoke</v>
      </c>
      <c r="G756" s="2" t="str">
        <v>jdymokeje@prnewswire.com</v>
      </c>
      <c r="H756" s="2" t="str">
        <v>Ireland</v>
      </c>
      <c r="I756" t="str">
        <f t="array" ref="I756:L756">VLOOKUP(D756,products!A:G,{2,3,4,5},0)</f>
        <v>Ara</v>
      </c>
      <c r="J756" t="str">
        <v>D</v>
      </c>
      <c r="K756" s="1">
        <v>0.2</v>
      </c>
      <c r="L756" s="5">
        <v>2.9849999999999999</v>
      </c>
      <c r="M756" s="5">
        <f t="shared" si="33"/>
        <v>17.91</v>
      </c>
      <c r="N756" t="str">
        <f t="shared" si="34"/>
        <v>Arica</v>
      </c>
      <c r="O756" t="str">
        <f t="shared" si="35"/>
        <v>Dark</v>
      </c>
    </row>
    <row r="757" spans="1:15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 t="array" ref="F757:H757">VLOOKUP(C757,customers!A:I,{2,3,7},0)</f>
        <v>Foster Constance</v>
      </c>
      <c r="G757" s="2" t="str">
        <v>fconstancekz@ifeng.com</v>
      </c>
      <c r="H757" s="2" t="str">
        <v>United States</v>
      </c>
      <c r="I757" t="str">
        <f t="array" ref="I757:L757">VLOOKUP(D757,products!A:G,{2,3,4,5},0)</f>
        <v>Lib</v>
      </c>
      <c r="J757" t="str">
        <v>L</v>
      </c>
      <c r="K757" s="1">
        <v>0.2</v>
      </c>
      <c r="L757" s="5">
        <v>4.7549999999999999</v>
      </c>
      <c r="M757" s="5">
        <f t="shared" si="33"/>
        <v>28.53</v>
      </c>
      <c r="N757" t="str">
        <f t="shared" si="34"/>
        <v>Liberica</v>
      </c>
      <c r="O757" t="str">
        <f t="shared" si="35"/>
        <v>Large</v>
      </c>
    </row>
    <row r="758" spans="1:15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 t="array" ref="F758:H758">VLOOKUP(C758,customers!A:I,{2,3,7},0)</f>
        <v>Fernando Sulman</v>
      </c>
      <c r="G758" s="2" t="str">
        <v>fsulmanl0@washington.edu</v>
      </c>
      <c r="H758" s="2" t="str">
        <v>United States</v>
      </c>
      <c r="I758" t="str">
        <f t="array" ref="I758:L758">VLOOKUP(D758,products!A:G,{2,3,4,5},0)</f>
        <v>Rob</v>
      </c>
      <c r="J758" t="str">
        <v>D</v>
      </c>
      <c r="K758" s="1">
        <v>1</v>
      </c>
      <c r="L758" s="5">
        <v>8.9499999999999993</v>
      </c>
      <c r="M758" s="5">
        <f t="shared" si="33"/>
        <v>35.799999999999997</v>
      </c>
      <c r="N758" t="str">
        <f t="shared" si="34"/>
        <v>Robica</v>
      </c>
      <c r="O758" t="str">
        <f t="shared" si="35"/>
        <v>Dark</v>
      </c>
    </row>
    <row r="759" spans="1:15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 t="array" ref="F759:H759">VLOOKUP(C759,customers!A:I,{2,3,7},0)</f>
        <v>Dorotea Hollyman</v>
      </c>
      <c r="G759" s="2" t="str">
        <v>dhollymanl1@ibm.com</v>
      </c>
      <c r="H759" s="2" t="str">
        <v>United States</v>
      </c>
      <c r="I759" t="str">
        <f t="array" ref="I759:L759">VLOOKUP(D759,products!A:G,{2,3,4,5},0)</f>
        <v>Ara</v>
      </c>
      <c r="J759" t="str">
        <v>D</v>
      </c>
      <c r="K759" s="1">
        <v>0.5</v>
      </c>
      <c r="L759" s="5">
        <v>5.97</v>
      </c>
      <c r="M759" s="5">
        <f t="shared" si="33"/>
        <v>17.91</v>
      </c>
      <c r="N759" t="str">
        <f t="shared" si="34"/>
        <v>Arica</v>
      </c>
      <c r="O759" t="str">
        <f t="shared" si="35"/>
        <v>Dark</v>
      </c>
    </row>
    <row r="760" spans="1:15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 t="array" ref="F760:H760">VLOOKUP(C760,customers!A:I,{2,3,7},0)</f>
        <v>Lorelei Nardoni</v>
      </c>
      <c r="G760" s="2" t="str">
        <v>lnardonil2@hao123.com</v>
      </c>
      <c r="H760" s="2" t="str">
        <v>United States</v>
      </c>
      <c r="I760" t="str">
        <f t="array" ref="I760:L760">VLOOKUP(D760,products!A:G,{2,3,4,5},0)</f>
        <v>Rob</v>
      </c>
      <c r="J760" t="str">
        <v>D</v>
      </c>
      <c r="K760" s="1">
        <v>1</v>
      </c>
      <c r="L760" s="5">
        <v>8.9499999999999993</v>
      </c>
      <c r="M760" s="5">
        <f t="shared" si="33"/>
        <v>8.9499999999999993</v>
      </c>
      <c r="N760" t="str">
        <f t="shared" si="34"/>
        <v>Robica</v>
      </c>
      <c r="O760" t="str">
        <f t="shared" si="35"/>
        <v>Dark</v>
      </c>
    </row>
    <row r="761" spans="1:15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 t="array" ref="F761:H761">VLOOKUP(C761,customers!A:I,{2,3,7},0)</f>
        <v>Dallas Yarham</v>
      </c>
      <c r="G761" s="2" t="str">
        <v>dyarhaml3@moonfruit.com</v>
      </c>
      <c r="H761" s="2" t="str">
        <v>United States</v>
      </c>
      <c r="I761" t="str">
        <f t="array" ref="I761:L761">VLOOKUP(D761,products!A:G,{2,3,4,5},0)</f>
        <v>Lib</v>
      </c>
      <c r="J761" t="str">
        <v>D</v>
      </c>
      <c r="K761" s="1">
        <v>2.5</v>
      </c>
      <c r="L761" s="5">
        <v>29.784999999999997</v>
      </c>
      <c r="M761" s="5">
        <f t="shared" si="33"/>
        <v>29.784999999999997</v>
      </c>
      <c r="N761" t="str">
        <f t="shared" si="34"/>
        <v>Liberica</v>
      </c>
      <c r="O761" t="str">
        <f t="shared" si="35"/>
        <v>Dark</v>
      </c>
    </row>
    <row r="762" spans="1:15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 t="array" ref="F762:H762">VLOOKUP(C762,customers!A:I,{2,3,7},0)</f>
        <v>Arlana Ferrea</v>
      </c>
      <c r="G762" s="2" t="str">
        <v>aferreal4@wikia.com</v>
      </c>
      <c r="H762" s="2" t="str">
        <v>United States</v>
      </c>
      <c r="I762" t="str">
        <f t="array" ref="I762:L762">VLOOKUP(D762,products!A:G,{2,3,4,5},0)</f>
        <v>Exc</v>
      </c>
      <c r="J762" t="str">
        <v>L</v>
      </c>
      <c r="K762" s="1">
        <v>0.5</v>
      </c>
      <c r="L762" s="5">
        <v>8.91</v>
      </c>
      <c r="M762" s="5">
        <f t="shared" si="33"/>
        <v>44.55</v>
      </c>
      <c r="N762" t="str">
        <f t="shared" si="34"/>
        <v>Erica</v>
      </c>
      <c r="O762" t="str">
        <f t="shared" si="35"/>
        <v>Large</v>
      </c>
    </row>
    <row r="763" spans="1:15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 t="array" ref="F763:H763">VLOOKUP(C763,customers!A:I,{2,3,7},0)</f>
        <v>Chuck Kendrick</v>
      </c>
      <c r="G763" s="2" t="str">
        <v>ckendrickl5@webnode.com</v>
      </c>
      <c r="H763" s="2" t="str">
        <v>United States</v>
      </c>
      <c r="I763" t="str">
        <f t="array" ref="I763:L763">VLOOKUP(D763,products!A:G,{2,3,4,5},0)</f>
        <v>Exc</v>
      </c>
      <c r="J763" t="str">
        <v>L</v>
      </c>
      <c r="K763" s="1">
        <v>1</v>
      </c>
      <c r="L763" s="5">
        <v>14.85</v>
      </c>
      <c r="M763" s="5">
        <f t="shared" si="33"/>
        <v>89.1</v>
      </c>
      <c r="N763" t="str">
        <f t="shared" si="34"/>
        <v>Erica</v>
      </c>
      <c r="O763" t="str">
        <f t="shared" si="35"/>
        <v>Large</v>
      </c>
    </row>
    <row r="764" spans="1:15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 t="array" ref="F764:H764">VLOOKUP(C764,customers!A:I,{2,3,7},0)</f>
        <v>Sharona Danilchik</v>
      </c>
      <c r="G764" s="2" t="str">
        <v>sdanilchikl6@mit.edu</v>
      </c>
      <c r="H764" s="2" t="str">
        <v>United Kingdom</v>
      </c>
      <c r="I764" t="str">
        <f t="array" ref="I764:L764">VLOOKUP(D764,products!A:G,{2,3,4,5},0)</f>
        <v>Lib</v>
      </c>
      <c r="J764" t="str">
        <v>M</v>
      </c>
      <c r="K764" s="1">
        <v>0.5</v>
      </c>
      <c r="L764" s="5">
        <v>8.73</v>
      </c>
      <c r="M764" s="5">
        <f t="shared" si="33"/>
        <v>43.650000000000006</v>
      </c>
      <c r="N764" t="str">
        <f t="shared" si="34"/>
        <v>Liberica</v>
      </c>
      <c r="O764" t="str">
        <f t="shared" si="35"/>
        <v>Medium</v>
      </c>
    </row>
    <row r="765" spans="1:15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 t="array" ref="F765:H765">VLOOKUP(C765,customers!A:I,{2,3,7},0)</f>
        <v>Sarajane Potter</v>
      </c>
      <c r="G765" s="2">
        <v>0</v>
      </c>
      <c r="H765" s="2" t="str">
        <v>United States</v>
      </c>
      <c r="I765" t="str">
        <f t="array" ref="I765:L765">VLOOKUP(D765,products!A:G,{2,3,4,5},0)</f>
        <v>Ara</v>
      </c>
      <c r="J765" t="str">
        <v>L</v>
      </c>
      <c r="K765" s="1">
        <v>0.5</v>
      </c>
      <c r="L765" s="5">
        <v>7.77</v>
      </c>
      <c r="M765" s="5">
        <f t="shared" si="33"/>
        <v>23.31</v>
      </c>
      <c r="N765" t="str">
        <f t="shared" si="34"/>
        <v>Arica</v>
      </c>
      <c r="O765" t="str">
        <f t="shared" si="35"/>
        <v>Large</v>
      </c>
    </row>
    <row r="766" spans="1:15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 t="array" ref="F766:H766">VLOOKUP(C766,customers!A:I,{2,3,7},0)</f>
        <v>Bobby Folomkin</v>
      </c>
      <c r="G766" s="2" t="str">
        <v>bfolomkinl8@yolasite.com</v>
      </c>
      <c r="H766" s="2" t="str">
        <v>United States</v>
      </c>
      <c r="I766" t="str">
        <f t="array" ref="I766:L766">VLOOKUP(D766,products!A:G,{2,3,4,5},0)</f>
        <v>Ara</v>
      </c>
      <c r="J766" t="str">
        <v>L</v>
      </c>
      <c r="K766" s="1">
        <v>2.5</v>
      </c>
      <c r="L766" s="5">
        <v>29.784999999999997</v>
      </c>
      <c r="M766" s="5">
        <f t="shared" si="33"/>
        <v>178.70999999999998</v>
      </c>
      <c r="N766" t="str">
        <f t="shared" si="34"/>
        <v>Arica</v>
      </c>
      <c r="O766" t="str">
        <f t="shared" si="35"/>
        <v>Large</v>
      </c>
    </row>
    <row r="767" spans="1:15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 t="array" ref="F767:H767">VLOOKUP(C767,customers!A:I,{2,3,7},0)</f>
        <v>Rafferty Pursglove</v>
      </c>
      <c r="G767" s="2" t="str">
        <v>rpursglovel9@biblegateway.com</v>
      </c>
      <c r="H767" s="2" t="str">
        <v>United States</v>
      </c>
      <c r="I767" t="str">
        <f t="array" ref="I767:L767">VLOOKUP(D767,products!A:G,{2,3,4,5},0)</f>
        <v>Rob</v>
      </c>
      <c r="J767" t="str">
        <v>M</v>
      </c>
      <c r="K767" s="1">
        <v>1</v>
      </c>
      <c r="L767" s="5">
        <v>9.9499999999999993</v>
      </c>
      <c r="M767" s="5">
        <f t="shared" si="33"/>
        <v>59.699999999999996</v>
      </c>
      <c r="N767" t="str">
        <f t="shared" si="34"/>
        <v>Robica</v>
      </c>
      <c r="O767" t="str">
        <f t="shared" si="35"/>
        <v>Medium</v>
      </c>
    </row>
    <row r="768" spans="1:15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 t="array" ref="F768:H768">VLOOKUP(C768,customers!A:I,{2,3,7},0)</f>
        <v>Rafferty Pursglove</v>
      </c>
      <c r="G768" s="2" t="str">
        <v>rpursglovel9@biblegateway.com</v>
      </c>
      <c r="H768" s="2" t="str">
        <v>United States</v>
      </c>
      <c r="I768" t="str">
        <f t="array" ref="I768:L768">VLOOKUP(D768,products!A:G,{2,3,4,5},0)</f>
        <v>Ara</v>
      </c>
      <c r="J768" t="str">
        <v>L</v>
      </c>
      <c r="K768" s="1">
        <v>0.5</v>
      </c>
      <c r="L768" s="5">
        <v>7.77</v>
      </c>
      <c r="M768" s="5">
        <f t="shared" si="33"/>
        <v>15.54</v>
      </c>
      <c r="N768" t="str">
        <f t="shared" si="34"/>
        <v>Arica</v>
      </c>
      <c r="O768" t="str">
        <f t="shared" si="35"/>
        <v>Large</v>
      </c>
    </row>
    <row r="769" spans="1:15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 t="array" ref="F769:H769">VLOOKUP(C769,customers!A:I,{2,3,7},0)</f>
        <v>Foster Constance</v>
      </c>
      <c r="G769" s="2" t="str">
        <v>fconstancekz@ifeng.com</v>
      </c>
      <c r="H769" s="2" t="str">
        <v>United States</v>
      </c>
      <c r="I769" t="str">
        <f t="array" ref="I769:L769">VLOOKUP(D769,products!A:G,{2,3,4,5},0)</f>
        <v>Ara</v>
      </c>
      <c r="J769" t="str">
        <v>L</v>
      </c>
      <c r="K769" s="1">
        <v>2.5</v>
      </c>
      <c r="L769" s="5">
        <v>29.784999999999997</v>
      </c>
      <c r="M769" s="5">
        <f t="shared" si="33"/>
        <v>89.35499999999999</v>
      </c>
      <c r="N769" t="str">
        <f t="shared" si="34"/>
        <v>Arica</v>
      </c>
      <c r="O769" t="str">
        <f t="shared" si="35"/>
        <v>Large</v>
      </c>
    </row>
    <row r="770" spans="1:15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 t="array" ref="F770:H770">VLOOKUP(C770,customers!A:I,{2,3,7},0)</f>
        <v>Foster Constance</v>
      </c>
      <c r="G770" s="2" t="str">
        <v>fconstancekz@ifeng.com</v>
      </c>
      <c r="H770" s="2" t="str">
        <v>United States</v>
      </c>
      <c r="I770" t="str">
        <f t="array" ref="I770:L770">VLOOKUP(D770,products!A:G,{2,3,4,5},0)</f>
        <v>Rob</v>
      </c>
      <c r="J770" t="str">
        <v>L</v>
      </c>
      <c r="K770" s="1">
        <v>1</v>
      </c>
      <c r="L770" s="5">
        <v>11.95</v>
      </c>
      <c r="M770" s="5">
        <f t="shared" si="33"/>
        <v>23.9</v>
      </c>
      <c r="N770" t="str">
        <f t="shared" si="34"/>
        <v>Robica</v>
      </c>
      <c r="O770" t="str">
        <f t="shared" si="35"/>
        <v>Large</v>
      </c>
    </row>
    <row r="771" spans="1:15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 t="array" ref="F771:H771">VLOOKUP(C771,customers!A:I,{2,3,7},0)</f>
        <v>Dalia Eburah</v>
      </c>
      <c r="G771" s="2" t="str">
        <v>deburahld@google.co.jp</v>
      </c>
      <c r="H771" s="2" t="str">
        <v>United Kingdom</v>
      </c>
      <c r="I771" t="str">
        <f t="array" ref="I771:L771">VLOOKUP(D771,products!A:G,{2,3,4,5},0)</f>
        <v>Rob</v>
      </c>
      <c r="J771" t="str">
        <v>M</v>
      </c>
      <c r="K771" s="1">
        <v>2.5</v>
      </c>
      <c r="L771" s="5">
        <v>22.884999999999998</v>
      </c>
      <c r="M771" s="5">
        <f t="shared" ref="M771:M834" si="36">L771*E771</f>
        <v>137.31</v>
      </c>
      <c r="N771" t="str">
        <f t="shared" ref="N771:N834" si="37">IF(I771="Rob","Robica",IF(I771="Exc","Erica",IF(I771="Lib","Liberica",IF(I771="Ara","Arica"))))</f>
        <v>Robica</v>
      </c>
      <c r="O771" t="str">
        <f t="shared" ref="O771:O834" si="38">IF(J771="M","Medium",IF(J771="L","Large",IF(J771="D","Dark")))</f>
        <v>Medium</v>
      </c>
    </row>
    <row r="772" spans="1:15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 t="array" ref="F772:H772">VLOOKUP(C772,customers!A:I,{2,3,7},0)</f>
        <v>Martie Brimilcombe</v>
      </c>
      <c r="G772" s="2" t="str">
        <v>mbrimilcombele@cnn.com</v>
      </c>
      <c r="H772" s="2" t="str">
        <v>United States</v>
      </c>
      <c r="I772" t="str">
        <f t="array" ref="I772:L772">VLOOKUP(D772,products!A:G,{2,3,4,5},0)</f>
        <v>Ara</v>
      </c>
      <c r="J772" t="str">
        <v>D</v>
      </c>
      <c r="K772" s="1">
        <v>1</v>
      </c>
      <c r="L772" s="5">
        <v>9.9499999999999993</v>
      </c>
      <c r="M772" s="5">
        <f t="shared" si="36"/>
        <v>9.9499999999999993</v>
      </c>
      <c r="N772" t="str">
        <f t="shared" si="37"/>
        <v>Arica</v>
      </c>
      <c r="O772" t="str">
        <f t="shared" si="38"/>
        <v>Dark</v>
      </c>
    </row>
    <row r="773" spans="1:15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 t="array" ref="F773:H773">VLOOKUP(C773,customers!A:I,{2,3,7},0)</f>
        <v>Suzanna Bollam</v>
      </c>
      <c r="G773" s="2" t="str">
        <v>sbollamlf@list-manage.com</v>
      </c>
      <c r="H773" s="2" t="str">
        <v>United States</v>
      </c>
      <c r="I773" t="str">
        <f t="array" ref="I773:L773">VLOOKUP(D773,products!A:G,{2,3,4,5},0)</f>
        <v>Rob</v>
      </c>
      <c r="J773" t="str">
        <v>L</v>
      </c>
      <c r="K773" s="1">
        <v>0.5</v>
      </c>
      <c r="L773" s="5">
        <v>7.169999999999999</v>
      </c>
      <c r="M773" s="5">
        <f t="shared" si="36"/>
        <v>21.509999999999998</v>
      </c>
      <c r="N773" t="str">
        <f t="shared" si="37"/>
        <v>Robica</v>
      </c>
      <c r="O773" t="str">
        <f t="shared" si="38"/>
        <v>Large</v>
      </c>
    </row>
    <row r="774" spans="1:15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 t="array" ref="F774:H774">VLOOKUP(C774,customers!A:I,{2,3,7},0)</f>
        <v>Mellisa Mebes</v>
      </c>
      <c r="G774" s="2">
        <v>0</v>
      </c>
      <c r="H774" s="2" t="str">
        <v>United States</v>
      </c>
      <c r="I774" t="str">
        <f t="array" ref="I774:L774">VLOOKUP(D774,products!A:G,{2,3,4,5},0)</f>
        <v>Exc</v>
      </c>
      <c r="J774" t="str">
        <v>M</v>
      </c>
      <c r="K774" s="1">
        <v>1</v>
      </c>
      <c r="L774" s="5">
        <v>13.75</v>
      </c>
      <c r="M774" s="5">
        <f t="shared" si="36"/>
        <v>82.5</v>
      </c>
      <c r="N774" t="str">
        <f t="shared" si="37"/>
        <v>Erica</v>
      </c>
      <c r="O774" t="str">
        <f t="shared" si="38"/>
        <v>Medium</v>
      </c>
    </row>
    <row r="775" spans="1:15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 t="array" ref="F775:H775">VLOOKUP(C775,customers!A:I,{2,3,7},0)</f>
        <v>Alva Filipczak</v>
      </c>
      <c r="G775" s="2" t="str">
        <v>afilipczaklh@ning.com</v>
      </c>
      <c r="H775" s="2" t="str">
        <v>Ireland</v>
      </c>
      <c r="I775" t="str">
        <f t="array" ref="I775:L775">VLOOKUP(D775,products!A:G,{2,3,4,5},0)</f>
        <v>Lib</v>
      </c>
      <c r="J775" t="str">
        <v>M</v>
      </c>
      <c r="K775" s="1">
        <v>0.2</v>
      </c>
      <c r="L775" s="5">
        <v>4.3650000000000002</v>
      </c>
      <c r="M775" s="5">
        <f t="shared" si="36"/>
        <v>8.73</v>
      </c>
      <c r="N775" t="str">
        <f t="shared" si="37"/>
        <v>Liberica</v>
      </c>
      <c r="O775" t="str">
        <f t="shared" si="38"/>
        <v>Medium</v>
      </c>
    </row>
    <row r="776" spans="1:15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 t="array" ref="F776:H776">VLOOKUP(C776,customers!A:I,{2,3,7},0)</f>
        <v>Dorette Hinemoor</v>
      </c>
      <c r="G776" s="2">
        <v>0</v>
      </c>
      <c r="H776" s="2" t="str">
        <v>United States</v>
      </c>
      <c r="I776" t="str">
        <f t="array" ref="I776:L776">VLOOKUP(D776,products!A:G,{2,3,4,5},0)</f>
        <v>Rob</v>
      </c>
      <c r="J776" t="str">
        <v>M</v>
      </c>
      <c r="K776" s="1">
        <v>1</v>
      </c>
      <c r="L776" s="5">
        <v>9.9499999999999993</v>
      </c>
      <c r="M776" s="5">
        <f t="shared" si="36"/>
        <v>19.899999999999999</v>
      </c>
      <c r="N776" t="str">
        <f t="shared" si="37"/>
        <v>Robica</v>
      </c>
      <c r="O776" t="str">
        <f t="shared" si="38"/>
        <v>Medium</v>
      </c>
    </row>
    <row r="777" spans="1:15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 t="array" ref="F777:H777">VLOOKUP(C777,customers!A:I,{2,3,7},0)</f>
        <v>Rhetta Elnaugh</v>
      </c>
      <c r="G777" s="2" t="str">
        <v>relnaughlj@comsenz.com</v>
      </c>
      <c r="H777" s="2" t="str">
        <v>United States</v>
      </c>
      <c r="I777" t="str">
        <f t="array" ref="I777:L777">VLOOKUP(D777,products!A:G,{2,3,4,5},0)</f>
        <v>Exc</v>
      </c>
      <c r="J777" t="str">
        <v>L</v>
      </c>
      <c r="K777" s="1">
        <v>0.5</v>
      </c>
      <c r="L777" s="5">
        <v>8.91</v>
      </c>
      <c r="M777" s="5">
        <f t="shared" si="36"/>
        <v>17.82</v>
      </c>
      <c r="N777" t="str">
        <f t="shared" si="37"/>
        <v>Erica</v>
      </c>
      <c r="O777" t="str">
        <f t="shared" si="38"/>
        <v>Large</v>
      </c>
    </row>
    <row r="778" spans="1:15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 t="array" ref="F778:H778">VLOOKUP(C778,customers!A:I,{2,3,7},0)</f>
        <v>Jule Deehan</v>
      </c>
      <c r="G778" s="2" t="str">
        <v>jdeehanlk@about.me</v>
      </c>
      <c r="H778" s="2" t="str">
        <v>United States</v>
      </c>
      <c r="I778" t="str">
        <f t="array" ref="I778:L778">VLOOKUP(D778,products!A:G,{2,3,4,5},0)</f>
        <v>Ara</v>
      </c>
      <c r="J778" t="str">
        <v>M</v>
      </c>
      <c r="K778" s="1">
        <v>0.5</v>
      </c>
      <c r="L778" s="5">
        <v>6.75</v>
      </c>
      <c r="M778" s="5">
        <f t="shared" si="36"/>
        <v>20.25</v>
      </c>
      <c r="N778" t="str">
        <f t="shared" si="37"/>
        <v>Arica</v>
      </c>
      <c r="O778" t="str">
        <f t="shared" si="38"/>
        <v>Medium</v>
      </c>
    </row>
    <row r="779" spans="1:15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 t="array" ref="F779:H779">VLOOKUP(C779,customers!A:I,{2,3,7},0)</f>
        <v>Janella Eden</v>
      </c>
      <c r="G779" s="2" t="str">
        <v>jedenll@e-recht24.de</v>
      </c>
      <c r="H779" s="2" t="str">
        <v>United States</v>
      </c>
      <c r="I779" t="str">
        <f t="array" ref="I779:L779">VLOOKUP(D779,products!A:G,{2,3,4,5},0)</f>
        <v>Ara</v>
      </c>
      <c r="J779" t="str">
        <v>L</v>
      </c>
      <c r="K779" s="1">
        <v>2.5</v>
      </c>
      <c r="L779" s="5">
        <v>29.784999999999997</v>
      </c>
      <c r="M779" s="5">
        <f t="shared" si="36"/>
        <v>59.569999999999993</v>
      </c>
      <c r="N779" t="str">
        <f t="shared" si="37"/>
        <v>Arica</v>
      </c>
      <c r="O779" t="str">
        <f t="shared" si="38"/>
        <v>Large</v>
      </c>
    </row>
    <row r="780" spans="1:15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 t="array" ref="F780:H780">VLOOKUP(C780,customers!A:I,{2,3,7},0)</f>
        <v>Cam Jewster</v>
      </c>
      <c r="G780" s="2" t="str">
        <v>cjewsterlu@moonfruit.com</v>
      </c>
      <c r="H780" s="2" t="str">
        <v>United States</v>
      </c>
      <c r="I780" t="str">
        <f t="array" ref="I780:L780">VLOOKUP(D780,products!A:G,{2,3,4,5},0)</f>
        <v>Lib</v>
      </c>
      <c r="J780" t="str">
        <v>L</v>
      </c>
      <c r="K780" s="1">
        <v>0.5</v>
      </c>
      <c r="L780" s="5">
        <v>9.51</v>
      </c>
      <c r="M780" s="5">
        <f t="shared" si="36"/>
        <v>19.02</v>
      </c>
      <c r="N780" t="str">
        <f t="shared" si="37"/>
        <v>Liberica</v>
      </c>
      <c r="O780" t="str">
        <f t="shared" si="38"/>
        <v>Large</v>
      </c>
    </row>
    <row r="781" spans="1:15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 t="array" ref="F781:H781">VLOOKUP(C781,customers!A:I,{2,3,7},0)</f>
        <v>Ugo Southerden</v>
      </c>
      <c r="G781" s="2" t="str">
        <v>usoutherdenln@hao123.com</v>
      </c>
      <c r="H781" s="2" t="str">
        <v>United States</v>
      </c>
      <c r="I781" t="str">
        <f t="array" ref="I781:L781">VLOOKUP(D781,products!A:G,{2,3,4,5},0)</f>
        <v>Lib</v>
      </c>
      <c r="J781" t="str">
        <v>D</v>
      </c>
      <c r="K781" s="1">
        <v>1</v>
      </c>
      <c r="L781" s="5">
        <v>12.95</v>
      </c>
      <c r="M781" s="5">
        <f t="shared" si="36"/>
        <v>77.699999999999989</v>
      </c>
      <c r="N781" t="str">
        <f t="shared" si="37"/>
        <v>Liberica</v>
      </c>
      <c r="O781" t="str">
        <f t="shared" si="38"/>
        <v>Dark</v>
      </c>
    </row>
    <row r="782" spans="1:15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 t="array" ref="F782:H782">VLOOKUP(C782,customers!A:I,{2,3,7},0)</f>
        <v>Verne Dunkerley</v>
      </c>
      <c r="G782" s="2">
        <v>0</v>
      </c>
      <c r="H782" s="2" t="str">
        <v>United States</v>
      </c>
      <c r="I782" t="str">
        <f t="array" ref="I782:L782">VLOOKUP(D782,products!A:G,{2,3,4,5},0)</f>
        <v>Exc</v>
      </c>
      <c r="J782" t="str">
        <v>M</v>
      </c>
      <c r="K782" s="1">
        <v>1</v>
      </c>
      <c r="L782" s="5">
        <v>13.75</v>
      </c>
      <c r="M782" s="5">
        <f t="shared" si="36"/>
        <v>41.25</v>
      </c>
      <c r="N782" t="str">
        <f t="shared" si="37"/>
        <v>Erica</v>
      </c>
      <c r="O782" t="str">
        <f t="shared" si="38"/>
        <v>Medium</v>
      </c>
    </row>
    <row r="783" spans="1:15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 t="array" ref="F783:H783">VLOOKUP(C783,customers!A:I,{2,3,7},0)</f>
        <v>Lacee Burtenshaw</v>
      </c>
      <c r="G783" s="2" t="str">
        <v>lburtenshawlp@shinystat.com</v>
      </c>
      <c r="H783" s="2" t="str">
        <v>United States</v>
      </c>
      <c r="I783" t="str">
        <f t="array" ref="I783:L783">VLOOKUP(D783,products!A:G,{2,3,4,5},0)</f>
        <v>Lib</v>
      </c>
      <c r="J783" t="str">
        <v>L</v>
      </c>
      <c r="K783" s="1">
        <v>2.5</v>
      </c>
      <c r="L783" s="5">
        <v>36.454999999999998</v>
      </c>
      <c r="M783" s="5">
        <f t="shared" si="36"/>
        <v>145.82</v>
      </c>
      <c r="N783" t="str">
        <f t="shared" si="37"/>
        <v>Liberica</v>
      </c>
      <c r="O783" t="str">
        <f t="shared" si="38"/>
        <v>Large</v>
      </c>
    </row>
    <row r="784" spans="1:15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 t="array" ref="F784:H784">VLOOKUP(C784,customers!A:I,{2,3,7},0)</f>
        <v>Adorne Gregoratti</v>
      </c>
      <c r="G784" s="2" t="str">
        <v>agregorattilq@vistaprint.com</v>
      </c>
      <c r="H784" s="2" t="str">
        <v>Ireland</v>
      </c>
      <c r="I784" t="str">
        <f t="array" ref="I784:L784">VLOOKUP(D784,products!A:G,{2,3,4,5},0)</f>
        <v>Exc</v>
      </c>
      <c r="J784" t="str">
        <v>L</v>
      </c>
      <c r="K784" s="1">
        <v>0.2</v>
      </c>
      <c r="L784" s="5">
        <v>4.4550000000000001</v>
      </c>
      <c r="M784" s="5">
        <f t="shared" si="36"/>
        <v>26.73</v>
      </c>
      <c r="N784" t="str">
        <f t="shared" si="37"/>
        <v>Erica</v>
      </c>
      <c r="O784" t="str">
        <f t="shared" si="38"/>
        <v>Large</v>
      </c>
    </row>
    <row r="785" spans="1:15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 t="array" ref="F785:H785">VLOOKUP(C785,customers!A:I,{2,3,7},0)</f>
        <v>Chris Croster</v>
      </c>
      <c r="G785" s="2" t="str">
        <v>ccrosterlr@gov.uk</v>
      </c>
      <c r="H785" s="2" t="str">
        <v>United States</v>
      </c>
      <c r="I785" t="str">
        <f t="array" ref="I785:L785">VLOOKUP(D785,products!A:G,{2,3,4,5},0)</f>
        <v>Lib</v>
      </c>
      <c r="J785" t="str">
        <v>M</v>
      </c>
      <c r="K785" s="1">
        <v>0.5</v>
      </c>
      <c r="L785" s="5">
        <v>8.73</v>
      </c>
      <c r="M785" s="5">
        <f t="shared" si="36"/>
        <v>43.650000000000006</v>
      </c>
      <c r="N785" t="str">
        <f t="shared" si="37"/>
        <v>Liberica</v>
      </c>
      <c r="O785" t="str">
        <f t="shared" si="38"/>
        <v>Medium</v>
      </c>
    </row>
    <row r="786" spans="1:15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 t="array" ref="F786:H786">VLOOKUP(C786,customers!A:I,{2,3,7},0)</f>
        <v>Graeme Whitehead</v>
      </c>
      <c r="G786" s="2" t="str">
        <v>gwhiteheadls@hp.com</v>
      </c>
      <c r="H786" s="2" t="str">
        <v>United States</v>
      </c>
      <c r="I786" t="str">
        <f t="array" ref="I786:L786">VLOOKUP(D786,products!A:G,{2,3,4,5},0)</f>
        <v>Lib</v>
      </c>
      <c r="J786" t="str">
        <v>L</v>
      </c>
      <c r="K786" s="1">
        <v>1</v>
      </c>
      <c r="L786" s="5">
        <v>15.85</v>
      </c>
      <c r="M786" s="5">
        <f t="shared" si="36"/>
        <v>31.7</v>
      </c>
      <c r="N786" t="str">
        <f t="shared" si="37"/>
        <v>Liberica</v>
      </c>
      <c r="O786" t="str">
        <f t="shared" si="38"/>
        <v>Large</v>
      </c>
    </row>
    <row r="787" spans="1:15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 t="array" ref="F787:H787">VLOOKUP(C787,customers!A:I,{2,3,7},0)</f>
        <v>Haslett Jodrelle</v>
      </c>
      <c r="G787" s="2" t="str">
        <v>hjodrellelt@samsung.com</v>
      </c>
      <c r="H787" s="2" t="str">
        <v>United States</v>
      </c>
      <c r="I787" t="str">
        <f t="array" ref="I787:L787">VLOOKUP(D787,products!A:G,{2,3,4,5},0)</f>
        <v>Ara</v>
      </c>
      <c r="J787" t="str">
        <v>D</v>
      </c>
      <c r="K787" s="1">
        <v>2.5</v>
      </c>
      <c r="L787" s="5">
        <v>22.884999999999998</v>
      </c>
      <c r="M787" s="5">
        <f t="shared" si="36"/>
        <v>22.884999999999998</v>
      </c>
      <c r="N787" t="str">
        <f t="shared" si="37"/>
        <v>Arica</v>
      </c>
      <c r="O787" t="str">
        <f t="shared" si="38"/>
        <v>Dark</v>
      </c>
    </row>
    <row r="788" spans="1:15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 t="array" ref="F788:H788">VLOOKUP(C788,customers!A:I,{2,3,7},0)</f>
        <v>Cam Jewster</v>
      </c>
      <c r="G788" s="2" t="str">
        <v>cjewsterlu@moonfruit.com</v>
      </c>
      <c r="H788" s="2" t="str">
        <v>United States</v>
      </c>
      <c r="I788" t="str">
        <f t="array" ref="I788:L788">VLOOKUP(D788,products!A:G,{2,3,4,5},0)</f>
        <v>Exc</v>
      </c>
      <c r="J788" t="str">
        <v>D</v>
      </c>
      <c r="K788" s="1">
        <v>2.5</v>
      </c>
      <c r="L788" s="5">
        <v>27.945</v>
      </c>
      <c r="M788" s="5">
        <f t="shared" si="36"/>
        <v>27.945</v>
      </c>
      <c r="N788" t="str">
        <f t="shared" si="37"/>
        <v>Erica</v>
      </c>
      <c r="O788" t="str">
        <f t="shared" si="38"/>
        <v>Dark</v>
      </c>
    </row>
    <row r="789" spans="1:15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 t="array" ref="F789:H789">VLOOKUP(C789,customers!A:I,{2,3,7},0)</f>
        <v>Beryl Osborn</v>
      </c>
      <c r="G789" s="2">
        <v>0</v>
      </c>
      <c r="H789" s="2" t="str">
        <v>United States</v>
      </c>
      <c r="I789" t="str">
        <f t="array" ref="I789:L789">VLOOKUP(D789,products!A:G,{2,3,4,5},0)</f>
        <v>Exc</v>
      </c>
      <c r="J789" t="str">
        <v>M</v>
      </c>
      <c r="K789" s="1">
        <v>1</v>
      </c>
      <c r="L789" s="5">
        <v>13.75</v>
      </c>
      <c r="M789" s="5">
        <f t="shared" si="36"/>
        <v>82.5</v>
      </c>
      <c r="N789" t="str">
        <f t="shared" si="37"/>
        <v>Erica</v>
      </c>
      <c r="O789" t="str">
        <f t="shared" si="38"/>
        <v>Medium</v>
      </c>
    </row>
    <row r="790" spans="1:15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 t="array" ref="F790:H790">VLOOKUP(C790,customers!A:I,{2,3,7},0)</f>
        <v>Kaela Nottram</v>
      </c>
      <c r="G790" s="2" t="str">
        <v>knottramlw@odnoklassniki.ru</v>
      </c>
      <c r="H790" s="2" t="str">
        <v>Ireland</v>
      </c>
      <c r="I790" t="str">
        <f t="array" ref="I790:L790">VLOOKUP(D790,products!A:G,{2,3,4,5},0)</f>
        <v>Rob</v>
      </c>
      <c r="J790" t="str">
        <v>M</v>
      </c>
      <c r="K790" s="1">
        <v>2.5</v>
      </c>
      <c r="L790" s="5">
        <v>22.884999999999998</v>
      </c>
      <c r="M790" s="5">
        <f t="shared" si="36"/>
        <v>45.769999999999996</v>
      </c>
      <c r="N790" t="str">
        <f t="shared" si="37"/>
        <v>Robica</v>
      </c>
      <c r="O790" t="str">
        <f t="shared" si="38"/>
        <v>Medium</v>
      </c>
    </row>
    <row r="791" spans="1:15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 t="array" ref="F791:H791">VLOOKUP(C791,customers!A:I,{2,3,7},0)</f>
        <v>Nobe Buney</v>
      </c>
      <c r="G791" s="2" t="str">
        <v>nbuneylx@jugem.jp</v>
      </c>
      <c r="H791" s="2" t="str">
        <v>United States</v>
      </c>
      <c r="I791" t="str">
        <f t="array" ref="I791:L791">VLOOKUP(D791,products!A:G,{2,3,4,5},0)</f>
        <v>Ara</v>
      </c>
      <c r="J791" t="str">
        <v>L</v>
      </c>
      <c r="K791" s="1">
        <v>1</v>
      </c>
      <c r="L791" s="5">
        <v>12.95</v>
      </c>
      <c r="M791" s="5">
        <f t="shared" si="36"/>
        <v>77.699999999999989</v>
      </c>
      <c r="N791" t="str">
        <f t="shared" si="37"/>
        <v>Arica</v>
      </c>
      <c r="O791" t="str">
        <f t="shared" si="38"/>
        <v>Large</v>
      </c>
    </row>
    <row r="792" spans="1:15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 t="array" ref="F792:H792">VLOOKUP(C792,customers!A:I,{2,3,7},0)</f>
        <v>Silvan McShea</v>
      </c>
      <c r="G792" s="2" t="str">
        <v>smcshealy@photobucket.com</v>
      </c>
      <c r="H792" s="2" t="str">
        <v>United States</v>
      </c>
      <c r="I792" t="str">
        <f t="array" ref="I792:L792">VLOOKUP(D792,products!A:G,{2,3,4,5},0)</f>
        <v>Ara</v>
      </c>
      <c r="J792" t="str">
        <v>L</v>
      </c>
      <c r="K792" s="1">
        <v>0.5</v>
      </c>
      <c r="L792" s="5">
        <v>7.77</v>
      </c>
      <c r="M792" s="5">
        <f t="shared" si="36"/>
        <v>23.31</v>
      </c>
      <c r="N792" t="str">
        <f t="shared" si="37"/>
        <v>Arica</v>
      </c>
      <c r="O792" t="str">
        <f t="shared" si="38"/>
        <v>Large</v>
      </c>
    </row>
    <row r="793" spans="1:15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 t="array" ref="F793:H793">VLOOKUP(C793,customers!A:I,{2,3,7},0)</f>
        <v>Karylin Huddart</v>
      </c>
      <c r="G793" s="2" t="str">
        <v>khuddartlz@about.com</v>
      </c>
      <c r="H793" s="2" t="str">
        <v>United States</v>
      </c>
      <c r="I793" t="str">
        <f t="array" ref="I793:L793">VLOOKUP(D793,products!A:G,{2,3,4,5},0)</f>
        <v>Lib</v>
      </c>
      <c r="J793" t="str">
        <v>L</v>
      </c>
      <c r="K793" s="1">
        <v>0.2</v>
      </c>
      <c r="L793" s="5">
        <v>4.7549999999999999</v>
      </c>
      <c r="M793" s="5">
        <f t="shared" si="36"/>
        <v>23.774999999999999</v>
      </c>
      <c r="N793" t="str">
        <f t="shared" si="37"/>
        <v>Liberica</v>
      </c>
      <c r="O793" t="str">
        <f t="shared" si="38"/>
        <v>Large</v>
      </c>
    </row>
    <row r="794" spans="1:15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 t="array" ref="F794:H794">VLOOKUP(C794,customers!A:I,{2,3,7},0)</f>
        <v>Jereme Gippes</v>
      </c>
      <c r="G794" s="2" t="str">
        <v>jgippesm0@cloudflare.com</v>
      </c>
      <c r="H794" s="2" t="str">
        <v>United Kingdom</v>
      </c>
      <c r="I794" t="str">
        <f t="array" ref="I794:L794">VLOOKUP(D794,products!A:G,{2,3,4,5},0)</f>
        <v>Lib</v>
      </c>
      <c r="J794" t="str">
        <v>M</v>
      </c>
      <c r="K794" s="1">
        <v>0.5</v>
      </c>
      <c r="L794" s="5">
        <v>8.73</v>
      </c>
      <c r="M794" s="5">
        <f t="shared" si="36"/>
        <v>52.38</v>
      </c>
      <c r="N794" t="str">
        <f t="shared" si="37"/>
        <v>Liberica</v>
      </c>
      <c r="O794" t="str">
        <f t="shared" si="38"/>
        <v>Medium</v>
      </c>
    </row>
    <row r="795" spans="1:15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 t="array" ref="F795:H795">VLOOKUP(C795,customers!A:I,{2,3,7},0)</f>
        <v>Lukas Whittlesee</v>
      </c>
      <c r="G795" s="2" t="str">
        <v>lwhittleseem1@e-recht24.de</v>
      </c>
      <c r="H795" s="2" t="str">
        <v>United States</v>
      </c>
      <c r="I795" t="str">
        <f t="array" ref="I795:L795">VLOOKUP(D795,products!A:G,{2,3,4,5},0)</f>
        <v>Rob</v>
      </c>
      <c r="J795" t="str">
        <v>L</v>
      </c>
      <c r="K795" s="1">
        <v>0.2</v>
      </c>
      <c r="L795" s="5">
        <v>3.5849999999999995</v>
      </c>
      <c r="M795" s="5">
        <f t="shared" si="36"/>
        <v>17.924999999999997</v>
      </c>
      <c r="N795" t="str">
        <f t="shared" si="37"/>
        <v>Robica</v>
      </c>
      <c r="O795" t="str">
        <f t="shared" si="38"/>
        <v>Large</v>
      </c>
    </row>
    <row r="796" spans="1:15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 t="array" ref="F796:H796">VLOOKUP(C796,customers!A:I,{2,3,7},0)</f>
        <v>Gregorius Trengrove</v>
      </c>
      <c r="G796" s="2" t="str">
        <v>gtrengrovem2@elpais.com</v>
      </c>
      <c r="H796" s="2" t="str">
        <v>United States</v>
      </c>
      <c r="I796" t="str">
        <f t="array" ref="I796:L796">VLOOKUP(D796,products!A:G,{2,3,4,5},0)</f>
        <v>Ara</v>
      </c>
      <c r="J796" t="str">
        <v>L</v>
      </c>
      <c r="K796" s="1">
        <v>2.5</v>
      </c>
      <c r="L796" s="5">
        <v>29.784999999999997</v>
      </c>
      <c r="M796" s="5">
        <f t="shared" si="36"/>
        <v>148.92499999999998</v>
      </c>
      <c r="N796" t="str">
        <f t="shared" si="37"/>
        <v>Arica</v>
      </c>
      <c r="O796" t="str">
        <f t="shared" si="38"/>
        <v>Large</v>
      </c>
    </row>
    <row r="797" spans="1:15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 t="array" ref="F797:H797">VLOOKUP(C797,customers!A:I,{2,3,7},0)</f>
        <v>Wright Caldero</v>
      </c>
      <c r="G797" s="2" t="str">
        <v>wcalderom3@stumbleupon.com</v>
      </c>
      <c r="H797" s="2" t="str">
        <v>United States</v>
      </c>
      <c r="I797" t="str">
        <f t="array" ref="I797:L797">VLOOKUP(D797,products!A:G,{2,3,4,5},0)</f>
        <v>Rob</v>
      </c>
      <c r="J797" t="str">
        <v>L</v>
      </c>
      <c r="K797" s="1">
        <v>0.5</v>
      </c>
      <c r="L797" s="5">
        <v>7.169999999999999</v>
      </c>
      <c r="M797" s="5">
        <f t="shared" si="36"/>
        <v>28.679999999999996</v>
      </c>
      <c r="N797" t="str">
        <f t="shared" si="37"/>
        <v>Robica</v>
      </c>
      <c r="O797" t="str">
        <f t="shared" si="38"/>
        <v>Large</v>
      </c>
    </row>
    <row r="798" spans="1:15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 t="array" ref="F798:H798">VLOOKUP(C798,customers!A:I,{2,3,7},0)</f>
        <v>Merell Zanazzi</v>
      </c>
      <c r="G798" s="2">
        <v>0</v>
      </c>
      <c r="H798" s="2" t="str">
        <v>United States</v>
      </c>
      <c r="I798" t="str">
        <f t="array" ref="I798:L798">VLOOKUP(D798,products!A:G,{2,3,4,5},0)</f>
        <v>Lib</v>
      </c>
      <c r="J798" t="str">
        <v>L</v>
      </c>
      <c r="K798" s="1">
        <v>0.5</v>
      </c>
      <c r="L798" s="5">
        <v>9.51</v>
      </c>
      <c r="M798" s="5">
        <f t="shared" si="36"/>
        <v>9.51</v>
      </c>
      <c r="N798" t="str">
        <f t="shared" si="37"/>
        <v>Liberica</v>
      </c>
      <c r="O798" t="str">
        <f t="shared" si="38"/>
        <v>Large</v>
      </c>
    </row>
    <row r="799" spans="1:15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 t="array" ref="F799:H799">VLOOKUP(C799,customers!A:I,{2,3,7},0)</f>
        <v>Jed Kennicott</v>
      </c>
      <c r="G799" s="2" t="str">
        <v>jkennicottm5@yahoo.co.jp</v>
      </c>
      <c r="H799" s="2" t="str">
        <v>United States</v>
      </c>
      <c r="I799" t="str">
        <f t="array" ref="I799:L799">VLOOKUP(D799,products!A:G,{2,3,4,5},0)</f>
        <v>Ara</v>
      </c>
      <c r="J799" t="str">
        <v>L</v>
      </c>
      <c r="K799" s="1">
        <v>0.5</v>
      </c>
      <c r="L799" s="5">
        <v>7.77</v>
      </c>
      <c r="M799" s="5">
        <f t="shared" si="36"/>
        <v>31.08</v>
      </c>
      <c r="N799" t="str">
        <f t="shared" si="37"/>
        <v>Arica</v>
      </c>
      <c r="O799" t="str">
        <f t="shared" si="38"/>
        <v>Large</v>
      </c>
    </row>
    <row r="800" spans="1:15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 t="array" ref="F800:H800">VLOOKUP(C800,customers!A:I,{2,3,7},0)</f>
        <v>Guenevere Ruggen</v>
      </c>
      <c r="G800" s="2" t="str">
        <v>gruggenm6@nymag.com</v>
      </c>
      <c r="H800" s="2" t="str">
        <v>United States</v>
      </c>
      <c r="I800" t="str">
        <f t="array" ref="I800:L800">VLOOKUP(D800,products!A:G,{2,3,4,5},0)</f>
        <v>Rob</v>
      </c>
      <c r="J800" t="str">
        <v>D</v>
      </c>
      <c r="K800" s="1">
        <v>0.2</v>
      </c>
      <c r="L800" s="5">
        <v>2.6849999999999996</v>
      </c>
      <c r="M800" s="5">
        <f t="shared" si="36"/>
        <v>8.0549999999999997</v>
      </c>
      <c r="N800" t="str">
        <f t="shared" si="37"/>
        <v>Robica</v>
      </c>
      <c r="O800" t="str">
        <f t="shared" si="38"/>
        <v>Dark</v>
      </c>
    </row>
    <row r="801" spans="1:15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 t="array" ref="F801:H801">VLOOKUP(C801,customers!A:I,{2,3,7},0)</f>
        <v>Gonzales Cicculi</v>
      </c>
      <c r="G801" s="2">
        <v>0</v>
      </c>
      <c r="H801" s="2" t="str">
        <v>United States</v>
      </c>
      <c r="I801" t="str">
        <f t="array" ref="I801:L801">VLOOKUP(D801,products!A:G,{2,3,4,5},0)</f>
        <v>Exc</v>
      </c>
      <c r="J801" t="str">
        <v>D</v>
      </c>
      <c r="K801" s="1">
        <v>1</v>
      </c>
      <c r="L801" s="5">
        <v>12.15</v>
      </c>
      <c r="M801" s="5">
        <f t="shared" si="36"/>
        <v>36.450000000000003</v>
      </c>
      <c r="N801" t="str">
        <f t="shared" si="37"/>
        <v>Erica</v>
      </c>
      <c r="O801" t="str">
        <f t="shared" si="38"/>
        <v>Dark</v>
      </c>
    </row>
    <row r="802" spans="1:15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 t="array" ref="F802:H802">VLOOKUP(C802,customers!A:I,{2,3,7},0)</f>
        <v>Man Fright</v>
      </c>
      <c r="G802" s="2" t="str">
        <v>mfrightm8@harvard.edu</v>
      </c>
      <c r="H802" s="2" t="str">
        <v>Ireland</v>
      </c>
      <c r="I802" t="str">
        <f t="array" ref="I802:L802">VLOOKUP(D802,products!A:G,{2,3,4,5},0)</f>
        <v>Rob</v>
      </c>
      <c r="J802" t="str">
        <v>D</v>
      </c>
      <c r="K802" s="1">
        <v>0.2</v>
      </c>
      <c r="L802" s="5">
        <v>2.6849999999999996</v>
      </c>
      <c r="M802" s="5">
        <f t="shared" si="36"/>
        <v>16.11</v>
      </c>
      <c r="N802" t="str">
        <f t="shared" si="37"/>
        <v>Robica</v>
      </c>
      <c r="O802" t="str">
        <f t="shared" si="38"/>
        <v>Dark</v>
      </c>
    </row>
    <row r="803" spans="1:15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 t="array" ref="F803:H803">VLOOKUP(C803,customers!A:I,{2,3,7},0)</f>
        <v>Boyce Tarte</v>
      </c>
      <c r="G803" s="2" t="str">
        <v>btartem9@aol.com</v>
      </c>
      <c r="H803" s="2" t="str">
        <v>United States</v>
      </c>
      <c r="I803" t="str">
        <f t="array" ref="I803:L803">VLOOKUP(D803,products!A:G,{2,3,4,5},0)</f>
        <v>Rob</v>
      </c>
      <c r="J803" t="str">
        <v>D</v>
      </c>
      <c r="K803" s="1">
        <v>2.5</v>
      </c>
      <c r="L803" s="5">
        <v>20.584999999999997</v>
      </c>
      <c r="M803" s="5">
        <f t="shared" si="36"/>
        <v>41.169999999999995</v>
      </c>
      <c r="N803" t="str">
        <f t="shared" si="37"/>
        <v>Robica</v>
      </c>
      <c r="O803" t="str">
        <f t="shared" si="38"/>
        <v>Dark</v>
      </c>
    </row>
    <row r="804" spans="1:15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 t="array" ref="F804:H804">VLOOKUP(C804,customers!A:I,{2,3,7},0)</f>
        <v>Caddric Krzysztofiak</v>
      </c>
      <c r="G804" s="2" t="str">
        <v>ckrzysztofiakma@skyrock.com</v>
      </c>
      <c r="H804" s="2" t="str">
        <v>United States</v>
      </c>
      <c r="I804" t="str">
        <f t="array" ref="I804:L804">VLOOKUP(D804,products!A:G,{2,3,4,5},0)</f>
        <v>Rob</v>
      </c>
      <c r="J804" t="str">
        <v>D</v>
      </c>
      <c r="K804" s="1">
        <v>0.2</v>
      </c>
      <c r="L804" s="5">
        <v>2.6849999999999996</v>
      </c>
      <c r="M804" s="5">
        <f t="shared" si="36"/>
        <v>10.739999999999998</v>
      </c>
      <c r="N804" t="str">
        <f t="shared" si="37"/>
        <v>Robica</v>
      </c>
      <c r="O804" t="str">
        <f t="shared" si="38"/>
        <v>Dark</v>
      </c>
    </row>
    <row r="805" spans="1:15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 t="array" ref="F805:H805">VLOOKUP(C805,customers!A:I,{2,3,7},0)</f>
        <v>Darn Penquet</v>
      </c>
      <c r="G805" s="2" t="str">
        <v>dpenquetmb@diigo.com</v>
      </c>
      <c r="H805" s="2" t="str">
        <v>United States</v>
      </c>
      <c r="I805" t="str">
        <f t="array" ref="I805:L805">VLOOKUP(D805,products!A:G,{2,3,4,5},0)</f>
        <v>Exc</v>
      </c>
      <c r="J805" t="str">
        <v>M</v>
      </c>
      <c r="K805" s="1">
        <v>2.5</v>
      </c>
      <c r="L805" s="5">
        <v>31.624999999999996</v>
      </c>
      <c r="M805" s="5">
        <f t="shared" si="36"/>
        <v>126.49999999999999</v>
      </c>
      <c r="N805" t="str">
        <f t="shared" si="37"/>
        <v>Erica</v>
      </c>
      <c r="O805" t="str">
        <f t="shared" si="38"/>
        <v>Medium</v>
      </c>
    </row>
    <row r="806" spans="1:15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 t="array" ref="F806:H806">VLOOKUP(C806,customers!A:I,{2,3,7},0)</f>
        <v>Jammie Cloke</v>
      </c>
      <c r="G806" s="2">
        <v>0</v>
      </c>
      <c r="H806" s="2" t="str">
        <v>United Kingdom</v>
      </c>
      <c r="I806" t="str">
        <f t="array" ref="I806:L806">VLOOKUP(D806,products!A:G,{2,3,4,5},0)</f>
        <v>Rob</v>
      </c>
      <c r="J806" t="str">
        <v>L</v>
      </c>
      <c r="K806" s="1">
        <v>1</v>
      </c>
      <c r="L806" s="5">
        <v>11.95</v>
      </c>
      <c r="M806" s="5">
        <f t="shared" si="36"/>
        <v>23.9</v>
      </c>
      <c r="N806" t="str">
        <f t="shared" si="37"/>
        <v>Robica</v>
      </c>
      <c r="O806" t="str">
        <f t="shared" si="38"/>
        <v>Large</v>
      </c>
    </row>
    <row r="807" spans="1:15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 t="array" ref="F807:H807">VLOOKUP(C807,customers!A:I,{2,3,7},0)</f>
        <v>Chester Clowton</v>
      </c>
      <c r="G807" s="2">
        <v>0</v>
      </c>
      <c r="H807" s="2" t="str">
        <v>United States</v>
      </c>
      <c r="I807" t="str">
        <f t="array" ref="I807:L807">VLOOKUP(D807,products!A:G,{2,3,4,5},0)</f>
        <v>Rob</v>
      </c>
      <c r="J807" t="str">
        <v>M</v>
      </c>
      <c r="K807" s="1">
        <v>0.5</v>
      </c>
      <c r="L807" s="5">
        <v>5.97</v>
      </c>
      <c r="M807" s="5">
        <f t="shared" si="36"/>
        <v>5.97</v>
      </c>
      <c r="N807" t="str">
        <f t="shared" si="37"/>
        <v>Robica</v>
      </c>
      <c r="O807" t="str">
        <f t="shared" si="38"/>
        <v>Medium</v>
      </c>
    </row>
    <row r="808" spans="1:15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 t="array" ref="F808:H808">VLOOKUP(C808,customers!A:I,{2,3,7},0)</f>
        <v>Kathleen Diable</v>
      </c>
      <c r="G808" s="2">
        <v>0</v>
      </c>
      <c r="H808" s="2" t="str">
        <v>United Kingdom</v>
      </c>
      <c r="I808" t="str">
        <f t="array" ref="I808:L808">VLOOKUP(D808,products!A:G,{2,3,4,5},0)</f>
        <v>Lib</v>
      </c>
      <c r="J808" t="str">
        <v>D</v>
      </c>
      <c r="K808" s="1">
        <v>0.2</v>
      </c>
      <c r="L808" s="5">
        <v>3.8849999999999998</v>
      </c>
      <c r="M808" s="5">
        <f t="shared" si="36"/>
        <v>7.77</v>
      </c>
      <c r="N808" t="str">
        <f t="shared" si="37"/>
        <v>Liberica</v>
      </c>
      <c r="O808" t="str">
        <f t="shared" si="38"/>
        <v>Dark</v>
      </c>
    </row>
    <row r="809" spans="1:15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 t="array" ref="F809:H809">VLOOKUP(C809,customers!A:I,{2,3,7},0)</f>
        <v>Koren Ferretti</v>
      </c>
      <c r="G809" s="2" t="str">
        <v>kferrettimf@huffingtonpost.com</v>
      </c>
      <c r="H809" s="2" t="str">
        <v>Ireland</v>
      </c>
      <c r="I809" t="str">
        <f t="array" ref="I809:L809">VLOOKUP(D809,products!A:G,{2,3,4,5},0)</f>
        <v>Lib</v>
      </c>
      <c r="J809" t="str">
        <v>D</v>
      </c>
      <c r="K809" s="1">
        <v>0.5</v>
      </c>
      <c r="L809" s="5">
        <v>7.77</v>
      </c>
      <c r="M809" s="5">
        <f t="shared" si="36"/>
        <v>23.31</v>
      </c>
      <c r="N809" t="str">
        <f t="shared" si="37"/>
        <v>Liberica</v>
      </c>
      <c r="O809" t="str">
        <f t="shared" si="38"/>
        <v>Dark</v>
      </c>
    </row>
    <row r="810" spans="1:15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 t="array" ref="F810:H810">VLOOKUP(C810,customers!A:I,{2,3,7},0)</f>
        <v>Allis Wilmore</v>
      </c>
      <c r="G810" s="2">
        <v>0</v>
      </c>
      <c r="H810" s="2" t="str">
        <v>United States</v>
      </c>
      <c r="I810" t="str">
        <f t="array" ref="I810:L810">VLOOKUP(D810,products!A:G,{2,3,4,5},0)</f>
        <v>Rob</v>
      </c>
      <c r="J810" t="str">
        <v>L</v>
      </c>
      <c r="K810" s="1">
        <v>2.5</v>
      </c>
      <c r="L810" s="5">
        <v>27.484999999999996</v>
      </c>
      <c r="M810" s="5">
        <f t="shared" si="36"/>
        <v>137.42499999999998</v>
      </c>
      <c r="N810" t="str">
        <f t="shared" si="37"/>
        <v>Robica</v>
      </c>
      <c r="O810" t="str">
        <f t="shared" si="38"/>
        <v>Large</v>
      </c>
    </row>
    <row r="811" spans="1:15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 t="array" ref="F811:H811">VLOOKUP(C811,customers!A:I,{2,3,7},0)</f>
        <v>Chaddie Bennie</v>
      </c>
      <c r="G811" s="2">
        <v>0</v>
      </c>
      <c r="H811" s="2" t="str">
        <v>United States</v>
      </c>
      <c r="I811" t="str">
        <f t="array" ref="I811:L811">VLOOKUP(D811,products!A:G,{2,3,4,5},0)</f>
        <v>Rob</v>
      </c>
      <c r="J811" t="str">
        <v>D</v>
      </c>
      <c r="K811" s="1">
        <v>0.2</v>
      </c>
      <c r="L811" s="5">
        <v>2.6849999999999996</v>
      </c>
      <c r="M811" s="5">
        <f t="shared" si="36"/>
        <v>8.0549999999999997</v>
      </c>
      <c r="N811" t="str">
        <f t="shared" si="37"/>
        <v>Robica</v>
      </c>
      <c r="O811" t="str">
        <f t="shared" si="38"/>
        <v>Dark</v>
      </c>
    </row>
    <row r="812" spans="1:15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 t="array" ref="F812:H812">VLOOKUP(C812,customers!A:I,{2,3,7},0)</f>
        <v>Alberta Balsdone</v>
      </c>
      <c r="G812" s="2" t="str">
        <v>abalsdonemi@toplist.cz</v>
      </c>
      <c r="H812" s="2" t="str">
        <v>United States</v>
      </c>
      <c r="I812" t="str">
        <f t="array" ref="I812:L812">VLOOKUP(D812,products!A:G,{2,3,4,5},0)</f>
        <v>Lib</v>
      </c>
      <c r="J812" t="str">
        <v>L</v>
      </c>
      <c r="K812" s="1">
        <v>0.5</v>
      </c>
      <c r="L812" s="5">
        <v>9.51</v>
      </c>
      <c r="M812" s="5">
        <f t="shared" si="36"/>
        <v>28.53</v>
      </c>
      <c r="N812" t="str">
        <f t="shared" si="37"/>
        <v>Liberica</v>
      </c>
      <c r="O812" t="str">
        <f t="shared" si="38"/>
        <v>Large</v>
      </c>
    </row>
    <row r="813" spans="1:15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 t="array" ref="F813:H813">VLOOKUP(C813,customers!A:I,{2,3,7},0)</f>
        <v>Brice Romera</v>
      </c>
      <c r="G813" s="2" t="str">
        <v>bromeramj@list-manage.com</v>
      </c>
      <c r="H813" s="2" t="str">
        <v>Ireland</v>
      </c>
      <c r="I813" t="str">
        <f t="array" ref="I813:L813">VLOOKUP(D813,products!A:G,{2,3,4,5},0)</f>
        <v>Ara</v>
      </c>
      <c r="J813" t="str">
        <v>M</v>
      </c>
      <c r="K813" s="1">
        <v>1</v>
      </c>
      <c r="L813" s="5">
        <v>11.25</v>
      </c>
      <c r="M813" s="5">
        <f t="shared" si="36"/>
        <v>67.5</v>
      </c>
      <c r="N813" t="str">
        <f t="shared" si="37"/>
        <v>Arica</v>
      </c>
      <c r="O813" t="str">
        <f t="shared" si="38"/>
        <v>Medium</v>
      </c>
    </row>
    <row r="814" spans="1:15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 t="array" ref="F814:H814">VLOOKUP(C814,customers!A:I,{2,3,7},0)</f>
        <v>Brice Romera</v>
      </c>
      <c r="G814" s="2" t="str">
        <v>bromeramj@list-manage.com</v>
      </c>
      <c r="H814" s="2" t="str">
        <v>Ireland</v>
      </c>
      <c r="I814" t="str">
        <f t="array" ref="I814:L814">VLOOKUP(D814,products!A:G,{2,3,4,5},0)</f>
        <v>Lib</v>
      </c>
      <c r="J814" t="str">
        <v>D</v>
      </c>
      <c r="K814" s="1">
        <v>2.5</v>
      </c>
      <c r="L814" s="5">
        <v>29.784999999999997</v>
      </c>
      <c r="M814" s="5">
        <f t="shared" si="36"/>
        <v>178.70999999999998</v>
      </c>
      <c r="N814" t="str">
        <f t="shared" si="37"/>
        <v>Liberica</v>
      </c>
      <c r="O814" t="str">
        <f t="shared" si="38"/>
        <v>Dark</v>
      </c>
    </row>
    <row r="815" spans="1:15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 t="array" ref="F815:H815">VLOOKUP(C815,customers!A:I,{2,3,7},0)</f>
        <v>Conchita Bryde</v>
      </c>
      <c r="G815" s="2" t="str">
        <v>cbrydeml@tuttocitta.it</v>
      </c>
      <c r="H815" s="2" t="str">
        <v>United States</v>
      </c>
      <c r="I815" t="str">
        <f t="array" ref="I815:L815">VLOOKUP(D815,products!A:G,{2,3,4,5},0)</f>
        <v>Exc</v>
      </c>
      <c r="J815" t="str">
        <v>M</v>
      </c>
      <c r="K815" s="1">
        <v>2.5</v>
      </c>
      <c r="L815" s="5">
        <v>31.624999999999996</v>
      </c>
      <c r="M815" s="5">
        <f t="shared" si="36"/>
        <v>31.624999999999996</v>
      </c>
      <c r="N815" t="str">
        <f t="shared" si="37"/>
        <v>Erica</v>
      </c>
      <c r="O815" t="str">
        <f t="shared" si="38"/>
        <v>Medium</v>
      </c>
    </row>
    <row r="816" spans="1:15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 t="array" ref="F816:H816">VLOOKUP(C816,customers!A:I,{2,3,7},0)</f>
        <v>Silvanus Enefer</v>
      </c>
      <c r="G816" s="2" t="str">
        <v>senefermm@blog.com</v>
      </c>
      <c r="H816" s="2" t="str">
        <v>United States</v>
      </c>
      <c r="I816" t="str">
        <f t="array" ref="I816:L816">VLOOKUP(D816,products!A:G,{2,3,4,5},0)</f>
        <v>Exc</v>
      </c>
      <c r="J816" t="str">
        <v>L</v>
      </c>
      <c r="K816" s="1">
        <v>0.2</v>
      </c>
      <c r="L816" s="5">
        <v>4.4550000000000001</v>
      </c>
      <c r="M816" s="5">
        <f t="shared" si="36"/>
        <v>8.91</v>
      </c>
      <c r="N816" t="str">
        <f t="shared" si="37"/>
        <v>Erica</v>
      </c>
      <c r="O816" t="str">
        <f t="shared" si="38"/>
        <v>Large</v>
      </c>
    </row>
    <row r="817" spans="1:15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 t="array" ref="F817:H817">VLOOKUP(C817,customers!A:I,{2,3,7},0)</f>
        <v>Lenci Haggerstone</v>
      </c>
      <c r="G817" s="2" t="str">
        <v>lhaggerstonemn@independent.co.uk</v>
      </c>
      <c r="H817" s="2" t="str">
        <v>United States</v>
      </c>
      <c r="I817" t="str">
        <f t="array" ref="I817:L817">VLOOKUP(D817,products!A:G,{2,3,4,5},0)</f>
        <v>Rob</v>
      </c>
      <c r="J817" t="str">
        <v>M</v>
      </c>
      <c r="K817" s="1">
        <v>0.5</v>
      </c>
      <c r="L817" s="5">
        <v>5.97</v>
      </c>
      <c r="M817" s="5">
        <f t="shared" si="36"/>
        <v>35.82</v>
      </c>
      <c r="N817" t="str">
        <f t="shared" si="37"/>
        <v>Robica</v>
      </c>
      <c r="O817" t="str">
        <f t="shared" si="38"/>
        <v>Medium</v>
      </c>
    </row>
    <row r="818" spans="1:15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 t="array" ref="F818:H818">VLOOKUP(C818,customers!A:I,{2,3,7},0)</f>
        <v>Marvin Gundry</v>
      </c>
      <c r="G818" s="2" t="str">
        <v>mgundrymo@omniture.com</v>
      </c>
      <c r="H818" s="2" t="str">
        <v>Ireland</v>
      </c>
      <c r="I818" t="str">
        <f t="array" ref="I818:L818">VLOOKUP(D818,products!A:G,{2,3,4,5},0)</f>
        <v>Lib</v>
      </c>
      <c r="J818" t="str">
        <v>L</v>
      </c>
      <c r="K818" s="1">
        <v>0.5</v>
      </c>
      <c r="L818" s="5">
        <v>9.51</v>
      </c>
      <c r="M818" s="5">
        <f t="shared" si="36"/>
        <v>38.04</v>
      </c>
      <c r="N818" t="str">
        <f t="shared" si="37"/>
        <v>Liberica</v>
      </c>
      <c r="O818" t="str">
        <f t="shared" si="38"/>
        <v>Large</v>
      </c>
    </row>
    <row r="819" spans="1:15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 t="array" ref="F819:H819">VLOOKUP(C819,customers!A:I,{2,3,7},0)</f>
        <v>Bayard Wellan</v>
      </c>
      <c r="G819" s="2" t="str">
        <v>bwellanmp@cafepress.com</v>
      </c>
      <c r="H819" s="2" t="str">
        <v>United States</v>
      </c>
      <c r="I819" t="str">
        <f t="array" ref="I819:L819">VLOOKUP(D819,products!A:G,{2,3,4,5},0)</f>
        <v>Lib</v>
      </c>
      <c r="J819" t="str">
        <v>D</v>
      </c>
      <c r="K819" s="1">
        <v>0.5</v>
      </c>
      <c r="L819" s="5">
        <v>7.77</v>
      </c>
      <c r="M819" s="5">
        <f t="shared" si="36"/>
        <v>15.54</v>
      </c>
      <c r="N819" t="str">
        <f t="shared" si="37"/>
        <v>Liberica</v>
      </c>
      <c r="O819" t="str">
        <f t="shared" si="38"/>
        <v>Dark</v>
      </c>
    </row>
    <row r="820" spans="1:15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 t="array" ref="F820:H820">VLOOKUP(C820,customers!A:I,{2,3,7},0)</f>
        <v>Allis Wilmore</v>
      </c>
      <c r="G820" s="2">
        <v>0</v>
      </c>
      <c r="H820" s="2" t="str">
        <v>United States</v>
      </c>
      <c r="I820" t="str">
        <f t="array" ref="I820:L820">VLOOKUP(D820,products!A:G,{2,3,4,5},0)</f>
        <v>Lib</v>
      </c>
      <c r="J820" t="str">
        <v>L</v>
      </c>
      <c r="K820" s="1">
        <v>1</v>
      </c>
      <c r="L820" s="5">
        <v>15.85</v>
      </c>
      <c r="M820" s="5">
        <f t="shared" si="36"/>
        <v>79.25</v>
      </c>
      <c r="N820" t="str">
        <f t="shared" si="37"/>
        <v>Liberica</v>
      </c>
      <c r="O820" t="str">
        <f t="shared" si="38"/>
        <v>Large</v>
      </c>
    </row>
    <row r="821" spans="1:15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 t="array" ref="F821:H821">VLOOKUP(C821,customers!A:I,{2,3,7},0)</f>
        <v>Caddric Atcheson</v>
      </c>
      <c r="G821" s="2" t="str">
        <v>catchesonmr@xinhuanet.com</v>
      </c>
      <c r="H821" s="2" t="str">
        <v>United States</v>
      </c>
      <c r="I821" t="str">
        <f t="array" ref="I821:L821">VLOOKUP(D821,products!A:G,{2,3,4,5},0)</f>
        <v>Lib</v>
      </c>
      <c r="J821" t="str">
        <v>L</v>
      </c>
      <c r="K821" s="1">
        <v>0.2</v>
      </c>
      <c r="L821" s="5">
        <v>4.7549999999999999</v>
      </c>
      <c r="M821" s="5">
        <f t="shared" si="36"/>
        <v>4.7549999999999999</v>
      </c>
      <c r="N821" t="str">
        <f t="shared" si="37"/>
        <v>Liberica</v>
      </c>
      <c r="O821" t="str">
        <f t="shared" si="38"/>
        <v>Large</v>
      </c>
    </row>
    <row r="822" spans="1:15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 t="array" ref="F822:H822">VLOOKUP(C822,customers!A:I,{2,3,7},0)</f>
        <v>Eustace Stenton</v>
      </c>
      <c r="G822" s="2" t="str">
        <v>estentonms@google.it</v>
      </c>
      <c r="H822" s="2" t="str">
        <v>United States</v>
      </c>
      <c r="I822" t="str">
        <f t="array" ref="I822:L822">VLOOKUP(D822,products!A:G,{2,3,4,5},0)</f>
        <v>Exc</v>
      </c>
      <c r="J822" t="str">
        <v>M</v>
      </c>
      <c r="K822" s="1">
        <v>1</v>
      </c>
      <c r="L822" s="5">
        <v>13.75</v>
      </c>
      <c r="M822" s="5">
        <f t="shared" si="36"/>
        <v>55</v>
      </c>
      <c r="N822" t="str">
        <f t="shared" si="37"/>
        <v>Erica</v>
      </c>
      <c r="O822" t="str">
        <f t="shared" si="38"/>
        <v>Medium</v>
      </c>
    </row>
    <row r="823" spans="1:15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 t="array" ref="F823:H823">VLOOKUP(C823,customers!A:I,{2,3,7},0)</f>
        <v>Ericka Tripp</v>
      </c>
      <c r="G823" s="2" t="str">
        <v>etrippmt@wp.com</v>
      </c>
      <c r="H823" s="2" t="str">
        <v>United States</v>
      </c>
      <c r="I823" t="str">
        <f t="array" ref="I823:L823">VLOOKUP(D823,products!A:G,{2,3,4,5},0)</f>
        <v>Rob</v>
      </c>
      <c r="J823" t="str">
        <v>D</v>
      </c>
      <c r="K823" s="1">
        <v>0.5</v>
      </c>
      <c r="L823" s="5">
        <v>5.3699999999999992</v>
      </c>
      <c r="M823" s="5">
        <f t="shared" si="36"/>
        <v>26.849999999999994</v>
      </c>
      <c r="N823" t="str">
        <f t="shared" si="37"/>
        <v>Robica</v>
      </c>
      <c r="O823" t="str">
        <f t="shared" si="38"/>
        <v>Dark</v>
      </c>
    </row>
    <row r="824" spans="1:15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 t="array" ref="F824:H824">VLOOKUP(C824,customers!A:I,{2,3,7},0)</f>
        <v>Lyndsey MacManus</v>
      </c>
      <c r="G824" s="2" t="str">
        <v>lmacmanusmu@imdb.com</v>
      </c>
      <c r="H824" s="2" t="str">
        <v>United States</v>
      </c>
      <c r="I824" t="str">
        <f t="array" ref="I824:L824">VLOOKUP(D824,products!A:G,{2,3,4,5},0)</f>
        <v>Exc</v>
      </c>
      <c r="J824" t="str">
        <v>L</v>
      </c>
      <c r="K824" s="1">
        <v>2.5</v>
      </c>
      <c r="L824" s="5">
        <v>34.154999999999994</v>
      </c>
      <c r="M824" s="5">
        <f t="shared" si="36"/>
        <v>136.61999999999998</v>
      </c>
      <c r="N824" t="str">
        <f t="shared" si="37"/>
        <v>Erica</v>
      </c>
      <c r="O824" t="str">
        <f t="shared" si="38"/>
        <v>Large</v>
      </c>
    </row>
    <row r="825" spans="1:15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 t="array" ref="F825:H825">VLOOKUP(C825,customers!A:I,{2,3,7},0)</f>
        <v>Tess Benediktovich</v>
      </c>
      <c r="G825" s="2" t="str">
        <v>tbenediktovichmv@ebay.com</v>
      </c>
      <c r="H825" s="2" t="str">
        <v>United States</v>
      </c>
      <c r="I825" t="str">
        <f t="array" ref="I825:L825">VLOOKUP(D825,products!A:G,{2,3,4,5},0)</f>
        <v>Lib</v>
      </c>
      <c r="J825" t="str">
        <v>L</v>
      </c>
      <c r="K825" s="1">
        <v>1</v>
      </c>
      <c r="L825" s="5">
        <v>15.85</v>
      </c>
      <c r="M825" s="5">
        <f t="shared" si="36"/>
        <v>47.55</v>
      </c>
      <c r="N825" t="str">
        <f t="shared" si="37"/>
        <v>Liberica</v>
      </c>
      <c r="O825" t="str">
        <f t="shared" si="38"/>
        <v>Large</v>
      </c>
    </row>
    <row r="826" spans="1:15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 t="array" ref="F826:H826">VLOOKUP(C826,customers!A:I,{2,3,7},0)</f>
        <v>Correy Bourner</v>
      </c>
      <c r="G826" s="2" t="str">
        <v>cbournermw@chronoengine.com</v>
      </c>
      <c r="H826" s="2" t="str">
        <v>United States</v>
      </c>
      <c r="I826" t="str">
        <f t="array" ref="I826:L826">VLOOKUP(D826,products!A:G,{2,3,4,5},0)</f>
        <v>Ara</v>
      </c>
      <c r="J826" t="str">
        <v>M</v>
      </c>
      <c r="K826" s="1">
        <v>0.2</v>
      </c>
      <c r="L826" s="5">
        <v>3.375</v>
      </c>
      <c r="M826" s="5">
        <f t="shared" si="36"/>
        <v>16.875</v>
      </c>
      <c r="N826" t="str">
        <f t="shared" si="37"/>
        <v>Arica</v>
      </c>
      <c r="O826" t="str">
        <f t="shared" si="38"/>
        <v>Medium</v>
      </c>
    </row>
    <row r="827" spans="1:15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 t="array" ref="F827:H827">VLOOKUP(C827,customers!A:I,{2,3,7},0)</f>
        <v>Odelia Skerme</v>
      </c>
      <c r="G827" s="2" t="str">
        <v>oskermen3@hatena.ne.jp</v>
      </c>
      <c r="H827" s="2" t="str">
        <v>United States</v>
      </c>
      <c r="I827" t="str">
        <f t="array" ref="I827:L827">VLOOKUP(D827,products!A:G,{2,3,4,5},0)</f>
        <v>Ara</v>
      </c>
      <c r="J827" t="str">
        <v>D</v>
      </c>
      <c r="K827" s="1">
        <v>1</v>
      </c>
      <c r="L827" s="5">
        <v>9.9499999999999993</v>
      </c>
      <c r="M827" s="5">
        <f t="shared" si="36"/>
        <v>29.849999999999998</v>
      </c>
      <c r="N827" t="str">
        <f t="shared" si="37"/>
        <v>Arica</v>
      </c>
      <c r="O827" t="str">
        <f t="shared" si="38"/>
        <v>Dark</v>
      </c>
    </row>
    <row r="828" spans="1:15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 t="array" ref="F828:H828">VLOOKUP(C828,customers!A:I,{2,3,7},0)</f>
        <v>Kandy Heddan</v>
      </c>
      <c r="G828" s="2" t="str">
        <v>kheddanmy@icq.com</v>
      </c>
      <c r="H828" s="2" t="str">
        <v>United States</v>
      </c>
      <c r="I828" t="str">
        <f t="array" ref="I828:L828">VLOOKUP(D828,products!A:G,{2,3,4,5},0)</f>
        <v>Exc</v>
      </c>
      <c r="J828" t="str">
        <v>M</v>
      </c>
      <c r="K828" s="1">
        <v>0.5</v>
      </c>
      <c r="L828" s="5">
        <v>8.25</v>
      </c>
      <c r="M828" s="5">
        <f t="shared" si="36"/>
        <v>41.25</v>
      </c>
      <c r="N828" t="str">
        <f t="shared" si="37"/>
        <v>Erica</v>
      </c>
      <c r="O828" t="str">
        <f t="shared" si="38"/>
        <v>Medium</v>
      </c>
    </row>
    <row r="829" spans="1:15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 t="array" ref="F829:H829">VLOOKUP(C829,customers!A:I,{2,3,7},0)</f>
        <v>Ibby Charters</v>
      </c>
      <c r="G829" s="2" t="str">
        <v>ichartersmz@abc.net.au</v>
      </c>
      <c r="H829" s="2" t="str">
        <v>United States</v>
      </c>
      <c r="I829" t="str">
        <f t="array" ref="I829:L829">VLOOKUP(D829,products!A:G,{2,3,4,5},0)</f>
        <v>Exc</v>
      </c>
      <c r="J829" t="str">
        <v>M</v>
      </c>
      <c r="K829" s="1">
        <v>0.2</v>
      </c>
      <c r="L829" s="5">
        <v>4.125</v>
      </c>
      <c r="M829" s="5">
        <f t="shared" si="36"/>
        <v>20.625</v>
      </c>
      <c r="N829" t="str">
        <f t="shared" si="37"/>
        <v>Erica</v>
      </c>
      <c r="O829" t="str">
        <f t="shared" si="38"/>
        <v>Medium</v>
      </c>
    </row>
    <row r="830" spans="1:15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 t="array" ref="F830:H830">VLOOKUP(C830,customers!A:I,{2,3,7},0)</f>
        <v>Adora Roubert</v>
      </c>
      <c r="G830" s="2" t="str">
        <v>aroubertn0@tmall.com</v>
      </c>
      <c r="H830" s="2" t="str">
        <v>United States</v>
      </c>
      <c r="I830" t="str">
        <f t="array" ref="I830:L830">VLOOKUP(D830,products!A:G,{2,3,4,5},0)</f>
        <v>Ara</v>
      </c>
      <c r="J830" t="str">
        <v>D</v>
      </c>
      <c r="K830" s="1">
        <v>2.5</v>
      </c>
      <c r="L830" s="5">
        <v>22.884999999999998</v>
      </c>
      <c r="M830" s="5">
        <f t="shared" si="36"/>
        <v>137.31</v>
      </c>
      <c r="N830" t="str">
        <f t="shared" si="37"/>
        <v>Arica</v>
      </c>
      <c r="O830" t="str">
        <f t="shared" si="38"/>
        <v>Dark</v>
      </c>
    </row>
    <row r="831" spans="1:15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 t="array" ref="F831:H831">VLOOKUP(C831,customers!A:I,{2,3,7},0)</f>
        <v>Hillel Mairs</v>
      </c>
      <c r="G831" s="2" t="str">
        <v>hmairsn1@so-net.ne.jp</v>
      </c>
      <c r="H831" s="2" t="str">
        <v>United States</v>
      </c>
      <c r="I831" t="str">
        <f t="array" ref="I831:L831">VLOOKUP(D831,products!A:G,{2,3,4,5},0)</f>
        <v>Ara</v>
      </c>
      <c r="J831" t="str">
        <v>D</v>
      </c>
      <c r="K831" s="1">
        <v>0.2</v>
      </c>
      <c r="L831" s="5">
        <v>2.9849999999999999</v>
      </c>
      <c r="M831" s="5">
        <f t="shared" si="36"/>
        <v>2.9849999999999999</v>
      </c>
      <c r="N831" t="str">
        <f t="shared" si="37"/>
        <v>Arica</v>
      </c>
      <c r="O831" t="str">
        <f t="shared" si="38"/>
        <v>Dark</v>
      </c>
    </row>
    <row r="832" spans="1:15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 t="array" ref="F832:H832">VLOOKUP(C832,customers!A:I,{2,3,7},0)</f>
        <v>Helaina Rainforth</v>
      </c>
      <c r="G832" s="2" t="str">
        <v>hrainforthn2@blog.com</v>
      </c>
      <c r="H832" s="2" t="str">
        <v>United States</v>
      </c>
      <c r="I832" t="str">
        <f t="array" ref="I832:L832">VLOOKUP(D832,products!A:G,{2,3,4,5},0)</f>
        <v>Exc</v>
      </c>
      <c r="J832" t="str">
        <v>M</v>
      </c>
      <c r="K832" s="1">
        <v>1</v>
      </c>
      <c r="L832" s="5">
        <v>13.75</v>
      </c>
      <c r="M832" s="5">
        <f t="shared" si="36"/>
        <v>27.5</v>
      </c>
      <c r="N832" t="str">
        <f t="shared" si="37"/>
        <v>Erica</v>
      </c>
      <c r="O832" t="str">
        <f t="shared" si="38"/>
        <v>Medium</v>
      </c>
    </row>
    <row r="833" spans="1:15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 t="array" ref="F833:H833">VLOOKUP(C833,customers!A:I,{2,3,7},0)</f>
        <v>Helaina Rainforth</v>
      </c>
      <c r="G833" s="2" t="str">
        <v>hrainforthn2@blog.com</v>
      </c>
      <c r="H833" s="2" t="str">
        <v>United States</v>
      </c>
      <c r="I833" t="str">
        <f t="array" ref="I833:L833">VLOOKUP(D833,products!A:G,{2,3,4,5},0)</f>
        <v>Ara</v>
      </c>
      <c r="J833" t="str">
        <v>D</v>
      </c>
      <c r="K833" s="1">
        <v>0.2</v>
      </c>
      <c r="L833" s="5">
        <v>2.9849999999999999</v>
      </c>
      <c r="M833" s="5">
        <f t="shared" si="36"/>
        <v>5.97</v>
      </c>
      <c r="N833" t="str">
        <f t="shared" si="37"/>
        <v>Arica</v>
      </c>
      <c r="O833" t="str">
        <f t="shared" si="38"/>
        <v>Dark</v>
      </c>
    </row>
    <row r="834" spans="1:15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 t="array" ref="F834:H834">VLOOKUP(C834,customers!A:I,{2,3,7},0)</f>
        <v>Isac Jesper</v>
      </c>
      <c r="G834" s="2" t="str">
        <v>ijespern4@theglobeandmail.com</v>
      </c>
      <c r="H834" s="2" t="str">
        <v>United States</v>
      </c>
      <c r="I834" t="str">
        <f t="array" ref="I834:L834">VLOOKUP(D834,products!A:G,{2,3,4,5},0)</f>
        <v>Rob</v>
      </c>
      <c r="J834" t="str">
        <v>M</v>
      </c>
      <c r="K834" s="1">
        <v>1</v>
      </c>
      <c r="L834" s="5">
        <v>9.9499999999999993</v>
      </c>
      <c r="M834" s="5">
        <f t="shared" si="36"/>
        <v>59.699999999999996</v>
      </c>
      <c r="N834" t="str">
        <f t="shared" si="37"/>
        <v>Robica</v>
      </c>
      <c r="O834" t="str">
        <f t="shared" si="38"/>
        <v>Medium</v>
      </c>
    </row>
    <row r="835" spans="1:15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 t="array" ref="F835:H835">VLOOKUP(C835,customers!A:I,{2,3,7},0)</f>
        <v>Lenette Dwerryhouse</v>
      </c>
      <c r="G835" s="2" t="str">
        <v>ldwerryhousen5@gravatar.com</v>
      </c>
      <c r="H835" s="2" t="str">
        <v>United States</v>
      </c>
      <c r="I835" t="str">
        <f t="array" ref="I835:L835">VLOOKUP(D835,products!A:G,{2,3,4,5},0)</f>
        <v>Rob</v>
      </c>
      <c r="J835" t="str">
        <v>D</v>
      </c>
      <c r="K835" s="1">
        <v>2.5</v>
      </c>
      <c r="L835" s="5">
        <v>20.584999999999997</v>
      </c>
      <c r="M835" s="5">
        <f t="shared" ref="M835:M898" si="39">L835*E835</f>
        <v>82.339999999999989</v>
      </c>
      <c r="N835" t="str">
        <f t="shared" ref="N835:N898" si="40">IF(I835="Rob","Robica",IF(I835="Exc","Erica",IF(I835="Lib","Liberica",IF(I835="Ara","Arica"))))</f>
        <v>Robica</v>
      </c>
      <c r="O835" t="str">
        <f t="shared" ref="O835:O898" si="41">IF(J835="M","Medium",IF(J835="L","Large",IF(J835="D","Dark")))</f>
        <v>Dark</v>
      </c>
    </row>
    <row r="836" spans="1:15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 t="array" ref="F836:H836">VLOOKUP(C836,customers!A:I,{2,3,7},0)</f>
        <v>Nadeen Broomer</v>
      </c>
      <c r="G836" s="2" t="str">
        <v>nbroomern6@examiner.com</v>
      </c>
      <c r="H836" s="2" t="str">
        <v>United States</v>
      </c>
      <c r="I836" t="str">
        <f t="array" ref="I836:L836">VLOOKUP(D836,products!A:G,{2,3,4,5},0)</f>
        <v>Ara</v>
      </c>
      <c r="J836" t="str">
        <v>D</v>
      </c>
      <c r="K836" s="1">
        <v>2.5</v>
      </c>
      <c r="L836" s="5">
        <v>22.884999999999998</v>
      </c>
      <c r="M836" s="5">
        <f t="shared" si="39"/>
        <v>22.884999999999998</v>
      </c>
      <c r="N836" t="str">
        <f t="shared" si="40"/>
        <v>Arica</v>
      </c>
      <c r="O836" t="str">
        <f t="shared" si="41"/>
        <v>Dark</v>
      </c>
    </row>
    <row r="837" spans="1:15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 t="array" ref="F837:H837">VLOOKUP(C837,customers!A:I,{2,3,7},0)</f>
        <v>Konstantine Thoumasson</v>
      </c>
      <c r="G837" s="2" t="str">
        <v>kthoumassonn7@bloglovin.com</v>
      </c>
      <c r="H837" s="2" t="str">
        <v>United States</v>
      </c>
      <c r="I837" t="str">
        <f t="array" ref="I837:L837">VLOOKUP(D837,products!A:G,{2,3,4,5},0)</f>
        <v>Exc</v>
      </c>
      <c r="J837" t="str">
        <v>L</v>
      </c>
      <c r="K837" s="1">
        <v>0.5</v>
      </c>
      <c r="L837" s="5">
        <v>8.91</v>
      </c>
      <c r="M837" s="5">
        <f t="shared" si="39"/>
        <v>8.91</v>
      </c>
      <c r="N837" t="str">
        <f t="shared" si="40"/>
        <v>Erica</v>
      </c>
      <c r="O837" t="str">
        <f t="shared" si="41"/>
        <v>Large</v>
      </c>
    </row>
    <row r="838" spans="1:15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 t="array" ref="F838:H838">VLOOKUP(C838,customers!A:I,{2,3,7},0)</f>
        <v>Frans Habbergham</v>
      </c>
      <c r="G838" s="2" t="str">
        <v>fhabberghamn8@discovery.com</v>
      </c>
      <c r="H838" s="2" t="str">
        <v>United States</v>
      </c>
      <c r="I838" t="str">
        <f t="array" ref="I838:L838">VLOOKUP(D838,products!A:G,{2,3,4,5},0)</f>
        <v>Ara</v>
      </c>
      <c r="J838" t="str">
        <v>D</v>
      </c>
      <c r="K838" s="1">
        <v>0.2</v>
      </c>
      <c r="L838" s="5">
        <v>2.9849999999999999</v>
      </c>
      <c r="M838" s="5">
        <f t="shared" si="39"/>
        <v>11.94</v>
      </c>
      <c r="N838" t="str">
        <f t="shared" si="40"/>
        <v>Arica</v>
      </c>
      <c r="O838" t="str">
        <f t="shared" si="41"/>
        <v>Dark</v>
      </c>
    </row>
    <row r="839" spans="1:15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 t="array" ref="F839:H839">VLOOKUP(C839,customers!A:I,{2,3,7},0)</f>
        <v>Allis Wilmore</v>
      </c>
      <c r="G839" s="2">
        <v>0</v>
      </c>
      <c r="H839" s="2" t="str">
        <v>United States</v>
      </c>
      <c r="I839" t="str">
        <f t="array" ref="I839:L839">VLOOKUP(D839,products!A:G,{2,3,4,5},0)</f>
        <v>Lib</v>
      </c>
      <c r="J839" t="str">
        <v>M</v>
      </c>
      <c r="K839" s="1">
        <v>2.5</v>
      </c>
      <c r="L839" s="5">
        <v>33.464999999999996</v>
      </c>
      <c r="M839" s="5">
        <f t="shared" si="39"/>
        <v>100.39499999999998</v>
      </c>
      <c r="N839" t="str">
        <f t="shared" si="40"/>
        <v>Liberica</v>
      </c>
      <c r="O839" t="str">
        <f t="shared" si="41"/>
        <v>Medium</v>
      </c>
    </row>
    <row r="840" spans="1:15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 t="array" ref="F840:H840">VLOOKUP(C840,customers!A:I,{2,3,7},0)</f>
        <v>Romain Avrashin</v>
      </c>
      <c r="G840" s="2" t="str">
        <v>ravrashinna@tamu.edu</v>
      </c>
      <c r="H840" s="2" t="str">
        <v>United States</v>
      </c>
      <c r="I840" t="str">
        <f t="array" ref="I840:L840">VLOOKUP(D840,products!A:G,{2,3,4,5},0)</f>
        <v>Ara</v>
      </c>
      <c r="J840" t="str">
        <v>D</v>
      </c>
      <c r="K840" s="1">
        <v>2.5</v>
      </c>
      <c r="L840" s="5">
        <v>22.884999999999998</v>
      </c>
      <c r="M840" s="5">
        <f t="shared" si="39"/>
        <v>114.42499999999998</v>
      </c>
      <c r="N840" t="str">
        <f t="shared" si="40"/>
        <v>Arica</v>
      </c>
      <c r="O840" t="str">
        <f t="shared" si="41"/>
        <v>Dark</v>
      </c>
    </row>
    <row r="841" spans="1:15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 t="array" ref="F841:H841">VLOOKUP(C841,customers!A:I,{2,3,7},0)</f>
        <v>Miran Doidge</v>
      </c>
      <c r="G841" s="2" t="str">
        <v>mdoidgenb@etsy.com</v>
      </c>
      <c r="H841" s="2" t="str">
        <v>United States</v>
      </c>
      <c r="I841" t="str">
        <f t="array" ref="I841:L841">VLOOKUP(D841,products!A:G,{2,3,4,5},0)</f>
        <v>Exc</v>
      </c>
      <c r="J841" t="str">
        <v>M</v>
      </c>
      <c r="K841" s="1">
        <v>0.5</v>
      </c>
      <c r="L841" s="5">
        <v>8.25</v>
      </c>
      <c r="M841" s="5">
        <f t="shared" si="39"/>
        <v>41.25</v>
      </c>
      <c r="N841" t="str">
        <f t="shared" si="40"/>
        <v>Erica</v>
      </c>
      <c r="O841" t="str">
        <f t="shared" si="41"/>
        <v>Medium</v>
      </c>
    </row>
    <row r="842" spans="1:15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 t="array" ref="F842:H842">VLOOKUP(C842,customers!A:I,{2,3,7},0)</f>
        <v>Janeva Edinboro</v>
      </c>
      <c r="G842" s="2" t="str">
        <v>jedinboronc@reverbnation.com</v>
      </c>
      <c r="H842" s="2" t="str">
        <v>United States</v>
      </c>
      <c r="I842" t="str">
        <f t="array" ref="I842:L842">VLOOKUP(D842,products!A:G,{2,3,4,5},0)</f>
        <v>Rob</v>
      </c>
      <c r="J842" t="str">
        <v>L</v>
      </c>
      <c r="K842" s="1">
        <v>0.5</v>
      </c>
      <c r="L842" s="5">
        <v>7.169999999999999</v>
      </c>
      <c r="M842" s="5">
        <f t="shared" si="39"/>
        <v>28.679999999999996</v>
      </c>
      <c r="N842" t="str">
        <f t="shared" si="40"/>
        <v>Robica</v>
      </c>
      <c r="O842" t="str">
        <f t="shared" si="41"/>
        <v>Large</v>
      </c>
    </row>
    <row r="843" spans="1:15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 t="array" ref="F843:H843">VLOOKUP(C843,customers!A:I,{2,3,7},0)</f>
        <v>Trumaine Tewelson</v>
      </c>
      <c r="G843" s="2" t="str">
        <v>ttewelsonnd@cdbaby.com</v>
      </c>
      <c r="H843" s="2" t="str">
        <v>United States</v>
      </c>
      <c r="I843" t="str">
        <f t="array" ref="I843:L843">VLOOKUP(D843,products!A:G,{2,3,4,5},0)</f>
        <v>Lib</v>
      </c>
      <c r="J843" t="str">
        <v>M</v>
      </c>
      <c r="K843" s="1">
        <v>0.2</v>
      </c>
      <c r="L843" s="5">
        <v>4.3650000000000002</v>
      </c>
      <c r="M843" s="5">
        <f t="shared" si="39"/>
        <v>4.3650000000000002</v>
      </c>
      <c r="N843" t="str">
        <f t="shared" si="40"/>
        <v>Liberica</v>
      </c>
      <c r="O843" t="str">
        <f t="shared" si="41"/>
        <v>Medium</v>
      </c>
    </row>
    <row r="844" spans="1:15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 t="array" ref="F844:H844">VLOOKUP(C844,customers!A:I,{2,3,7},0)</f>
        <v>Odelia Skerme</v>
      </c>
      <c r="G844" s="2" t="str">
        <v>oskermen3@hatena.ne.jp</v>
      </c>
      <c r="H844" s="2" t="str">
        <v>United States</v>
      </c>
      <c r="I844" t="str">
        <f t="array" ref="I844:L844">VLOOKUP(D844,products!A:G,{2,3,4,5},0)</f>
        <v>Exc</v>
      </c>
      <c r="J844" t="str">
        <v>M</v>
      </c>
      <c r="K844" s="1">
        <v>0.2</v>
      </c>
      <c r="L844" s="5">
        <v>4.125</v>
      </c>
      <c r="M844" s="5">
        <f t="shared" si="39"/>
        <v>8.25</v>
      </c>
      <c r="N844" t="str">
        <f t="shared" si="40"/>
        <v>Erica</v>
      </c>
      <c r="O844" t="str">
        <f t="shared" si="41"/>
        <v>Medium</v>
      </c>
    </row>
    <row r="845" spans="1:15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 t="array" ref="F845:H845">VLOOKUP(C845,customers!A:I,{2,3,7},0)</f>
        <v>De Drewitt</v>
      </c>
      <c r="G845" s="2" t="str">
        <v>ddrewittnf@mapquest.com</v>
      </c>
      <c r="H845" s="2" t="str">
        <v>United States</v>
      </c>
      <c r="I845" t="str">
        <f t="array" ref="I845:L845">VLOOKUP(D845,products!A:G,{2,3,4,5},0)</f>
        <v>Exc</v>
      </c>
      <c r="J845" t="str">
        <v>M</v>
      </c>
      <c r="K845" s="1">
        <v>0.2</v>
      </c>
      <c r="L845" s="5">
        <v>4.125</v>
      </c>
      <c r="M845" s="5">
        <f t="shared" si="39"/>
        <v>8.25</v>
      </c>
      <c r="N845" t="str">
        <f t="shared" si="40"/>
        <v>Erica</v>
      </c>
      <c r="O845" t="str">
        <f t="shared" si="41"/>
        <v>Medium</v>
      </c>
    </row>
    <row r="846" spans="1:15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 t="array" ref="F846:H846">VLOOKUP(C846,customers!A:I,{2,3,7},0)</f>
        <v>Adelheid Gladhill</v>
      </c>
      <c r="G846" s="2" t="str">
        <v>agladhillng@stanford.edu</v>
      </c>
      <c r="H846" s="2" t="str">
        <v>United States</v>
      </c>
      <c r="I846" t="str">
        <f t="array" ref="I846:L846">VLOOKUP(D846,products!A:G,{2,3,4,5},0)</f>
        <v>Ara</v>
      </c>
      <c r="J846" t="str">
        <v>D</v>
      </c>
      <c r="K846" s="1">
        <v>0.5</v>
      </c>
      <c r="L846" s="5">
        <v>5.97</v>
      </c>
      <c r="M846" s="5">
        <f t="shared" si="39"/>
        <v>35.82</v>
      </c>
      <c r="N846" t="str">
        <f t="shared" si="40"/>
        <v>Arica</v>
      </c>
      <c r="O846" t="str">
        <f t="shared" si="41"/>
        <v>Dark</v>
      </c>
    </row>
    <row r="847" spans="1:15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 t="array" ref="F847:H847">VLOOKUP(C847,customers!A:I,{2,3,7},0)</f>
        <v>Murielle Lorinez</v>
      </c>
      <c r="G847" s="2" t="str">
        <v>mlorineznh@whitehouse.gov</v>
      </c>
      <c r="H847" s="2" t="str">
        <v>United States</v>
      </c>
      <c r="I847" t="str">
        <f t="array" ref="I847:L847">VLOOKUP(D847,products!A:G,{2,3,4,5},0)</f>
        <v>Exc</v>
      </c>
      <c r="J847" t="str">
        <v>D</v>
      </c>
      <c r="K847" s="1">
        <v>2.5</v>
      </c>
      <c r="L847" s="5">
        <v>27.945</v>
      </c>
      <c r="M847" s="5">
        <f t="shared" si="39"/>
        <v>167.67000000000002</v>
      </c>
      <c r="N847" t="str">
        <f t="shared" si="40"/>
        <v>Erica</v>
      </c>
      <c r="O847" t="str">
        <f t="shared" si="41"/>
        <v>Dark</v>
      </c>
    </row>
    <row r="848" spans="1:15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 t="array" ref="F848:H848">VLOOKUP(C848,customers!A:I,{2,3,7},0)</f>
        <v>Edin Mathe</v>
      </c>
      <c r="G848" s="2">
        <v>0</v>
      </c>
      <c r="H848" s="2" t="str">
        <v>United States</v>
      </c>
      <c r="I848" t="str">
        <f t="array" ref="I848:L848">VLOOKUP(D848,products!A:G,{2,3,4,5},0)</f>
        <v>Ara</v>
      </c>
      <c r="J848" t="str">
        <v>M</v>
      </c>
      <c r="K848" s="1">
        <v>2.5</v>
      </c>
      <c r="L848" s="5">
        <v>25.874999999999996</v>
      </c>
      <c r="M848" s="5">
        <f t="shared" si="39"/>
        <v>51.749999999999993</v>
      </c>
      <c r="N848" t="str">
        <f t="shared" si="40"/>
        <v>Arica</v>
      </c>
      <c r="O848" t="str">
        <f t="shared" si="41"/>
        <v>Medium</v>
      </c>
    </row>
    <row r="849" spans="1:15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 t="array" ref="F849:H849">VLOOKUP(C849,customers!A:I,{2,3,7},0)</f>
        <v>Mordy Van Der Vlies</v>
      </c>
      <c r="G849" s="2" t="str">
        <v>mvannj@wikipedia.org</v>
      </c>
      <c r="H849" s="2" t="str">
        <v>United States</v>
      </c>
      <c r="I849" t="str">
        <f t="array" ref="I849:L849">VLOOKUP(D849,products!A:G,{2,3,4,5},0)</f>
        <v>Ara</v>
      </c>
      <c r="J849" t="str">
        <v>D</v>
      </c>
      <c r="K849" s="1">
        <v>0.2</v>
      </c>
      <c r="L849" s="5">
        <v>2.9849999999999999</v>
      </c>
      <c r="M849" s="5">
        <f t="shared" si="39"/>
        <v>8.9550000000000001</v>
      </c>
      <c r="N849" t="str">
        <f t="shared" si="40"/>
        <v>Arica</v>
      </c>
      <c r="O849" t="str">
        <f t="shared" si="41"/>
        <v>Dark</v>
      </c>
    </row>
    <row r="850" spans="1:15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 t="array" ref="F850:H850">VLOOKUP(C850,customers!A:I,{2,3,7},0)</f>
        <v>Spencer Wastell</v>
      </c>
      <c r="G850" s="2">
        <v>0</v>
      </c>
      <c r="H850" s="2" t="str">
        <v>United States</v>
      </c>
      <c r="I850" t="str">
        <f t="array" ref="I850:L850">VLOOKUP(D850,products!A:G,{2,3,4,5},0)</f>
        <v>Exc</v>
      </c>
      <c r="J850" t="str">
        <v>L</v>
      </c>
      <c r="K850" s="1">
        <v>0.5</v>
      </c>
      <c r="L850" s="5">
        <v>8.91</v>
      </c>
      <c r="M850" s="5">
        <f t="shared" si="39"/>
        <v>53.46</v>
      </c>
      <c r="N850" t="str">
        <f t="shared" si="40"/>
        <v>Erica</v>
      </c>
      <c r="O850" t="str">
        <f t="shared" si="41"/>
        <v>Large</v>
      </c>
    </row>
    <row r="851" spans="1:15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 t="array" ref="F851:H851">VLOOKUP(C851,customers!A:I,{2,3,7},0)</f>
        <v>Jemimah Ethelston</v>
      </c>
      <c r="G851" s="2" t="str">
        <v>jethelstonnl@creativecommons.org</v>
      </c>
      <c r="H851" s="2" t="str">
        <v>United States</v>
      </c>
      <c r="I851" t="str">
        <f t="array" ref="I851:L851">VLOOKUP(D851,products!A:G,{2,3,4,5},0)</f>
        <v>Ara</v>
      </c>
      <c r="J851" t="str">
        <v>L</v>
      </c>
      <c r="K851" s="1">
        <v>0.2</v>
      </c>
      <c r="L851" s="5">
        <v>3.8849999999999998</v>
      </c>
      <c r="M851" s="5">
        <f t="shared" si="39"/>
        <v>23.31</v>
      </c>
      <c r="N851" t="str">
        <f t="shared" si="40"/>
        <v>Arica</v>
      </c>
      <c r="O851" t="str">
        <f t="shared" si="41"/>
        <v>Large</v>
      </c>
    </row>
    <row r="852" spans="1:15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 t="array" ref="F852:H852">VLOOKUP(C852,customers!A:I,{2,3,7},0)</f>
        <v>Jemimah Ethelston</v>
      </c>
      <c r="G852" s="2" t="str">
        <v>jethelstonnl@creativecommons.org</v>
      </c>
      <c r="H852" s="2" t="str">
        <v>United States</v>
      </c>
      <c r="I852" t="str">
        <f t="array" ref="I852:L852">VLOOKUP(D852,products!A:G,{2,3,4,5},0)</f>
        <v>Ara</v>
      </c>
      <c r="J852" t="str">
        <v>M</v>
      </c>
      <c r="K852" s="1">
        <v>0.2</v>
      </c>
      <c r="L852" s="5">
        <v>3.375</v>
      </c>
      <c r="M852" s="5">
        <f t="shared" si="39"/>
        <v>6.75</v>
      </c>
      <c r="N852" t="str">
        <f t="shared" si="40"/>
        <v>Arica</v>
      </c>
      <c r="O852" t="str">
        <f t="shared" si="41"/>
        <v>Medium</v>
      </c>
    </row>
    <row r="853" spans="1:15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 t="array" ref="F853:H853">VLOOKUP(C853,customers!A:I,{2,3,7},0)</f>
        <v>Perice Eberz</v>
      </c>
      <c r="G853" s="2" t="str">
        <v>peberznn@woothemes.com</v>
      </c>
      <c r="H853" s="2" t="str">
        <v>United States</v>
      </c>
      <c r="I853" t="str">
        <f t="array" ref="I853:L853">VLOOKUP(D853,products!A:G,{2,3,4,5},0)</f>
        <v>Lib</v>
      </c>
      <c r="J853" t="str">
        <v>D</v>
      </c>
      <c r="K853" s="1">
        <v>0.5</v>
      </c>
      <c r="L853" s="5">
        <v>7.77</v>
      </c>
      <c r="M853" s="5">
        <f t="shared" si="39"/>
        <v>7.77</v>
      </c>
      <c r="N853" t="str">
        <f t="shared" si="40"/>
        <v>Liberica</v>
      </c>
      <c r="O853" t="str">
        <f t="shared" si="41"/>
        <v>Dark</v>
      </c>
    </row>
    <row r="854" spans="1:15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 t="array" ref="F854:H854">VLOOKUP(C854,customers!A:I,{2,3,7},0)</f>
        <v>Bear Gaish</v>
      </c>
      <c r="G854" s="2" t="str">
        <v>bgaishno@altervista.org</v>
      </c>
      <c r="H854" s="2" t="str">
        <v>United States</v>
      </c>
      <c r="I854" t="str">
        <f t="array" ref="I854:L854">VLOOKUP(D854,products!A:G,{2,3,4,5},0)</f>
        <v>Lib</v>
      </c>
      <c r="J854" t="str">
        <v>D</v>
      </c>
      <c r="K854" s="1">
        <v>2.5</v>
      </c>
      <c r="L854" s="5">
        <v>29.784999999999997</v>
      </c>
      <c r="M854" s="5">
        <f t="shared" si="39"/>
        <v>119.13999999999999</v>
      </c>
      <c r="N854" t="str">
        <f t="shared" si="40"/>
        <v>Liberica</v>
      </c>
      <c r="O854" t="str">
        <f t="shared" si="41"/>
        <v>Dark</v>
      </c>
    </row>
    <row r="855" spans="1:15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 t="array" ref="F855:H855">VLOOKUP(C855,customers!A:I,{2,3,7},0)</f>
        <v>Lynnea Danton</v>
      </c>
      <c r="G855" s="2" t="str">
        <v>ldantonnp@miitbeian.gov.cn</v>
      </c>
      <c r="H855" s="2" t="str">
        <v>United States</v>
      </c>
      <c r="I855" t="str">
        <f t="array" ref="I855:L855">VLOOKUP(D855,products!A:G,{2,3,4,5},0)</f>
        <v>Ara</v>
      </c>
      <c r="J855" t="str">
        <v>D</v>
      </c>
      <c r="K855" s="1">
        <v>1</v>
      </c>
      <c r="L855" s="5">
        <v>9.9499999999999993</v>
      </c>
      <c r="M855" s="5">
        <f t="shared" si="39"/>
        <v>19.899999999999999</v>
      </c>
      <c r="N855" t="str">
        <f t="shared" si="40"/>
        <v>Arica</v>
      </c>
      <c r="O855" t="str">
        <f t="shared" si="41"/>
        <v>Dark</v>
      </c>
    </row>
    <row r="856" spans="1:15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 t="array" ref="F856:H856">VLOOKUP(C856,customers!A:I,{2,3,7},0)</f>
        <v>Skipton Morrall</v>
      </c>
      <c r="G856" s="2" t="str">
        <v>smorrallnq@answers.com</v>
      </c>
      <c r="H856" s="2" t="str">
        <v>United States</v>
      </c>
      <c r="I856" t="str">
        <f t="array" ref="I856:L856">VLOOKUP(D856,products!A:G,{2,3,4,5},0)</f>
        <v>Rob</v>
      </c>
      <c r="J856" t="str">
        <v>L</v>
      </c>
      <c r="K856" s="1">
        <v>0.5</v>
      </c>
      <c r="L856" s="5">
        <v>7.169999999999999</v>
      </c>
      <c r="M856" s="5">
        <f t="shared" si="39"/>
        <v>35.849999999999994</v>
      </c>
      <c r="N856" t="str">
        <f t="shared" si="40"/>
        <v>Robica</v>
      </c>
      <c r="O856" t="str">
        <f t="shared" si="41"/>
        <v>Large</v>
      </c>
    </row>
    <row r="857" spans="1:15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 t="array" ref="F857:H857">VLOOKUP(C857,customers!A:I,{2,3,7},0)</f>
        <v>Devan Crownshaw</v>
      </c>
      <c r="G857" s="2" t="str">
        <v>dcrownshawnr@photobucket.com</v>
      </c>
      <c r="H857" s="2" t="str">
        <v>United States</v>
      </c>
      <c r="I857" t="str">
        <f t="array" ref="I857:L857">VLOOKUP(D857,products!A:G,{2,3,4,5},0)</f>
        <v>Lib</v>
      </c>
      <c r="J857" t="str">
        <v>D</v>
      </c>
      <c r="K857" s="1">
        <v>2.5</v>
      </c>
      <c r="L857" s="5">
        <v>29.784999999999997</v>
      </c>
      <c r="M857" s="5">
        <f t="shared" si="39"/>
        <v>89.35499999999999</v>
      </c>
      <c r="N857" t="str">
        <f t="shared" si="40"/>
        <v>Liberica</v>
      </c>
      <c r="O857" t="str">
        <f t="shared" si="41"/>
        <v>Dark</v>
      </c>
    </row>
    <row r="858" spans="1:15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 t="array" ref="F858:H858">VLOOKUP(C858,customers!A:I,{2,3,7},0)</f>
        <v>Odelia Skerme</v>
      </c>
      <c r="G858" s="2" t="str">
        <v>oskermen3@hatena.ne.jp</v>
      </c>
      <c r="H858" s="2" t="str">
        <v>United States</v>
      </c>
      <c r="I858" t="str">
        <f t="array" ref="I858:L858">VLOOKUP(D858,products!A:G,{2,3,4,5},0)</f>
        <v>Lib</v>
      </c>
      <c r="J858" t="str">
        <v>M</v>
      </c>
      <c r="K858" s="1">
        <v>0.2</v>
      </c>
      <c r="L858" s="5">
        <v>4.3650000000000002</v>
      </c>
      <c r="M858" s="5">
        <f t="shared" si="39"/>
        <v>8.73</v>
      </c>
      <c r="N858" t="str">
        <f t="shared" si="40"/>
        <v>Liberica</v>
      </c>
      <c r="O858" t="str">
        <f t="shared" si="41"/>
        <v>Medium</v>
      </c>
    </row>
    <row r="859" spans="1:15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 t="array" ref="F859:H859">VLOOKUP(C859,customers!A:I,{2,3,7},0)</f>
        <v>Joceline Reddoch</v>
      </c>
      <c r="G859" s="2" t="str">
        <v>jreddochnt@sun.com</v>
      </c>
      <c r="H859" s="2" t="str">
        <v>United States</v>
      </c>
      <c r="I859" t="str">
        <f t="array" ref="I859:L859">VLOOKUP(D859,products!A:G,{2,3,4,5},0)</f>
        <v>Rob</v>
      </c>
      <c r="J859" t="str">
        <v>L</v>
      </c>
      <c r="K859" s="1">
        <v>2.5</v>
      </c>
      <c r="L859" s="5">
        <v>27.484999999999996</v>
      </c>
      <c r="M859" s="5">
        <f t="shared" si="39"/>
        <v>137.42499999999998</v>
      </c>
      <c r="N859" t="str">
        <f t="shared" si="40"/>
        <v>Robica</v>
      </c>
      <c r="O859" t="str">
        <f t="shared" si="41"/>
        <v>Large</v>
      </c>
    </row>
    <row r="860" spans="1:15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 t="array" ref="F860:H860">VLOOKUP(C860,customers!A:I,{2,3,7},0)</f>
        <v>Shelley Titley</v>
      </c>
      <c r="G860" s="2" t="str">
        <v>stitleynu@whitehouse.gov</v>
      </c>
      <c r="H860" s="2" t="str">
        <v>United States</v>
      </c>
      <c r="I860" t="str">
        <f t="array" ref="I860:L860">VLOOKUP(D860,products!A:G,{2,3,4,5},0)</f>
        <v>Lib</v>
      </c>
      <c r="J860" t="str">
        <v>M</v>
      </c>
      <c r="K860" s="1">
        <v>0.5</v>
      </c>
      <c r="L860" s="5">
        <v>8.73</v>
      </c>
      <c r="M860" s="5">
        <f t="shared" si="39"/>
        <v>34.92</v>
      </c>
      <c r="N860" t="str">
        <f t="shared" si="40"/>
        <v>Liberica</v>
      </c>
      <c r="O860" t="str">
        <f t="shared" si="41"/>
        <v>Medium</v>
      </c>
    </row>
    <row r="861" spans="1:15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 t="array" ref="F861:H861">VLOOKUP(C861,customers!A:I,{2,3,7},0)</f>
        <v>Redd Simao</v>
      </c>
      <c r="G861" s="2" t="str">
        <v>rsimaonv@simplemachines.org</v>
      </c>
      <c r="H861" s="2" t="str">
        <v>United States</v>
      </c>
      <c r="I861" t="str">
        <f t="array" ref="I861:L861">VLOOKUP(D861,products!A:G,{2,3,4,5},0)</f>
        <v>Ara</v>
      </c>
      <c r="J861" t="str">
        <v>L</v>
      </c>
      <c r="K861" s="1">
        <v>2.5</v>
      </c>
      <c r="L861" s="5">
        <v>29.784999999999997</v>
      </c>
      <c r="M861" s="5">
        <f t="shared" si="39"/>
        <v>178.70999999999998</v>
      </c>
      <c r="N861" t="str">
        <f t="shared" si="40"/>
        <v>Arica</v>
      </c>
      <c r="O861" t="str">
        <f t="shared" si="41"/>
        <v>Large</v>
      </c>
    </row>
    <row r="862" spans="1:15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 t="array" ref="F862:H862">VLOOKUP(C862,customers!A:I,{2,3,7},0)</f>
        <v>Cece Inker</v>
      </c>
      <c r="G862" s="2">
        <v>0</v>
      </c>
      <c r="H862" s="2" t="str">
        <v>United States</v>
      </c>
      <c r="I862" t="str">
        <f t="array" ref="I862:L862">VLOOKUP(D862,products!A:G,{2,3,4,5},0)</f>
        <v>Ara</v>
      </c>
      <c r="J862" t="str">
        <v>M</v>
      </c>
      <c r="K862" s="1">
        <v>2.5</v>
      </c>
      <c r="L862" s="5">
        <v>25.874999999999996</v>
      </c>
      <c r="M862" s="5">
        <f t="shared" si="39"/>
        <v>25.874999999999996</v>
      </c>
      <c r="N862" t="str">
        <f t="shared" si="40"/>
        <v>Arica</v>
      </c>
      <c r="O862" t="str">
        <f t="shared" si="41"/>
        <v>Medium</v>
      </c>
    </row>
    <row r="863" spans="1:15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 t="array" ref="F863:H863">VLOOKUP(C863,customers!A:I,{2,3,7},0)</f>
        <v>Noel Chisholm</v>
      </c>
      <c r="G863" s="2" t="str">
        <v>nchisholmnx@example.com</v>
      </c>
      <c r="H863" s="2" t="str">
        <v>United States</v>
      </c>
      <c r="I863" t="str">
        <f t="array" ref="I863:L863">VLOOKUP(D863,products!A:G,{2,3,4,5},0)</f>
        <v>Lib</v>
      </c>
      <c r="J863" t="str">
        <v>D</v>
      </c>
      <c r="K863" s="1">
        <v>1</v>
      </c>
      <c r="L863" s="5">
        <v>12.95</v>
      </c>
      <c r="M863" s="5">
        <f t="shared" si="39"/>
        <v>77.699999999999989</v>
      </c>
      <c r="N863" t="str">
        <f t="shared" si="40"/>
        <v>Liberica</v>
      </c>
      <c r="O863" t="str">
        <f t="shared" si="41"/>
        <v>Dark</v>
      </c>
    </row>
    <row r="864" spans="1:15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 t="array" ref="F864:H864">VLOOKUP(C864,customers!A:I,{2,3,7},0)</f>
        <v>Grazia Oats</v>
      </c>
      <c r="G864" s="2" t="str">
        <v>goatsny@live.com</v>
      </c>
      <c r="H864" s="2" t="str">
        <v>United States</v>
      </c>
      <c r="I864" t="str">
        <f t="array" ref="I864:L864">VLOOKUP(D864,products!A:G,{2,3,4,5},0)</f>
        <v>Rob</v>
      </c>
      <c r="J864" t="str">
        <v>M</v>
      </c>
      <c r="K864" s="1">
        <v>1</v>
      </c>
      <c r="L864" s="5">
        <v>9.9499999999999993</v>
      </c>
      <c r="M864" s="5">
        <f t="shared" si="39"/>
        <v>9.9499999999999993</v>
      </c>
      <c r="N864" t="str">
        <f t="shared" si="40"/>
        <v>Robica</v>
      </c>
      <c r="O864" t="str">
        <f t="shared" si="41"/>
        <v>Medium</v>
      </c>
    </row>
    <row r="865" spans="1:15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 t="array" ref="F865:H865">VLOOKUP(C865,customers!A:I,{2,3,7},0)</f>
        <v>Meade Birkin</v>
      </c>
      <c r="G865" s="2" t="str">
        <v>mbirkinnz@java.com</v>
      </c>
      <c r="H865" s="2" t="str">
        <v>United States</v>
      </c>
      <c r="I865" t="str">
        <f t="array" ref="I865:L865">VLOOKUP(D865,products!A:G,{2,3,4,5},0)</f>
        <v>Lib</v>
      </c>
      <c r="J865" t="str">
        <v>M</v>
      </c>
      <c r="K865" s="1">
        <v>1</v>
      </c>
      <c r="L865" s="5">
        <v>14.55</v>
      </c>
      <c r="M865" s="5">
        <f t="shared" si="39"/>
        <v>29.1</v>
      </c>
      <c r="N865" t="str">
        <f t="shared" si="40"/>
        <v>Liberica</v>
      </c>
      <c r="O865" t="str">
        <f t="shared" si="41"/>
        <v>Medium</v>
      </c>
    </row>
    <row r="866" spans="1:15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 t="array" ref="F866:H866">VLOOKUP(C866,customers!A:I,{2,3,7},0)</f>
        <v>Ronda Pyson</v>
      </c>
      <c r="G866" s="2" t="str">
        <v>rpysono0@constantcontact.com</v>
      </c>
      <c r="H866" s="2" t="str">
        <v>Ireland</v>
      </c>
      <c r="I866" t="str">
        <f t="array" ref="I866:L866">VLOOKUP(D866,products!A:G,{2,3,4,5},0)</f>
        <v>Rob</v>
      </c>
      <c r="J866" t="str">
        <v>L</v>
      </c>
      <c r="K866" s="1">
        <v>0.2</v>
      </c>
      <c r="L866" s="5">
        <v>3.5849999999999995</v>
      </c>
      <c r="M866" s="5">
        <f t="shared" si="39"/>
        <v>21.509999999999998</v>
      </c>
      <c r="N866" t="str">
        <f t="shared" si="40"/>
        <v>Robica</v>
      </c>
      <c r="O866" t="str">
        <f t="shared" si="41"/>
        <v>Large</v>
      </c>
    </row>
    <row r="867" spans="1:15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 t="array" ref="F867:H867">VLOOKUP(C867,customers!A:I,{2,3,7},0)</f>
        <v>Modesty MacConnechie</v>
      </c>
      <c r="G867" s="2" t="str">
        <v>mmacconnechieo9@reuters.com</v>
      </c>
      <c r="H867" s="2" t="str">
        <v>United States</v>
      </c>
      <c r="I867" t="str">
        <f t="array" ref="I867:L867">VLOOKUP(D867,products!A:G,{2,3,4,5},0)</f>
        <v>Ara</v>
      </c>
      <c r="J867" t="str">
        <v>M</v>
      </c>
      <c r="K867" s="1">
        <v>0.5</v>
      </c>
      <c r="L867" s="5">
        <v>6.75</v>
      </c>
      <c r="M867" s="5">
        <f t="shared" si="39"/>
        <v>6.75</v>
      </c>
      <c r="N867" t="str">
        <f t="shared" si="40"/>
        <v>Arica</v>
      </c>
      <c r="O867" t="str">
        <f t="shared" si="41"/>
        <v>Medium</v>
      </c>
    </row>
    <row r="868" spans="1:15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 t="array" ref="F868:H868">VLOOKUP(C868,customers!A:I,{2,3,7},0)</f>
        <v>Rafaela Treacher</v>
      </c>
      <c r="G868" s="2" t="str">
        <v>rtreachero2@usa.gov</v>
      </c>
      <c r="H868" s="2" t="str">
        <v>Ireland</v>
      </c>
      <c r="I868" t="str">
        <f t="array" ref="I868:L868">VLOOKUP(D868,products!A:G,{2,3,4,5},0)</f>
        <v>Ara</v>
      </c>
      <c r="J868" t="str">
        <v>D</v>
      </c>
      <c r="K868" s="1">
        <v>0.5</v>
      </c>
      <c r="L868" s="5">
        <v>5.97</v>
      </c>
      <c r="M868" s="5">
        <f t="shared" si="39"/>
        <v>17.91</v>
      </c>
      <c r="N868" t="str">
        <f t="shared" si="40"/>
        <v>Arica</v>
      </c>
      <c r="O868" t="str">
        <f t="shared" si="41"/>
        <v>Dark</v>
      </c>
    </row>
    <row r="869" spans="1:15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 t="array" ref="F869:H869">VLOOKUP(C869,customers!A:I,{2,3,7},0)</f>
        <v>Bee Fattorini</v>
      </c>
      <c r="G869" s="2" t="str">
        <v>bfattorinio3@quantcast.com</v>
      </c>
      <c r="H869" s="2" t="str">
        <v>Ireland</v>
      </c>
      <c r="I869" t="str">
        <f t="array" ref="I869:L869">VLOOKUP(D869,products!A:G,{2,3,4,5},0)</f>
        <v>Ara</v>
      </c>
      <c r="J869" t="str">
        <v>L</v>
      </c>
      <c r="K869" s="1">
        <v>2.5</v>
      </c>
      <c r="L869" s="5">
        <v>29.784999999999997</v>
      </c>
      <c r="M869" s="5">
        <f t="shared" si="39"/>
        <v>29.784999999999997</v>
      </c>
      <c r="N869" t="str">
        <f t="shared" si="40"/>
        <v>Arica</v>
      </c>
      <c r="O869" t="str">
        <f t="shared" si="41"/>
        <v>Large</v>
      </c>
    </row>
    <row r="870" spans="1:15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 t="array" ref="F870:H870">VLOOKUP(C870,customers!A:I,{2,3,7},0)</f>
        <v>Margie Palleske</v>
      </c>
      <c r="G870" s="2" t="str">
        <v>mpalleskeo4@nyu.edu</v>
      </c>
      <c r="H870" s="2" t="str">
        <v>United States</v>
      </c>
      <c r="I870" t="str">
        <f t="array" ref="I870:L870">VLOOKUP(D870,products!A:G,{2,3,4,5},0)</f>
        <v>Exc</v>
      </c>
      <c r="J870" t="str">
        <v>M</v>
      </c>
      <c r="K870" s="1">
        <v>0.5</v>
      </c>
      <c r="L870" s="5">
        <v>8.25</v>
      </c>
      <c r="M870" s="5">
        <f t="shared" si="39"/>
        <v>41.25</v>
      </c>
      <c r="N870" t="str">
        <f t="shared" si="40"/>
        <v>Erica</v>
      </c>
      <c r="O870" t="str">
        <f t="shared" si="41"/>
        <v>Medium</v>
      </c>
    </row>
    <row r="871" spans="1:15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 t="array" ref="F871:H871">VLOOKUP(C871,customers!A:I,{2,3,7},0)</f>
        <v>Alexina Randals</v>
      </c>
      <c r="G871" s="2">
        <v>0</v>
      </c>
      <c r="H871" s="2" t="str">
        <v>United States</v>
      </c>
      <c r="I871" t="str">
        <f t="array" ref="I871:L871">VLOOKUP(D871,products!A:G,{2,3,4,5},0)</f>
        <v>Rob</v>
      </c>
      <c r="J871" t="str">
        <v>M</v>
      </c>
      <c r="K871" s="1">
        <v>0.5</v>
      </c>
      <c r="L871" s="5">
        <v>5.97</v>
      </c>
      <c r="M871" s="5">
        <f t="shared" si="39"/>
        <v>17.91</v>
      </c>
      <c r="N871" t="str">
        <f t="shared" si="40"/>
        <v>Robica</v>
      </c>
      <c r="O871" t="str">
        <f t="shared" si="41"/>
        <v>Medium</v>
      </c>
    </row>
    <row r="872" spans="1:15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 t="array" ref="F872:H872">VLOOKUP(C872,customers!A:I,{2,3,7},0)</f>
        <v>Filip Antcliffe</v>
      </c>
      <c r="G872" s="2" t="str">
        <v>fantcliffeo6@amazon.co.jp</v>
      </c>
      <c r="H872" s="2" t="str">
        <v>Ireland</v>
      </c>
      <c r="I872" t="str">
        <f t="array" ref="I872:L872">VLOOKUP(D872,products!A:G,{2,3,4,5},0)</f>
        <v>Exc</v>
      </c>
      <c r="J872" t="str">
        <v>D</v>
      </c>
      <c r="K872" s="1">
        <v>0.5</v>
      </c>
      <c r="L872" s="5">
        <v>7.29</v>
      </c>
      <c r="M872" s="5">
        <f t="shared" si="39"/>
        <v>7.29</v>
      </c>
      <c r="N872" t="str">
        <f t="shared" si="40"/>
        <v>Erica</v>
      </c>
      <c r="O872" t="str">
        <f t="shared" si="41"/>
        <v>Dark</v>
      </c>
    </row>
    <row r="873" spans="1:15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 t="array" ref="F873:H873">VLOOKUP(C873,customers!A:I,{2,3,7},0)</f>
        <v>Peyter Matignon</v>
      </c>
      <c r="G873" s="2" t="str">
        <v>pmatignono7@harvard.edu</v>
      </c>
      <c r="H873" s="2" t="str">
        <v>United Kingdom</v>
      </c>
      <c r="I873" t="str">
        <f t="array" ref="I873:L873">VLOOKUP(D873,products!A:G,{2,3,4,5},0)</f>
        <v>Exc</v>
      </c>
      <c r="J873" t="str">
        <v>L</v>
      </c>
      <c r="K873" s="1">
        <v>1</v>
      </c>
      <c r="L873" s="5">
        <v>14.85</v>
      </c>
      <c r="M873" s="5">
        <f t="shared" si="39"/>
        <v>29.7</v>
      </c>
      <c r="N873" t="str">
        <f t="shared" si="40"/>
        <v>Erica</v>
      </c>
      <c r="O873" t="str">
        <f t="shared" si="41"/>
        <v>Large</v>
      </c>
    </row>
    <row r="874" spans="1:15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 t="array" ref="F874:H874">VLOOKUP(C874,customers!A:I,{2,3,7},0)</f>
        <v>Claudie Weond</v>
      </c>
      <c r="G874" s="2" t="str">
        <v>cweondo8@theglobeandmail.com</v>
      </c>
      <c r="H874" s="2" t="str">
        <v>United States</v>
      </c>
      <c r="I874" t="str">
        <f t="array" ref="I874:L874">VLOOKUP(D874,products!A:G,{2,3,4,5},0)</f>
        <v>Ara</v>
      </c>
      <c r="J874" t="str">
        <v>M</v>
      </c>
      <c r="K874" s="1">
        <v>1</v>
      </c>
      <c r="L874" s="5">
        <v>11.25</v>
      </c>
      <c r="M874" s="5">
        <f t="shared" si="39"/>
        <v>22.5</v>
      </c>
      <c r="N874" t="str">
        <f t="shared" si="40"/>
        <v>Arica</v>
      </c>
      <c r="O874" t="str">
        <f t="shared" si="41"/>
        <v>Medium</v>
      </c>
    </row>
    <row r="875" spans="1:15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 t="array" ref="F875:H875">VLOOKUP(C875,customers!A:I,{2,3,7},0)</f>
        <v>Modesty MacConnechie</v>
      </c>
      <c r="G875" s="2" t="str">
        <v>mmacconnechieo9@reuters.com</v>
      </c>
      <c r="H875" s="2" t="str">
        <v>United States</v>
      </c>
      <c r="I875" t="str">
        <f t="array" ref="I875:L875">VLOOKUP(D875,products!A:G,{2,3,4,5},0)</f>
        <v>Rob</v>
      </c>
      <c r="J875" t="str">
        <v>M</v>
      </c>
      <c r="K875" s="1">
        <v>0.2</v>
      </c>
      <c r="L875" s="5">
        <v>2.9849999999999999</v>
      </c>
      <c r="M875" s="5">
        <f t="shared" si="39"/>
        <v>11.94</v>
      </c>
      <c r="N875" t="str">
        <f t="shared" si="40"/>
        <v>Robica</v>
      </c>
      <c r="O875" t="str">
        <f t="shared" si="41"/>
        <v>Medium</v>
      </c>
    </row>
    <row r="876" spans="1:15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 t="array" ref="F876:H876">VLOOKUP(C876,customers!A:I,{2,3,7},0)</f>
        <v>Jaquenette Skentelbery</v>
      </c>
      <c r="G876" s="2" t="str">
        <v>jskentelberyoa@paypal.com</v>
      </c>
      <c r="H876" s="2" t="str">
        <v>United States</v>
      </c>
      <c r="I876" t="str">
        <f t="array" ref="I876:L876">VLOOKUP(D876,products!A:G,{2,3,4,5},0)</f>
        <v>Ara</v>
      </c>
      <c r="J876" t="str">
        <v>L</v>
      </c>
      <c r="K876" s="1">
        <v>1</v>
      </c>
      <c r="L876" s="5">
        <v>12.95</v>
      </c>
      <c r="M876" s="5">
        <f t="shared" si="39"/>
        <v>25.9</v>
      </c>
      <c r="N876" t="str">
        <f t="shared" si="40"/>
        <v>Arica</v>
      </c>
      <c r="O876" t="str">
        <f t="shared" si="41"/>
        <v>Large</v>
      </c>
    </row>
    <row r="877" spans="1:15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 t="array" ref="F877:H877">VLOOKUP(C877,customers!A:I,{2,3,7},0)</f>
        <v>Orazio Comber</v>
      </c>
      <c r="G877" s="2" t="str">
        <v>ocomberob@goo.gl</v>
      </c>
      <c r="H877" s="2" t="str">
        <v>Ireland</v>
      </c>
      <c r="I877" t="str">
        <f t="array" ref="I877:L877">VLOOKUP(D877,products!A:G,{2,3,4,5},0)</f>
        <v>Lib</v>
      </c>
      <c r="J877" t="str">
        <v>M</v>
      </c>
      <c r="K877" s="1">
        <v>0.5</v>
      </c>
      <c r="L877" s="5">
        <v>8.73</v>
      </c>
      <c r="M877" s="5">
        <f t="shared" si="39"/>
        <v>43.650000000000006</v>
      </c>
      <c r="N877" t="str">
        <f t="shared" si="40"/>
        <v>Liberica</v>
      </c>
      <c r="O877" t="str">
        <f t="shared" si="41"/>
        <v>Medium</v>
      </c>
    </row>
    <row r="878" spans="1:15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 t="array" ref="F878:H878">VLOOKUP(C878,customers!A:I,{2,3,7},0)</f>
        <v>Orazio Comber</v>
      </c>
      <c r="G878" s="2" t="str">
        <v>ocomberob@goo.gl</v>
      </c>
      <c r="H878" s="2" t="str">
        <v>Ireland</v>
      </c>
      <c r="I878" t="str">
        <f t="array" ref="I878:L878">VLOOKUP(D878,products!A:G,{2,3,4,5},0)</f>
        <v>Ara</v>
      </c>
      <c r="J878" t="str">
        <v>L</v>
      </c>
      <c r="K878" s="1">
        <v>0.5</v>
      </c>
      <c r="L878" s="5">
        <v>7.77</v>
      </c>
      <c r="M878" s="5">
        <f t="shared" si="39"/>
        <v>46.62</v>
      </c>
      <c r="N878" t="str">
        <f t="shared" si="40"/>
        <v>Arica</v>
      </c>
      <c r="O878" t="str">
        <f t="shared" si="41"/>
        <v>Large</v>
      </c>
    </row>
    <row r="879" spans="1:15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 t="array" ref="F879:H879">VLOOKUP(C879,customers!A:I,{2,3,7},0)</f>
        <v>Zachary Tramel</v>
      </c>
      <c r="G879" s="2" t="str">
        <v>ztramelod@netlog.com</v>
      </c>
      <c r="H879" s="2" t="str">
        <v>United States</v>
      </c>
      <c r="I879" t="str">
        <f t="array" ref="I879:L879">VLOOKUP(D879,products!A:G,{2,3,4,5},0)</f>
        <v>Lib</v>
      </c>
      <c r="J879" t="str">
        <v>L</v>
      </c>
      <c r="K879" s="1">
        <v>0.5</v>
      </c>
      <c r="L879" s="5">
        <v>9.51</v>
      </c>
      <c r="M879" s="5">
        <f t="shared" si="39"/>
        <v>28.53</v>
      </c>
      <c r="N879" t="str">
        <f t="shared" si="40"/>
        <v>Liberica</v>
      </c>
      <c r="O879" t="str">
        <f t="shared" si="41"/>
        <v>Large</v>
      </c>
    </row>
    <row r="880" spans="1:15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 t="array" ref="F880:H880">VLOOKUP(C880,customers!A:I,{2,3,7},0)</f>
        <v>Izaak Primak</v>
      </c>
      <c r="G880" s="2">
        <v>0</v>
      </c>
      <c r="H880" s="2" t="str">
        <v>United States</v>
      </c>
      <c r="I880" t="str">
        <f t="array" ref="I880:L880">VLOOKUP(D880,products!A:G,{2,3,4,5},0)</f>
        <v>Rob</v>
      </c>
      <c r="J880" t="str">
        <v>L</v>
      </c>
      <c r="K880" s="1">
        <v>2.5</v>
      </c>
      <c r="L880" s="5">
        <v>27.484999999999996</v>
      </c>
      <c r="M880" s="5">
        <f t="shared" si="39"/>
        <v>27.484999999999996</v>
      </c>
      <c r="N880" t="str">
        <f t="shared" si="40"/>
        <v>Robica</v>
      </c>
      <c r="O880" t="str">
        <f t="shared" si="41"/>
        <v>Large</v>
      </c>
    </row>
    <row r="881" spans="1:15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 t="array" ref="F881:H881">VLOOKUP(C881,customers!A:I,{2,3,7},0)</f>
        <v>Brittani Thoresbie</v>
      </c>
      <c r="G881" s="2">
        <v>0</v>
      </c>
      <c r="H881" s="2" t="str">
        <v>United States</v>
      </c>
      <c r="I881" t="str">
        <f t="array" ref="I881:L881">VLOOKUP(D881,products!A:G,{2,3,4,5},0)</f>
        <v>Exc</v>
      </c>
      <c r="J881" t="str">
        <v>D</v>
      </c>
      <c r="K881" s="1">
        <v>0.2</v>
      </c>
      <c r="L881" s="5">
        <v>3.645</v>
      </c>
      <c r="M881" s="5">
        <f t="shared" si="39"/>
        <v>10.935</v>
      </c>
      <c r="N881" t="str">
        <f t="shared" si="40"/>
        <v>Erica</v>
      </c>
      <c r="O881" t="str">
        <f t="shared" si="41"/>
        <v>Dark</v>
      </c>
    </row>
    <row r="882" spans="1:15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 t="array" ref="F882:H882">VLOOKUP(C882,customers!A:I,{2,3,7},0)</f>
        <v>Constanta Hatfull</v>
      </c>
      <c r="G882" s="2" t="str">
        <v>chatfullog@ebay.com</v>
      </c>
      <c r="H882" s="2" t="str">
        <v>United States</v>
      </c>
      <c r="I882" t="str">
        <f t="array" ref="I882:L882">VLOOKUP(D882,products!A:G,{2,3,4,5},0)</f>
        <v>Rob</v>
      </c>
      <c r="J882" t="str">
        <v>L</v>
      </c>
      <c r="K882" s="1">
        <v>0.2</v>
      </c>
      <c r="L882" s="5">
        <v>3.5849999999999995</v>
      </c>
      <c r="M882" s="5">
        <f t="shared" si="39"/>
        <v>7.169999999999999</v>
      </c>
      <c r="N882" t="str">
        <f t="shared" si="40"/>
        <v>Robica</v>
      </c>
      <c r="O882" t="str">
        <f t="shared" si="41"/>
        <v>Large</v>
      </c>
    </row>
    <row r="883" spans="1:15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 t="array" ref="F883:H883">VLOOKUP(C883,customers!A:I,{2,3,7},0)</f>
        <v>Bobbe Castagneto</v>
      </c>
      <c r="G883" s="2">
        <v>0</v>
      </c>
      <c r="H883" s="2" t="str">
        <v>United States</v>
      </c>
      <c r="I883" t="str">
        <f t="array" ref="I883:L883">VLOOKUP(D883,products!A:G,{2,3,4,5},0)</f>
        <v>Ara</v>
      </c>
      <c r="J883" t="str">
        <v>L</v>
      </c>
      <c r="K883" s="1">
        <v>0.2</v>
      </c>
      <c r="L883" s="5">
        <v>3.8849999999999998</v>
      </c>
      <c r="M883" s="5">
        <f t="shared" si="39"/>
        <v>23.31</v>
      </c>
      <c r="N883" t="str">
        <f t="shared" si="40"/>
        <v>Arica</v>
      </c>
      <c r="O883" t="str">
        <f t="shared" si="41"/>
        <v>Large</v>
      </c>
    </row>
    <row r="884" spans="1:15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 t="array" ref="F884:H884">VLOOKUP(C884,customers!A:I,{2,3,7},0)</f>
        <v>Kippie Marrison</v>
      </c>
      <c r="G884" s="2" t="str">
        <v>kmarrisonoq@dropbox.com</v>
      </c>
      <c r="H884" s="2" t="str">
        <v>United States</v>
      </c>
      <c r="I884" t="str">
        <f t="array" ref="I884:L884">VLOOKUP(D884,products!A:G,{2,3,4,5},0)</f>
        <v>Ara</v>
      </c>
      <c r="J884" t="str">
        <v>D</v>
      </c>
      <c r="K884" s="1">
        <v>2.5</v>
      </c>
      <c r="L884" s="5">
        <v>22.884999999999998</v>
      </c>
      <c r="M884" s="5">
        <f t="shared" si="39"/>
        <v>114.42499999999998</v>
      </c>
      <c r="N884" t="str">
        <f t="shared" si="40"/>
        <v>Arica</v>
      </c>
      <c r="O884" t="str">
        <f t="shared" si="41"/>
        <v>Dark</v>
      </c>
    </row>
    <row r="885" spans="1:15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 t="array" ref="F885:H885">VLOOKUP(C885,customers!A:I,{2,3,7},0)</f>
        <v>Lindon Agnolo</v>
      </c>
      <c r="G885" s="2" t="str">
        <v>lagnolooj@pinterest.com</v>
      </c>
      <c r="H885" s="2" t="str">
        <v>United States</v>
      </c>
      <c r="I885" t="str">
        <f t="array" ref="I885:L885">VLOOKUP(D885,products!A:G,{2,3,4,5},0)</f>
        <v>Ara</v>
      </c>
      <c r="J885" t="str">
        <v>M</v>
      </c>
      <c r="K885" s="1">
        <v>2.5</v>
      </c>
      <c r="L885" s="5">
        <v>25.874999999999996</v>
      </c>
      <c r="M885" s="5">
        <f t="shared" si="39"/>
        <v>77.624999999999986</v>
      </c>
      <c r="N885" t="str">
        <f t="shared" si="40"/>
        <v>Arica</v>
      </c>
      <c r="O885" t="str">
        <f t="shared" si="41"/>
        <v>Medium</v>
      </c>
    </row>
    <row r="886" spans="1:15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 t="array" ref="F886:H886">VLOOKUP(C886,customers!A:I,{2,3,7},0)</f>
        <v>Delainey Kiddy</v>
      </c>
      <c r="G886" s="2" t="str">
        <v>dkiddyok@fda.gov</v>
      </c>
      <c r="H886" s="2" t="str">
        <v>United States</v>
      </c>
      <c r="I886" t="str">
        <f t="array" ref="I886:L886">VLOOKUP(D886,products!A:G,{2,3,4,5},0)</f>
        <v>Rob</v>
      </c>
      <c r="J886" t="str">
        <v>D</v>
      </c>
      <c r="K886" s="1">
        <v>0.5</v>
      </c>
      <c r="L886" s="5">
        <v>5.3699999999999992</v>
      </c>
      <c r="M886" s="5">
        <f t="shared" si="39"/>
        <v>5.3699999999999992</v>
      </c>
      <c r="N886" t="str">
        <f t="shared" si="40"/>
        <v>Robica</v>
      </c>
      <c r="O886" t="str">
        <f t="shared" si="41"/>
        <v>Dark</v>
      </c>
    </row>
    <row r="887" spans="1:15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 t="array" ref="F887:H887">VLOOKUP(C887,customers!A:I,{2,3,7},0)</f>
        <v>Helli Petroulis</v>
      </c>
      <c r="G887" s="2" t="str">
        <v>hpetroulisol@state.tx.us</v>
      </c>
      <c r="H887" s="2" t="str">
        <v>Ireland</v>
      </c>
      <c r="I887" t="str">
        <f t="array" ref="I887:L887">VLOOKUP(D887,products!A:G,{2,3,4,5},0)</f>
        <v>Rob</v>
      </c>
      <c r="J887" t="str">
        <v>D</v>
      </c>
      <c r="K887" s="1">
        <v>2.5</v>
      </c>
      <c r="L887" s="5">
        <v>20.584999999999997</v>
      </c>
      <c r="M887" s="5">
        <f t="shared" si="39"/>
        <v>123.50999999999999</v>
      </c>
      <c r="N887" t="str">
        <f t="shared" si="40"/>
        <v>Robica</v>
      </c>
      <c r="O887" t="str">
        <f t="shared" si="41"/>
        <v>Dark</v>
      </c>
    </row>
    <row r="888" spans="1:15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 t="array" ref="F888:H888">VLOOKUP(C888,customers!A:I,{2,3,7},0)</f>
        <v>Marty Scholl</v>
      </c>
      <c r="G888" s="2" t="str">
        <v>mschollom@taobao.com</v>
      </c>
      <c r="H888" s="2" t="str">
        <v>United States</v>
      </c>
      <c r="I888" t="str">
        <f t="array" ref="I888:L888">VLOOKUP(D888,products!A:G,{2,3,4,5},0)</f>
        <v>Lib</v>
      </c>
      <c r="J888" t="str">
        <v>M</v>
      </c>
      <c r="K888" s="1">
        <v>0.5</v>
      </c>
      <c r="L888" s="5">
        <v>8.73</v>
      </c>
      <c r="M888" s="5">
        <f t="shared" si="39"/>
        <v>17.46</v>
      </c>
      <c r="N888" t="str">
        <f t="shared" si="40"/>
        <v>Liberica</v>
      </c>
      <c r="O888" t="str">
        <f t="shared" si="41"/>
        <v>Medium</v>
      </c>
    </row>
    <row r="889" spans="1:15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 t="array" ref="F889:H889">VLOOKUP(C889,customers!A:I,{2,3,7},0)</f>
        <v>Kienan Ferson</v>
      </c>
      <c r="G889" s="2" t="str">
        <v>kfersonon@g.co</v>
      </c>
      <c r="H889" s="2" t="str">
        <v>United States</v>
      </c>
      <c r="I889" t="str">
        <f t="array" ref="I889:L889">VLOOKUP(D889,products!A:G,{2,3,4,5},0)</f>
        <v>Exc</v>
      </c>
      <c r="J889" t="str">
        <v>L</v>
      </c>
      <c r="K889" s="1">
        <v>0.2</v>
      </c>
      <c r="L889" s="5">
        <v>4.4550000000000001</v>
      </c>
      <c r="M889" s="5">
        <f t="shared" si="39"/>
        <v>13.365</v>
      </c>
      <c r="N889" t="str">
        <f t="shared" si="40"/>
        <v>Erica</v>
      </c>
      <c r="O889" t="str">
        <f t="shared" si="41"/>
        <v>Large</v>
      </c>
    </row>
    <row r="890" spans="1:15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 t="array" ref="F890:H890">VLOOKUP(C890,customers!A:I,{2,3,7},0)</f>
        <v>Blake Kelloway</v>
      </c>
      <c r="G890" s="2" t="str">
        <v>bkellowayoo@omniture.com</v>
      </c>
      <c r="H890" s="2" t="str">
        <v>United States</v>
      </c>
      <c r="I890" t="str">
        <f t="array" ref="I890:L890">VLOOKUP(D890,products!A:G,{2,3,4,5},0)</f>
        <v>Ara</v>
      </c>
      <c r="J890" t="str">
        <v>L</v>
      </c>
      <c r="K890" s="1">
        <v>0.2</v>
      </c>
      <c r="L890" s="5">
        <v>3.8849999999999998</v>
      </c>
      <c r="M890" s="5">
        <f t="shared" si="39"/>
        <v>7.77</v>
      </c>
      <c r="N890" t="str">
        <f t="shared" si="40"/>
        <v>Arica</v>
      </c>
      <c r="O890" t="str">
        <f t="shared" si="41"/>
        <v>Large</v>
      </c>
    </row>
    <row r="891" spans="1:15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 t="array" ref="F891:H891">VLOOKUP(C891,customers!A:I,{2,3,7},0)</f>
        <v>Scarlett Oliffe</v>
      </c>
      <c r="G891" s="2" t="str">
        <v>soliffeop@yellowbook.com</v>
      </c>
      <c r="H891" s="2" t="str">
        <v>United States</v>
      </c>
      <c r="I891" t="str">
        <f t="array" ref="I891:L891">VLOOKUP(D891,products!A:G,{2,3,4,5},0)</f>
        <v>Rob</v>
      </c>
      <c r="J891" t="str">
        <v>D</v>
      </c>
      <c r="K891" s="1">
        <v>0.2</v>
      </c>
      <c r="L891" s="5">
        <v>2.6849999999999996</v>
      </c>
      <c r="M891" s="5">
        <f t="shared" si="39"/>
        <v>2.6849999999999996</v>
      </c>
      <c r="N891" t="str">
        <f t="shared" si="40"/>
        <v>Robica</v>
      </c>
      <c r="O891" t="str">
        <f t="shared" si="41"/>
        <v>Dark</v>
      </c>
    </row>
    <row r="892" spans="1:15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 t="array" ref="F892:H892">VLOOKUP(C892,customers!A:I,{2,3,7},0)</f>
        <v>Kippie Marrison</v>
      </c>
      <c r="G892" s="2" t="str">
        <v>kmarrisonoq@dropbox.com</v>
      </c>
      <c r="H892" s="2" t="str">
        <v>United States</v>
      </c>
      <c r="I892" t="str">
        <f t="array" ref="I892:L892">VLOOKUP(D892,products!A:G,{2,3,4,5},0)</f>
        <v>Rob</v>
      </c>
      <c r="J892" t="str">
        <v>D</v>
      </c>
      <c r="K892" s="1">
        <v>2.5</v>
      </c>
      <c r="L892" s="5">
        <v>20.584999999999997</v>
      </c>
      <c r="M892" s="5">
        <f t="shared" si="39"/>
        <v>20.584999999999997</v>
      </c>
      <c r="N892" t="str">
        <f t="shared" si="40"/>
        <v>Robica</v>
      </c>
      <c r="O892" t="str">
        <f t="shared" si="41"/>
        <v>Dark</v>
      </c>
    </row>
    <row r="893" spans="1:15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 t="array" ref="F893:H893">VLOOKUP(C893,customers!A:I,{2,3,7},0)</f>
        <v>Celestia Dolohunty</v>
      </c>
      <c r="G893" s="2" t="str">
        <v>cdolohuntyor@dailymail.co.uk</v>
      </c>
      <c r="H893" s="2" t="str">
        <v>United States</v>
      </c>
      <c r="I893" t="str">
        <f t="array" ref="I893:L893">VLOOKUP(D893,products!A:G,{2,3,4,5},0)</f>
        <v>Ara</v>
      </c>
      <c r="J893" t="str">
        <v>D</v>
      </c>
      <c r="K893" s="1">
        <v>2.5</v>
      </c>
      <c r="L893" s="5">
        <v>22.884999999999998</v>
      </c>
      <c r="M893" s="5">
        <f t="shared" si="39"/>
        <v>114.42499999999998</v>
      </c>
      <c r="N893" t="str">
        <f t="shared" si="40"/>
        <v>Arica</v>
      </c>
      <c r="O893" t="str">
        <f t="shared" si="41"/>
        <v>Dark</v>
      </c>
    </row>
    <row r="894" spans="1:15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 t="array" ref="F894:H894">VLOOKUP(C894,customers!A:I,{2,3,7},0)</f>
        <v>Patsy Vasilenko</v>
      </c>
      <c r="G894" s="2" t="str">
        <v>pvasilenkoos@addtoany.com</v>
      </c>
      <c r="H894" s="2" t="str">
        <v>United Kingdom</v>
      </c>
      <c r="I894" t="str">
        <f t="array" ref="I894:L894">VLOOKUP(D894,products!A:G,{2,3,4,5},0)</f>
        <v>Exc</v>
      </c>
      <c r="J894" t="str">
        <v>M</v>
      </c>
      <c r="K894" s="1">
        <v>0.2</v>
      </c>
      <c r="L894" s="5">
        <v>4.125</v>
      </c>
      <c r="M894" s="5">
        <f t="shared" si="39"/>
        <v>20.625</v>
      </c>
      <c r="N894" t="str">
        <f t="shared" si="40"/>
        <v>Erica</v>
      </c>
      <c r="O894" t="str">
        <f t="shared" si="41"/>
        <v>Medium</v>
      </c>
    </row>
    <row r="895" spans="1:15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 t="array" ref="F895:H895">VLOOKUP(C895,customers!A:I,{2,3,7},0)</f>
        <v>Raphaela Schankelborg</v>
      </c>
      <c r="G895" s="2" t="str">
        <v>rschankelborgot@ameblo.jp</v>
      </c>
      <c r="H895" s="2" t="str">
        <v>United States</v>
      </c>
      <c r="I895" t="str">
        <f t="array" ref="I895:L895">VLOOKUP(D895,products!A:G,{2,3,4,5},0)</f>
        <v>Lib</v>
      </c>
      <c r="J895" t="str">
        <v>L</v>
      </c>
      <c r="K895" s="1">
        <v>0.5</v>
      </c>
      <c r="L895" s="5">
        <v>9.51</v>
      </c>
      <c r="M895" s="5">
        <f t="shared" si="39"/>
        <v>57.06</v>
      </c>
      <c r="N895" t="str">
        <f t="shared" si="40"/>
        <v>Liberica</v>
      </c>
      <c r="O895" t="str">
        <f t="shared" si="41"/>
        <v>Large</v>
      </c>
    </row>
    <row r="896" spans="1:15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 t="array" ref="F896:H896">VLOOKUP(C896,customers!A:I,{2,3,7},0)</f>
        <v>Sharity Wickens</v>
      </c>
      <c r="G896" s="2">
        <v>0</v>
      </c>
      <c r="H896" s="2" t="str">
        <v>Ireland</v>
      </c>
      <c r="I896" t="str">
        <f t="array" ref="I896:L896">VLOOKUP(D896,products!A:G,{2,3,4,5},0)</f>
        <v>Rob</v>
      </c>
      <c r="J896" t="str">
        <v>D</v>
      </c>
      <c r="K896" s="1">
        <v>2.5</v>
      </c>
      <c r="L896" s="5">
        <v>20.584999999999997</v>
      </c>
      <c r="M896" s="5">
        <f t="shared" si="39"/>
        <v>82.339999999999989</v>
      </c>
      <c r="N896" t="str">
        <f t="shared" si="40"/>
        <v>Robica</v>
      </c>
      <c r="O896" t="str">
        <f t="shared" si="41"/>
        <v>Dark</v>
      </c>
    </row>
    <row r="897" spans="1:15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 t="array" ref="F897:H897">VLOOKUP(C897,customers!A:I,{2,3,7},0)</f>
        <v>Derick Snow</v>
      </c>
      <c r="G897" s="2">
        <v>0</v>
      </c>
      <c r="H897" s="2" t="str">
        <v>United States</v>
      </c>
      <c r="I897" t="str">
        <f t="array" ref="I897:L897">VLOOKUP(D897,products!A:G,{2,3,4,5},0)</f>
        <v>Exc</v>
      </c>
      <c r="J897" t="str">
        <v>M</v>
      </c>
      <c r="K897" s="1">
        <v>2.5</v>
      </c>
      <c r="L897" s="5">
        <v>31.624999999999996</v>
      </c>
      <c r="M897" s="5">
        <f t="shared" si="39"/>
        <v>158.12499999999997</v>
      </c>
      <c r="N897" t="str">
        <f t="shared" si="40"/>
        <v>Erica</v>
      </c>
      <c r="O897" t="str">
        <f t="shared" si="41"/>
        <v>Medium</v>
      </c>
    </row>
    <row r="898" spans="1:15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 t="array" ref="F898:H898">VLOOKUP(C898,customers!A:I,{2,3,7},0)</f>
        <v>Baxy Cargen</v>
      </c>
      <c r="G898" s="2" t="str">
        <v>bcargenow@geocities.jp</v>
      </c>
      <c r="H898" s="2" t="str">
        <v>United States</v>
      </c>
      <c r="I898" t="str">
        <f t="array" ref="I898:L898">VLOOKUP(D898,products!A:G,{2,3,4,5},0)</f>
        <v>Rob</v>
      </c>
      <c r="J898" t="str">
        <v>D</v>
      </c>
      <c r="K898" s="1">
        <v>0.5</v>
      </c>
      <c r="L898" s="5">
        <v>5.3699999999999992</v>
      </c>
      <c r="M898" s="5">
        <f t="shared" si="39"/>
        <v>32.22</v>
      </c>
      <c r="N898" t="str">
        <f t="shared" si="40"/>
        <v>Robica</v>
      </c>
      <c r="O898" t="str">
        <f t="shared" si="41"/>
        <v>Dark</v>
      </c>
    </row>
    <row r="899" spans="1:15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 t="array" ref="F899:H899">VLOOKUP(C899,customers!A:I,{2,3,7},0)</f>
        <v>Ryann Stickler</v>
      </c>
      <c r="G899" s="2" t="str">
        <v>rsticklerox@printfriendly.com</v>
      </c>
      <c r="H899" s="2" t="str">
        <v>United Kingdom</v>
      </c>
      <c r="I899" t="str">
        <f t="array" ref="I899:L899">VLOOKUP(D899,products!A:G,{2,3,4,5},0)</f>
        <v>Exc</v>
      </c>
      <c r="J899" t="str">
        <v>D</v>
      </c>
      <c r="K899" s="1">
        <v>1</v>
      </c>
      <c r="L899" s="5">
        <v>12.15</v>
      </c>
      <c r="M899" s="5">
        <f t="shared" ref="M899:M962" si="42">L899*E899</f>
        <v>24.3</v>
      </c>
      <c r="N899" t="str">
        <f t="shared" ref="N899:N962" si="43">IF(I899="Rob","Robica",IF(I899="Exc","Erica",IF(I899="Lib","Liberica",IF(I899="Ara","Arica"))))</f>
        <v>Erica</v>
      </c>
      <c r="O899" t="str">
        <f t="shared" ref="O899:O962" si="44">IF(J899="M","Medium",IF(J899="L","Large",IF(J899="D","Dark")))</f>
        <v>Dark</v>
      </c>
    </row>
    <row r="900" spans="1:15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 t="array" ref="F900:H900">VLOOKUP(C900,customers!A:I,{2,3,7},0)</f>
        <v>Daryn Cassius</v>
      </c>
      <c r="G900" s="2">
        <v>0</v>
      </c>
      <c r="H900" s="2" t="str">
        <v>United States</v>
      </c>
      <c r="I900" t="str">
        <f t="array" ref="I900:L900">VLOOKUP(D900,products!A:G,{2,3,4,5},0)</f>
        <v>Rob</v>
      </c>
      <c r="J900" t="str">
        <v>L</v>
      </c>
      <c r="K900" s="1">
        <v>0.5</v>
      </c>
      <c r="L900" s="5">
        <v>7.169999999999999</v>
      </c>
      <c r="M900" s="5">
        <f t="shared" si="42"/>
        <v>35.849999999999994</v>
      </c>
      <c r="N900" t="str">
        <f t="shared" si="43"/>
        <v>Robica</v>
      </c>
      <c r="O900" t="str">
        <f t="shared" si="44"/>
        <v>Large</v>
      </c>
    </row>
    <row r="901" spans="1:15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 t="array" ref="F901:H901">VLOOKUP(C901,customers!A:I,{2,3,7},0)</f>
        <v>Derick Snow</v>
      </c>
      <c r="G901" s="2">
        <v>0</v>
      </c>
      <c r="H901" s="2" t="str">
        <v>United States</v>
      </c>
      <c r="I901" t="str">
        <f t="array" ref="I901:L901">VLOOKUP(D901,products!A:G,{2,3,4,5},0)</f>
        <v>Lib</v>
      </c>
      <c r="J901" t="str">
        <v>M</v>
      </c>
      <c r="K901" s="1">
        <v>1</v>
      </c>
      <c r="L901" s="5">
        <v>14.55</v>
      </c>
      <c r="M901" s="5">
        <f t="shared" si="42"/>
        <v>72.75</v>
      </c>
      <c r="N901" t="str">
        <f t="shared" si="43"/>
        <v>Liberica</v>
      </c>
      <c r="O901" t="str">
        <f t="shared" si="44"/>
        <v>Medium</v>
      </c>
    </row>
    <row r="902" spans="1:15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 t="array" ref="F902:H902">VLOOKUP(C902,customers!A:I,{2,3,7},0)</f>
        <v>Skelly Dolohunty</v>
      </c>
      <c r="G902" s="2">
        <v>0</v>
      </c>
      <c r="H902" s="2" t="str">
        <v>Ireland</v>
      </c>
      <c r="I902" t="str">
        <f t="array" ref="I902:L902">VLOOKUP(D902,products!A:G,{2,3,4,5},0)</f>
        <v>Lib</v>
      </c>
      <c r="J902" t="str">
        <v>L</v>
      </c>
      <c r="K902" s="1">
        <v>1</v>
      </c>
      <c r="L902" s="5">
        <v>15.85</v>
      </c>
      <c r="M902" s="5">
        <f t="shared" si="42"/>
        <v>47.55</v>
      </c>
      <c r="N902" t="str">
        <f t="shared" si="43"/>
        <v>Liberica</v>
      </c>
      <c r="O902" t="str">
        <f t="shared" si="44"/>
        <v>Large</v>
      </c>
    </row>
    <row r="903" spans="1:15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 t="array" ref="F903:H903">VLOOKUP(C903,customers!A:I,{2,3,7},0)</f>
        <v>Drake Jevon</v>
      </c>
      <c r="G903" s="2" t="str">
        <v>djevonp1@ibm.com</v>
      </c>
      <c r="H903" s="2" t="str">
        <v>United States</v>
      </c>
      <c r="I903" t="str">
        <f t="array" ref="I903:L903">VLOOKUP(D903,products!A:G,{2,3,4,5},0)</f>
        <v>Rob</v>
      </c>
      <c r="J903" t="str">
        <v>L</v>
      </c>
      <c r="K903" s="1">
        <v>0.2</v>
      </c>
      <c r="L903" s="5">
        <v>3.5849999999999995</v>
      </c>
      <c r="M903" s="5">
        <f t="shared" si="42"/>
        <v>3.5849999999999995</v>
      </c>
      <c r="N903" t="str">
        <f t="shared" si="43"/>
        <v>Robica</v>
      </c>
      <c r="O903" t="str">
        <f t="shared" si="44"/>
        <v>Large</v>
      </c>
    </row>
    <row r="904" spans="1:15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 t="array" ref="F904:H904">VLOOKUP(C904,customers!A:I,{2,3,7},0)</f>
        <v>Hall Ranner</v>
      </c>
      <c r="G904" s="2" t="str">
        <v>hrannerp2@omniture.com</v>
      </c>
      <c r="H904" s="2" t="str">
        <v>United States</v>
      </c>
      <c r="I904" t="str">
        <f t="array" ref="I904:L904">VLOOKUP(D904,products!A:G,{2,3,4,5},0)</f>
        <v>Exc</v>
      </c>
      <c r="J904" t="str">
        <v>M</v>
      </c>
      <c r="K904" s="1">
        <v>2.5</v>
      </c>
      <c r="L904" s="5">
        <v>31.624999999999996</v>
      </c>
      <c r="M904" s="5">
        <f t="shared" si="42"/>
        <v>158.12499999999997</v>
      </c>
      <c r="N904" t="str">
        <f t="shared" si="43"/>
        <v>Erica</v>
      </c>
      <c r="O904" t="str">
        <f t="shared" si="44"/>
        <v>Medium</v>
      </c>
    </row>
    <row r="905" spans="1:15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 t="array" ref="F905:H905">VLOOKUP(C905,customers!A:I,{2,3,7},0)</f>
        <v>Berkly Imrie</v>
      </c>
      <c r="G905" s="2" t="str">
        <v>bimriep3@addtoany.com</v>
      </c>
      <c r="H905" s="2" t="str">
        <v>United States</v>
      </c>
      <c r="I905" t="str">
        <f t="array" ref="I905:L905">VLOOKUP(D905,products!A:G,{2,3,4,5},0)</f>
        <v>Lib</v>
      </c>
      <c r="J905" t="str">
        <v>M</v>
      </c>
      <c r="K905" s="1">
        <v>0.5</v>
      </c>
      <c r="L905" s="5">
        <v>8.73</v>
      </c>
      <c r="M905" s="5">
        <f t="shared" si="42"/>
        <v>17.46</v>
      </c>
      <c r="N905" t="str">
        <f t="shared" si="43"/>
        <v>Liberica</v>
      </c>
      <c r="O905" t="str">
        <f t="shared" si="44"/>
        <v>Medium</v>
      </c>
    </row>
    <row r="906" spans="1:15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 t="array" ref="F906:H906">VLOOKUP(C906,customers!A:I,{2,3,7},0)</f>
        <v>Dorey Sopper</v>
      </c>
      <c r="G906" s="2" t="str">
        <v>dsopperp4@eventbrite.com</v>
      </c>
      <c r="H906" s="2" t="str">
        <v>United States</v>
      </c>
      <c r="I906" t="str">
        <f t="array" ref="I906:L906">VLOOKUP(D906,products!A:G,{2,3,4,5},0)</f>
        <v>Ara</v>
      </c>
      <c r="J906" t="str">
        <v>L</v>
      </c>
      <c r="K906" s="1">
        <v>2.5</v>
      </c>
      <c r="L906" s="5">
        <v>29.784999999999997</v>
      </c>
      <c r="M906" s="5">
        <f t="shared" si="42"/>
        <v>148.92499999999998</v>
      </c>
      <c r="N906" t="str">
        <f t="shared" si="43"/>
        <v>Arica</v>
      </c>
      <c r="O906" t="str">
        <f t="shared" si="44"/>
        <v>Large</v>
      </c>
    </row>
    <row r="907" spans="1:15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 t="array" ref="F907:H907">VLOOKUP(C907,customers!A:I,{2,3,7},0)</f>
        <v>Darcy Lochran</v>
      </c>
      <c r="G907" s="2">
        <v>0</v>
      </c>
      <c r="H907" s="2" t="str">
        <v>United States</v>
      </c>
      <c r="I907" t="str">
        <f t="array" ref="I907:L907">VLOOKUP(D907,products!A:G,{2,3,4,5},0)</f>
        <v>Ara</v>
      </c>
      <c r="J907" t="str">
        <v>M</v>
      </c>
      <c r="K907" s="1">
        <v>0.5</v>
      </c>
      <c r="L907" s="5">
        <v>6.75</v>
      </c>
      <c r="M907" s="5">
        <f t="shared" si="42"/>
        <v>40.5</v>
      </c>
      <c r="N907" t="str">
        <f t="shared" si="43"/>
        <v>Arica</v>
      </c>
      <c r="O907" t="str">
        <f t="shared" si="44"/>
        <v>Medium</v>
      </c>
    </row>
    <row r="908" spans="1:15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 t="array" ref="F908:H908">VLOOKUP(C908,customers!A:I,{2,3,7},0)</f>
        <v>Lauritz Ledgley</v>
      </c>
      <c r="G908" s="2" t="str">
        <v>lledgleyp6@de.vu</v>
      </c>
      <c r="H908" s="2" t="str">
        <v>United States</v>
      </c>
      <c r="I908" t="str">
        <f t="array" ref="I908:L908">VLOOKUP(D908,products!A:G,{2,3,4,5},0)</f>
        <v>Ara</v>
      </c>
      <c r="J908" t="str">
        <v>M</v>
      </c>
      <c r="K908" s="1">
        <v>0.5</v>
      </c>
      <c r="L908" s="5">
        <v>6.75</v>
      </c>
      <c r="M908" s="5">
        <f t="shared" si="42"/>
        <v>27</v>
      </c>
      <c r="N908" t="str">
        <f t="shared" si="43"/>
        <v>Arica</v>
      </c>
      <c r="O908" t="str">
        <f t="shared" si="44"/>
        <v>Medium</v>
      </c>
    </row>
    <row r="909" spans="1:15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 t="array" ref="F909:H909">VLOOKUP(C909,customers!A:I,{2,3,7},0)</f>
        <v>Tawnya Menary</v>
      </c>
      <c r="G909" s="2" t="str">
        <v>tmenaryp7@phoca.cz</v>
      </c>
      <c r="H909" s="2" t="str">
        <v>United States</v>
      </c>
      <c r="I909" t="str">
        <f t="array" ref="I909:L909">VLOOKUP(D909,products!A:G,{2,3,4,5},0)</f>
        <v>Lib</v>
      </c>
      <c r="J909" t="str">
        <v>D</v>
      </c>
      <c r="K909" s="1">
        <v>1</v>
      </c>
      <c r="L909" s="5">
        <v>12.95</v>
      </c>
      <c r="M909" s="5">
        <f t="shared" si="42"/>
        <v>38.849999999999994</v>
      </c>
      <c r="N909" t="str">
        <f t="shared" si="43"/>
        <v>Liberica</v>
      </c>
      <c r="O909" t="str">
        <f t="shared" si="44"/>
        <v>Dark</v>
      </c>
    </row>
    <row r="910" spans="1:15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 t="array" ref="F910:H910">VLOOKUP(C910,customers!A:I,{2,3,7},0)</f>
        <v>Gustaf Ciccotti</v>
      </c>
      <c r="G910" s="2" t="str">
        <v>gciccottip8@so-net.ne.jp</v>
      </c>
      <c r="H910" s="2" t="str">
        <v>United States</v>
      </c>
      <c r="I910" t="str">
        <f t="array" ref="I910:L910">VLOOKUP(D910,products!A:G,{2,3,4,5},0)</f>
        <v>Rob</v>
      </c>
      <c r="J910" t="str">
        <v>L</v>
      </c>
      <c r="K910" s="1">
        <v>1</v>
      </c>
      <c r="L910" s="5">
        <v>11.95</v>
      </c>
      <c r="M910" s="5">
        <f t="shared" si="42"/>
        <v>59.75</v>
      </c>
      <c r="N910" t="str">
        <f t="shared" si="43"/>
        <v>Robica</v>
      </c>
      <c r="O910" t="str">
        <f t="shared" si="44"/>
        <v>Large</v>
      </c>
    </row>
    <row r="911" spans="1:15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 t="array" ref="F911:H911">VLOOKUP(C911,customers!A:I,{2,3,7},0)</f>
        <v>Bobbe Renner</v>
      </c>
      <c r="G911" s="2">
        <v>0</v>
      </c>
      <c r="H911" s="2" t="str">
        <v>United States</v>
      </c>
      <c r="I911" t="str">
        <f t="array" ref="I911:L911">VLOOKUP(D911,products!A:G,{2,3,4,5},0)</f>
        <v>Rob</v>
      </c>
      <c r="J911" t="str">
        <v>L</v>
      </c>
      <c r="K911" s="1">
        <v>0.2</v>
      </c>
      <c r="L911" s="5">
        <v>3.5849999999999995</v>
      </c>
      <c r="M911" s="5">
        <f t="shared" si="42"/>
        <v>10.754999999999999</v>
      </c>
      <c r="N911" t="str">
        <f t="shared" si="43"/>
        <v>Robica</v>
      </c>
      <c r="O911" t="str">
        <f t="shared" si="44"/>
        <v>Large</v>
      </c>
    </row>
    <row r="912" spans="1:15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 t="array" ref="F912:H912">VLOOKUP(C912,customers!A:I,{2,3,7},0)</f>
        <v>Wilton Jallin</v>
      </c>
      <c r="G912" s="2" t="str">
        <v>wjallinpa@pcworld.com</v>
      </c>
      <c r="H912" s="2" t="str">
        <v>United States</v>
      </c>
      <c r="I912" t="str">
        <f t="array" ref="I912:L912">VLOOKUP(D912,products!A:G,{2,3,4,5},0)</f>
        <v>Ara</v>
      </c>
      <c r="J912" t="str">
        <v>D</v>
      </c>
      <c r="K912" s="1">
        <v>2.5</v>
      </c>
      <c r="L912" s="5">
        <v>22.884999999999998</v>
      </c>
      <c r="M912" s="5">
        <f t="shared" si="42"/>
        <v>91.539999999999992</v>
      </c>
      <c r="N912" t="str">
        <f t="shared" si="43"/>
        <v>Arica</v>
      </c>
      <c r="O912" t="str">
        <f t="shared" si="44"/>
        <v>Dark</v>
      </c>
    </row>
    <row r="913" spans="1:15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 t="array" ref="F913:H913">VLOOKUP(C913,customers!A:I,{2,3,7},0)</f>
        <v>Mindy Bogey</v>
      </c>
      <c r="G913" s="2" t="str">
        <v>mbogeypb@thetimes.co.uk</v>
      </c>
      <c r="H913" s="2" t="str">
        <v>United States</v>
      </c>
      <c r="I913" t="str">
        <f t="array" ref="I913:L913">VLOOKUP(D913,products!A:G,{2,3,4,5},0)</f>
        <v>Ara</v>
      </c>
      <c r="J913" t="str">
        <v>M</v>
      </c>
      <c r="K913" s="1">
        <v>1</v>
      </c>
      <c r="L913" s="5">
        <v>11.25</v>
      </c>
      <c r="M913" s="5">
        <f t="shared" si="42"/>
        <v>45</v>
      </c>
      <c r="N913" t="str">
        <f t="shared" si="43"/>
        <v>Arica</v>
      </c>
      <c r="O913" t="str">
        <f t="shared" si="44"/>
        <v>Medium</v>
      </c>
    </row>
    <row r="914" spans="1:15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 t="array" ref="F914:H914">VLOOKUP(C914,customers!A:I,{2,3,7},0)</f>
        <v>Paulie Fonzone</v>
      </c>
      <c r="G914" s="2">
        <v>0</v>
      </c>
      <c r="H914" s="2" t="str">
        <v>United States</v>
      </c>
      <c r="I914" t="str">
        <f t="array" ref="I914:L914">VLOOKUP(D914,products!A:G,{2,3,4,5},0)</f>
        <v>Rob</v>
      </c>
      <c r="J914" t="str">
        <v>M</v>
      </c>
      <c r="K914" s="1">
        <v>2.5</v>
      </c>
      <c r="L914" s="5">
        <v>22.884999999999998</v>
      </c>
      <c r="M914" s="5">
        <f t="shared" si="42"/>
        <v>137.31</v>
      </c>
      <c r="N914" t="str">
        <f t="shared" si="43"/>
        <v>Robica</v>
      </c>
      <c r="O914" t="str">
        <f t="shared" si="44"/>
        <v>Medium</v>
      </c>
    </row>
    <row r="915" spans="1:15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 t="array" ref="F915:H915">VLOOKUP(C915,customers!A:I,{2,3,7},0)</f>
        <v>Merrile Cobbledick</v>
      </c>
      <c r="G915" s="2" t="str">
        <v>mcobbledickpd@ucsd.edu</v>
      </c>
      <c r="H915" s="2" t="str">
        <v>United States</v>
      </c>
      <c r="I915" t="str">
        <f t="array" ref="I915:L915">VLOOKUP(D915,products!A:G,{2,3,4,5},0)</f>
        <v>Ara</v>
      </c>
      <c r="J915" t="str">
        <v>M</v>
      </c>
      <c r="K915" s="1">
        <v>0.5</v>
      </c>
      <c r="L915" s="5">
        <v>6.75</v>
      </c>
      <c r="M915" s="5">
        <f t="shared" si="42"/>
        <v>6.75</v>
      </c>
      <c r="N915" t="str">
        <f t="shared" si="43"/>
        <v>Arica</v>
      </c>
      <c r="O915" t="str">
        <f t="shared" si="44"/>
        <v>Medium</v>
      </c>
    </row>
    <row r="916" spans="1:15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 t="array" ref="F916:H916">VLOOKUP(C916,customers!A:I,{2,3,7},0)</f>
        <v>Antonius Lewry</v>
      </c>
      <c r="G916" s="2" t="str">
        <v>alewrype@whitehouse.gov</v>
      </c>
      <c r="H916" s="2" t="str">
        <v>United States</v>
      </c>
      <c r="I916" t="str">
        <f t="array" ref="I916:L916">VLOOKUP(D916,products!A:G,{2,3,4,5},0)</f>
        <v>Ara</v>
      </c>
      <c r="J916" t="str">
        <v>M</v>
      </c>
      <c r="K916" s="1">
        <v>1</v>
      </c>
      <c r="L916" s="5">
        <v>11.25</v>
      </c>
      <c r="M916" s="5">
        <f t="shared" si="42"/>
        <v>45</v>
      </c>
      <c r="N916" t="str">
        <f t="shared" si="43"/>
        <v>Arica</v>
      </c>
      <c r="O916" t="str">
        <f t="shared" si="44"/>
        <v>Medium</v>
      </c>
    </row>
    <row r="917" spans="1:15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 t="array" ref="F917:H917">VLOOKUP(C917,customers!A:I,{2,3,7},0)</f>
        <v>Isis Hessel</v>
      </c>
      <c r="G917" s="2" t="str">
        <v>ihesselpf@ox.ac.uk</v>
      </c>
      <c r="H917" s="2" t="str">
        <v>United States</v>
      </c>
      <c r="I917" t="str">
        <f t="array" ref="I917:L917">VLOOKUP(D917,products!A:G,{2,3,4,5},0)</f>
        <v>Exc</v>
      </c>
      <c r="J917" t="str">
        <v>D</v>
      </c>
      <c r="K917" s="1">
        <v>2.5</v>
      </c>
      <c r="L917" s="5">
        <v>27.945</v>
      </c>
      <c r="M917" s="5">
        <f t="shared" si="42"/>
        <v>83.835000000000008</v>
      </c>
      <c r="N917" t="str">
        <f t="shared" si="43"/>
        <v>Erica</v>
      </c>
      <c r="O917" t="str">
        <f t="shared" si="44"/>
        <v>Dark</v>
      </c>
    </row>
    <row r="918" spans="1:15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 t="array" ref="F918:H918">VLOOKUP(C918,customers!A:I,{2,3,7},0)</f>
        <v>Harland Trematick</v>
      </c>
      <c r="G918" s="2">
        <v>0</v>
      </c>
      <c r="H918" s="2" t="str">
        <v>Ireland</v>
      </c>
      <c r="I918" t="str">
        <f t="array" ref="I918:L918">VLOOKUP(D918,products!A:G,{2,3,4,5},0)</f>
        <v>Exc</v>
      </c>
      <c r="J918" t="str">
        <v>D</v>
      </c>
      <c r="K918" s="1">
        <v>0.2</v>
      </c>
      <c r="L918" s="5">
        <v>3.645</v>
      </c>
      <c r="M918" s="5">
        <f t="shared" si="42"/>
        <v>3.645</v>
      </c>
      <c r="N918" t="str">
        <f t="shared" si="43"/>
        <v>Erica</v>
      </c>
      <c r="O918" t="str">
        <f t="shared" si="44"/>
        <v>Dark</v>
      </c>
    </row>
    <row r="919" spans="1:15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 t="array" ref="F919:H919">VLOOKUP(C919,customers!A:I,{2,3,7},0)</f>
        <v>Chloris Sorrell</v>
      </c>
      <c r="G919" s="2" t="str">
        <v>csorrellph@amazon.com</v>
      </c>
      <c r="H919" s="2" t="str">
        <v>United Kingdom</v>
      </c>
      <c r="I919" t="str">
        <f t="array" ref="I919:L919">VLOOKUP(D919,products!A:G,{2,3,4,5},0)</f>
        <v>Ara</v>
      </c>
      <c r="J919" t="str">
        <v>M</v>
      </c>
      <c r="K919" s="1">
        <v>0.5</v>
      </c>
      <c r="L919" s="5">
        <v>6.75</v>
      </c>
      <c r="M919" s="5">
        <f t="shared" si="42"/>
        <v>6.75</v>
      </c>
      <c r="N919" t="str">
        <f t="shared" si="43"/>
        <v>Arica</v>
      </c>
      <c r="O919" t="str">
        <f t="shared" si="44"/>
        <v>Medium</v>
      </c>
    </row>
    <row r="920" spans="1:15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 t="array" ref="F920:H920">VLOOKUP(C920,customers!A:I,{2,3,7},0)</f>
        <v>Chloris Sorrell</v>
      </c>
      <c r="G920" s="2" t="str">
        <v>csorrellph@amazon.com</v>
      </c>
      <c r="H920" s="2" t="str">
        <v>United Kingdom</v>
      </c>
      <c r="I920" t="str">
        <f t="array" ref="I920:L920">VLOOKUP(D920,products!A:G,{2,3,4,5},0)</f>
        <v>Exc</v>
      </c>
      <c r="J920" t="str">
        <v>D</v>
      </c>
      <c r="K920" s="1">
        <v>0.5</v>
      </c>
      <c r="L920" s="5">
        <v>7.29</v>
      </c>
      <c r="M920" s="5">
        <f t="shared" si="42"/>
        <v>21.87</v>
      </c>
      <c r="N920" t="str">
        <f t="shared" si="43"/>
        <v>Erica</v>
      </c>
      <c r="O920" t="str">
        <f t="shared" si="44"/>
        <v>Dark</v>
      </c>
    </row>
    <row r="921" spans="1:15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 t="array" ref="F921:H921">VLOOKUP(C921,customers!A:I,{2,3,7},0)</f>
        <v>Quintina Heavyside</v>
      </c>
      <c r="G921" s="2" t="str">
        <v>qheavysidepj@unc.edu</v>
      </c>
      <c r="H921" s="2" t="str">
        <v>United States</v>
      </c>
      <c r="I921" t="str">
        <f t="array" ref="I921:L921">VLOOKUP(D921,products!A:G,{2,3,4,5},0)</f>
        <v>Rob</v>
      </c>
      <c r="J921" t="str">
        <v>D</v>
      </c>
      <c r="K921" s="1">
        <v>0.2</v>
      </c>
      <c r="L921" s="5">
        <v>2.6849999999999996</v>
      </c>
      <c r="M921" s="5">
        <f t="shared" si="42"/>
        <v>13.424999999999997</v>
      </c>
      <c r="N921" t="str">
        <f t="shared" si="43"/>
        <v>Robica</v>
      </c>
      <c r="O921" t="str">
        <f t="shared" si="44"/>
        <v>Dark</v>
      </c>
    </row>
    <row r="922" spans="1:15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 t="array" ref="F922:H922">VLOOKUP(C922,customers!A:I,{2,3,7},0)</f>
        <v>Hadley Reuven</v>
      </c>
      <c r="G922" s="2" t="str">
        <v>hreuvenpk@whitehouse.gov</v>
      </c>
      <c r="H922" s="2" t="str">
        <v>United States</v>
      </c>
      <c r="I922" t="str">
        <f t="array" ref="I922:L922">VLOOKUP(D922,products!A:G,{2,3,4,5},0)</f>
        <v>Rob</v>
      </c>
      <c r="J922" t="str">
        <v>D</v>
      </c>
      <c r="K922" s="1">
        <v>2.5</v>
      </c>
      <c r="L922" s="5">
        <v>20.584999999999997</v>
      </c>
      <c r="M922" s="5">
        <f t="shared" si="42"/>
        <v>123.50999999999999</v>
      </c>
      <c r="N922" t="str">
        <f t="shared" si="43"/>
        <v>Robica</v>
      </c>
      <c r="O922" t="str">
        <f t="shared" si="44"/>
        <v>Dark</v>
      </c>
    </row>
    <row r="923" spans="1:15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 t="array" ref="F923:H923">VLOOKUP(C923,customers!A:I,{2,3,7},0)</f>
        <v>Mitch Attwool</v>
      </c>
      <c r="G923" s="2" t="str">
        <v>mattwoolpl@nba.com</v>
      </c>
      <c r="H923" s="2" t="str">
        <v>United States</v>
      </c>
      <c r="I923" t="str">
        <f t="array" ref="I923:L923">VLOOKUP(D923,products!A:G,{2,3,4,5},0)</f>
        <v>Lib</v>
      </c>
      <c r="J923" t="str">
        <v>D</v>
      </c>
      <c r="K923" s="1">
        <v>0.2</v>
      </c>
      <c r="L923" s="5">
        <v>3.8849999999999998</v>
      </c>
      <c r="M923" s="5">
        <f t="shared" si="42"/>
        <v>7.77</v>
      </c>
      <c r="N923" t="str">
        <f t="shared" si="43"/>
        <v>Liberica</v>
      </c>
      <c r="O923" t="str">
        <f t="shared" si="44"/>
        <v>Dark</v>
      </c>
    </row>
    <row r="924" spans="1:15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 t="array" ref="F924:H924">VLOOKUP(C924,customers!A:I,{2,3,7},0)</f>
        <v>Charin Maplethorp</v>
      </c>
      <c r="G924" s="2">
        <v>0</v>
      </c>
      <c r="H924" s="2" t="str">
        <v>United States</v>
      </c>
      <c r="I924" t="str">
        <f t="array" ref="I924:L924">VLOOKUP(D924,products!A:G,{2,3,4,5},0)</f>
        <v>Ara</v>
      </c>
      <c r="J924" t="str">
        <v>M</v>
      </c>
      <c r="K924" s="1">
        <v>1</v>
      </c>
      <c r="L924" s="5">
        <v>11.25</v>
      </c>
      <c r="M924" s="5">
        <f t="shared" si="42"/>
        <v>67.5</v>
      </c>
      <c r="N924" t="str">
        <f t="shared" si="43"/>
        <v>Arica</v>
      </c>
      <c r="O924" t="str">
        <f t="shared" si="44"/>
        <v>Medium</v>
      </c>
    </row>
    <row r="925" spans="1:15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 t="array" ref="F925:H925">VLOOKUP(C925,customers!A:I,{2,3,7},0)</f>
        <v>Goldie Wynes</v>
      </c>
      <c r="G925" s="2" t="str">
        <v>gwynespn@dagondesign.com</v>
      </c>
      <c r="H925" s="2" t="str">
        <v>United States</v>
      </c>
      <c r="I925" t="str">
        <f t="array" ref="I925:L925">VLOOKUP(D925,products!A:G,{2,3,4,5},0)</f>
        <v>Exc</v>
      </c>
      <c r="J925" t="str">
        <v>D</v>
      </c>
      <c r="K925" s="1">
        <v>2.5</v>
      </c>
      <c r="L925" s="5">
        <v>27.945</v>
      </c>
      <c r="M925" s="5">
        <f t="shared" si="42"/>
        <v>27.945</v>
      </c>
      <c r="N925" t="str">
        <f t="shared" si="43"/>
        <v>Erica</v>
      </c>
      <c r="O925" t="str">
        <f t="shared" si="44"/>
        <v>Dark</v>
      </c>
    </row>
    <row r="926" spans="1:15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 t="array" ref="F926:H926">VLOOKUP(C926,customers!A:I,{2,3,7},0)</f>
        <v>Celie MacCourt</v>
      </c>
      <c r="G926" s="2" t="str">
        <v>cmaccourtpo@amazon.com</v>
      </c>
      <c r="H926" s="2" t="str">
        <v>United States</v>
      </c>
      <c r="I926" t="str">
        <f t="array" ref="I926:L926">VLOOKUP(D926,products!A:G,{2,3,4,5},0)</f>
        <v>Ara</v>
      </c>
      <c r="J926" t="str">
        <v>L</v>
      </c>
      <c r="K926" s="1">
        <v>2.5</v>
      </c>
      <c r="L926" s="5">
        <v>29.784999999999997</v>
      </c>
      <c r="M926" s="5">
        <f t="shared" si="42"/>
        <v>89.35499999999999</v>
      </c>
      <c r="N926" t="str">
        <f t="shared" si="43"/>
        <v>Arica</v>
      </c>
      <c r="O926" t="str">
        <f t="shared" si="44"/>
        <v>Large</v>
      </c>
    </row>
    <row r="927" spans="1:15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 t="array" ref="F927:H927">VLOOKUP(C927,customers!A:I,{2,3,7},0)</f>
        <v>Derick Snow</v>
      </c>
      <c r="G927" s="2">
        <v>0</v>
      </c>
      <c r="H927" s="2" t="str">
        <v>United States</v>
      </c>
      <c r="I927" t="str">
        <f t="array" ref="I927:L927">VLOOKUP(D927,products!A:G,{2,3,4,5},0)</f>
        <v>Ara</v>
      </c>
      <c r="J927" t="str">
        <v>M</v>
      </c>
      <c r="K927" s="1">
        <v>0.5</v>
      </c>
      <c r="L927" s="5">
        <v>6.75</v>
      </c>
      <c r="M927" s="5">
        <f t="shared" si="42"/>
        <v>20.25</v>
      </c>
      <c r="N927" t="str">
        <f t="shared" si="43"/>
        <v>Arica</v>
      </c>
      <c r="O927" t="str">
        <f t="shared" si="44"/>
        <v>Medium</v>
      </c>
    </row>
    <row r="928" spans="1:15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 t="array" ref="F928:H928">VLOOKUP(C928,customers!A:I,{2,3,7},0)</f>
        <v>Evy Wilsone</v>
      </c>
      <c r="G928" s="2" t="str">
        <v>ewilsonepq@eepurl.com</v>
      </c>
      <c r="H928" s="2" t="str">
        <v>United States</v>
      </c>
      <c r="I928" t="str">
        <f t="array" ref="I928:L928">VLOOKUP(D928,products!A:G,{2,3,4,5},0)</f>
        <v>Ara</v>
      </c>
      <c r="J928" t="str">
        <v>M</v>
      </c>
      <c r="K928" s="1">
        <v>0.5</v>
      </c>
      <c r="L928" s="5">
        <v>6.75</v>
      </c>
      <c r="M928" s="5">
        <f t="shared" si="42"/>
        <v>33.75</v>
      </c>
      <c r="N928" t="str">
        <f t="shared" si="43"/>
        <v>Arica</v>
      </c>
      <c r="O928" t="str">
        <f t="shared" si="44"/>
        <v>Medium</v>
      </c>
    </row>
    <row r="929" spans="1:15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 t="array" ref="F929:H929">VLOOKUP(C929,customers!A:I,{2,3,7},0)</f>
        <v>Dolores Duffie</v>
      </c>
      <c r="G929" s="2" t="str">
        <v>dduffiepr@time.com</v>
      </c>
      <c r="H929" s="2" t="str">
        <v>United States</v>
      </c>
      <c r="I929" t="str">
        <f t="array" ref="I929:L929">VLOOKUP(D929,products!A:G,{2,3,4,5},0)</f>
        <v>Exc</v>
      </c>
      <c r="J929" t="str">
        <v>D</v>
      </c>
      <c r="K929" s="1">
        <v>2.5</v>
      </c>
      <c r="L929" s="5">
        <v>27.945</v>
      </c>
      <c r="M929" s="5">
        <f t="shared" si="42"/>
        <v>111.78</v>
      </c>
      <c r="N929" t="str">
        <f t="shared" si="43"/>
        <v>Erica</v>
      </c>
      <c r="O929" t="str">
        <f t="shared" si="44"/>
        <v>Dark</v>
      </c>
    </row>
    <row r="930" spans="1:15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 t="array" ref="F930:H930">VLOOKUP(C930,customers!A:I,{2,3,7},0)</f>
        <v>Mathilda Matiasek</v>
      </c>
      <c r="G930" s="2" t="str">
        <v>mmatiasekps@ucoz.ru</v>
      </c>
      <c r="H930" s="2" t="str">
        <v>United States</v>
      </c>
      <c r="I930" t="str">
        <f t="array" ref="I930:L930">VLOOKUP(D930,products!A:G,{2,3,4,5},0)</f>
        <v>Exc</v>
      </c>
      <c r="J930" t="str">
        <v>M</v>
      </c>
      <c r="K930" s="1">
        <v>2.5</v>
      </c>
      <c r="L930" s="5">
        <v>31.624999999999996</v>
      </c>
      <c r="M930" s="5">
        <f t="shared" si="42"/>
        <v>63.249999999999993</v>
      </c>
      <c r="N930" t="str">
        <f t="shared" si="43"/>
        <v>Erica</v>
      </c>
      <c r="O930" t="str">
        <f t="shared" si="44"/>
        <v>Medium</v>
      </c>
    </row>
    <row r="931" spans="1:15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 t="array" ref="F931:H931">VLOOKUP(C931,customers!A:I,{2,3,7},0)</f>
        <v>Jarred Camillo</v>
      </c>
      <c r="G931" s="2" t="str">
        <v>jcamillopt@shinystat.com</v>
      </c>
      <c r="H931" s="2" t="str">
        <v>United States</v>
      </c>
      <c r="I931" t="str">
        <f t="array" ref="I931:L931">VLOOKUP(D931,products!A:G,{2,3,4,5},0)</f>
        <v>Exc</v>
      </c>
      <c r="J931" t="str">
        <v>L</v>
      </c>
      <c r="K931" s="1">
        <v>0.2</v>
      </c>
      <c r="L931" s="5">
        <v>4.4550000000000001</v>
      </c>
      <c r="M931" s="5">
        <f t="shared" si="42"/>
        <v>8.91</v>
      </c>
      <c r="N931" t="str">
        <f t="shared" si="43"/>
        <v>Erica</v>
      </c>
      <c r="O931" t="str">
        <f t="shared" si="44"/>
        <v>Large</v>
      </c>
    </row>
    <row r="932" spans="1:15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 t="array" ref="F932:H932">VLOOKUP(C932,customers!A:I,{2,3,7},0)</f>
        <v>Kameko Philbrick</v>
      </c>
      <c r="G932" s="2" t="str">
        <v>kphilbrickpu@cdc.gov</v>
      </c>
      <c r="H932" s="2" t="str">
        <v>United States</v>
      </c>
      <c r="I932" t="str">
        <f t="array" ref="I932:L932">VLOOKUP(D932,products!A:G,{2,3,4,5},0)</f>
        <v>Exc</v>
      </c>
      <c r="J932" t="str">
        <v>D</v>
      </c>
      <c r="K932" s="1">
        <v>1</v>
      </c>
      <c r="L932" s="5">
        <v>12.15</v>
      </c>
      <c r="M932" s="5">
        <f t="shared" si="42"/>
        <v>12.15</v>
      </c>
      <c r="N932" t="str">
        <f t="shared" si="43"/>
        <v>Erica</v>
      </c>
      <c r="O932" t="str">
        <f t="shared" si="44"/>
        <v>Dark</v>
      </c>
    </row>
    <row r="933" spans="1:15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 t="array" ref="F933:H933">VLOOKUP(C933,customers!A:I,{2,3,7},0)</f>
        <v>Mallory Shrimpling</v>
      </c>
      <c r="G933" s="2">
        <v>0</v>
      </c>
      <c r="H933" s="2" t="str">
        <v>United States</v>
      </c>
      <c r="I933" t="str">
        <f t="array" ref="I933:L933">VLOOKUP(D933,products!A:G,{2,3,4,5},0)</f>
        <v>Ara</v>
      </c>
      <c r="J933" t="str">
        <v>D</v>
      </c>
      <c r="K933" s="1">
        <v>0.5</v>
      </c>
      <c r="L933" s="5">
        <v>5.97</v>
      </c>
      <c r="M933" s="5">
        <f t="shared" si="42"/>
        <v>23.88</v>
      </c>
      <c r="N933" t="str">
        <f t="shared" si="43"/>
        <v>Arica</v>
      </c>
      <c r="O933" t="str">
        <f t="shared" si="44"/>
        <v>Dark</v>
      </c>
    </row>
    <row r="934" spans="1:15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 t="array" ref="F934:H934">VLOOKUP(C934,customers!A:I,{2,3,7},0)</f>
        <v>Barnett Sillis</v>
      </c>
      <c r="G934" s="2" t="str">
        <v>bsillispw@istockphoto.com</v>
      </c>
      <c r="H934" s="2" t="str">
        <v>United States</v>
      </c>
      <c r="I934" t="str">
        <f t="array" ref="I934:L934">VLOOKUP(D934,products!A:G,{2,3,4,5},0)</f>
        <v>Exc</v>
      </c>
      <c r="J934" t="str">
        <v>M</v>
      </c>
      <c r="K934" s="1">
        <v>1</v>
      </c>
      <c r="L934" s="5">
        <v>13.75</v>
      </c>
      <c r="M934" s="5">
        <f t="shared" si="42"/>
        <v>55</v>
      </c>
      <c r="N934" t="str">
        <f t="shared" si="43"/>
        <v>Erica</v>
      </c>
      <c r="O934" t="str">
        <f t="shared" si="44"/>
        <v>Medium</v>
      </c>
    </row>
    <row r="935" spans="1:15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 t="array" ref="F935:H935">VLOOKUP(C935,customers!A:I,{2,3,7},0)</f>
        <v>Brenn Dundredge</v>
      </c>
      <c r="G935" s="2">
        <v>0</v>
      </c>
      <c r="H935" s="2" t="str">
        <v>United States</v>
      </c>
      <c r="I935" t="str">
        <f t="array" ref="I935:L935">VLOOKUP(D935,products!A:G,{2,3,4,5},0)</f>
        <v>Rob</v>
      </c>
      <c r="J935" t="str">
        <v>D</v>
      </c>
      <c r="K935" s="1">
        <v>1</v>
      </c>
      <c r="L935" s="5">
        <v>8.9499999999999993</v>
      </c>
      <c r="M935" s="5">
        <f t="shared" si="42"/>
        <v>26.849999999999998</v>
      </c>
      <c r="N935" t="str">
        <f t="shared" si="43"/>
        <v>Robica</v>
      </c>
      <c r="O935" t="str">
        <f t="shared" si="44"/>
        <v>Dark</v>
      </c>
    </row>
    <row r="936" spans="1:15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 t="array" ref="F936:H936">VLOOKUP(C936,customers!A:I,{2,3,7},0)</f>
        <v>Read Cutts</v>
      </c>
      <c r="G936" s="2" t="str">
        <v>rcuttspy@techcrunch.com</v>
      </c>
      <c r="H936" s="2" t="str">
        <v>United States</v>
      </c>
      <c r="I936" t="str">
        <f t="array" ref="I936:L936">VLOOKUP(D936,products!A:G,{2,3,4,5},0)</f>
        <v>Rob</v>
      </c>
      <c r="J936" t="str">
        <v>M</v>
      </c>
      <c r="K936" s="1">
        <v>2.5</v>
      </c>
      <c r="L936" s="5">
        <v>22.884999999999998</v>
      </c>
      <c r="M936" s="5">
        <f t="shared" si="42"/>
        <v>114.42499999999998</v>
      </c>
      <c r="N936" t="str">
        <f t="shared" si="43"/>
        <v>Robica</v>
      </c>
      <c r="O936" t="str">
        <f t="shared" si="44"/>
        <v>Medium</v>
      </c>
    </row>
    <row r="937" spans="1:15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 t="array" ref="F937:H937">VLOOKUP(C937,customers!A:I,{2,3,7},0)</f>
        <v>Michale Delves</v>
      </c>
      <c r="G937" s="2" t="str">
        <v>mdelvespz@nature.com</v>
      </c>
      <c r="H937" s="2" t="str">
        <v>United States</v>
      </c>
      <c r="I937" t="str">
        <f t="array" ref="I937:L937">VLOOKUP(D937,products!A:G,{2,3,4,5},0)</f>
        <v>Ara</v>
      </c>
      <c r="J937" t="str">
        <v>M</v>
      </c>
      <c r="K937" s="1">
        <v>2.5</v>
      </c>
      <c r="L937" s="5">
        <v>25.874999999999996</v>
      </c>
      <c r="M937" s="5">
        <f t="shared" si="42"/>
        <v>155.24999999999997</v>
      </c>
      <c r="N937" t="str">
        <f t="shared" si="43"/>
        <v>Arica</v>
      </c>
      <c r="O937" t="str">
        <f t="shared" si="44"/>
        <v>Medium</v>
      </c>
    </row>
    <row r="938" spans="1:15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 t="array" ref="F938:H938">VLOOKUP(C938,customers!A:I,{2,3,7},0)</f>
        <v>Devland Gritton</v>
      </c>
      <c r="G938" s="2" t="str">
        <v>dgrittonq0@nydailynews.com</v>
      </c>
      <c r="H938" s="2" t="str">
        <v>United States</v>
      </c>
      <c r="I938" t="str">
        <f t="array" ref="I938:L938">VLOOKUP(D938,products!A:G,{2,3,4,5},0)</f>
        <v>Lib</v>
      </c>
      <c r="J938" t="str">
        <v>D</v>
      </c>
      <c r="K938" s="1">
        <v>0.5</v>
      </c>
      <c r="L938" s="5">
        <v>7.77</v>
      </c>
      <c r="M938" s="5">
        <f t="shared" si="42"/>
        <v>23.31</v>
      </c>
      <c r="N938" t="str">
        <f t="shared" si="43"/>
        <v>Liberica</v>
      </c>
      <c r="O938" t="str">
        <f t="shared" si="44"/>
        <v>Dark</v>
      </c>
    </row>
    <row r="939" spans="1:15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 t="array" ref="F939:H939">VLOOKUP(C939,customers!A:I,{2,3,7},0)</f>
        <v>Devland Gritton</v>
      </c>
      <c r="G939" s="2" t="str">
        <v>dgrittonq0@nydailynews.com</v>
      </c>
      <c r="H939" s="2" t="str">
        <v>United States</v>
      </c>
      <c r="I939" t="str">
        <f t="array" ref="I939:L939">VLOOKUP(D939,products!A:G,{2,3,4,5},0)</f>
        <v>Rob</v>
      </c>
      <c r="J939" t="str">
        <v>M</v>
      </c>
      <c r="K939" s="1">
        <v>2.5</v>
      </c>
      <c r="L939" s="5">
        <v>22.884999999999998</v>
      </c>
      <c r="M939" s="5">
        <f t="shared" si="42"/>
        <v>91.539999999999992</v>
      </c>
      <c r="N939" t="str">
        <f t="shared" si="43"/>
        <v>Robica</v>
      </c>
      <c r="O939" t="str">
        <f t="shared" si="44"/>
        <v>Medium</v>
      </c>
    </row>
    <row r="940" spans="1:15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 t="array" ref="F940:H940">VLOOKUP(C940,customers!A:I,{2,3,7},0)</f>
        <v>Dell Gut</v>
      </c>
      <c r="G940" s="2" t="str">
        <v>dgutq2@umich.edu</v>
      </c>
      <c r="H940" s="2" t="str">
        <v>United States</v>
      </c>
      <c r="I940" t="str">
        <f t="array" ref="I940:L940">VLOOKUP(D940,products!A:G,{2,3,4,5},0)</f>
        <v>Exc</v>
      </c>
      <c r="J940" t="str">
        <v>L</v>
      </c>
      <c r="K940" s="1">
        <v>1</v>
      </c>
      <c r="L940" s="5">
        <v>14.85</v>
      </c>
      <c r="M940" s="5">
        <f t="shared" si="42"/>
        <v>74.25</v>
      </c>
      <c r="N940" t="str">
        <f t="shared" si="43"/>
        <v>Erica</v>
      </c>
      <c r="O940" t="str">
        <f t="shared" si="44"/>
        <v>Large</v>
      </c>
    </row>
    <row r="941" spans="1:15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 t="array" ref="F941:H941">VLOOKUP(C941,customers!A:I,{2,3,7},0)</f>
        <v>Willy Pummery</v>
      </c>
      <c r="G941" s="2" t="str">
        <v>wpummeryq3@topsy.com</v>
      </c>
      <c r="H941" s="2" t="str">
        <v>United States</v>
      </c>
      <c r="I941" t="str">
        <f t="array" ref="I941:L941">VLOOKUP(D941,products!A:G,{2,3,4,5},0)</f>
        <v>Lib</v>
      </c>
      <c r="J941" t="str">
        <v>L</v>
      </c>
      <c r="K941" s="1">
        <v>0.2</v>
      </c>
      <c r="L941" s="5">
        <v>4.7549999999999999</v>
      </c>
      <c r="M941" s="5">
        <f t="shared" si="42"/>
        <v>28.53</v>
      </c>
      <c r="N941" t="str">
        <f t="shared" si="43"/>
        <v>Liberica</v>
      </c>
      <c r="O941" t="str">
        <f t="shared" si="44"/>
        <v>Large</v>
      </c>
    </row>
    <row r="942" spans="1:15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 t="array" ref="F942:H942">VLOOKUP(C942,customers!A:I,{2,3,7},0)</f>
        <v>Geoffrey Siuda</v>
      </c>
      <c r="G942" s="2" t="str">
        <v>gsiudaq4@nytimes.com</v>
      </c>
      <c r="H942" s="2" t="str">
        <v>United States</v>
      </c>
      <c r="I942" t="str">
        <f t="array" ref="I942:L942">VLOOKUP(D942,products!A:G,{2,3,4,5},0)</f>
        <v>Rob</v>
      </c>
      <c r="J942" t="str">
        <v>L</v>
      </c>
      <c r="K942" s="1">
        <v>0.5</v>
      </c>
      <c r="L942" s="5">
        <v>7.169999999999999</v>
      </c>
      <c r="M942" s="5">
        <f t="shared" si="42"/>
        <v>14.339999999999998</v>
      </c>
      <c r="N942" t="str">
        <f t="shared" si="43"/>
        <v>Robica</v>
      </c>
      <c r="O942" t="str">
        <f t="shared" si="44"/>
        <v>Large</v>
      </c>
    </row>
    <row r="943" spans="1:15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 t="array" ref="F943:H943">VLOOKUP(C943,customers!A:I,{2,3,7},0)</f>
        <v>Henderson Crowne</v>
      </c>
      <c r="G943" s="2" t="str">
        <v>hcrowneq5@wufoo.com</v>
      </c>
      <c r="H943" s="2" t="str">
        <v>Ireland</v>
      </c>
      <c r="I943" t="str">
        <f t="array" ref="I943:L943">VLOOKUP(D943,products!A:G,{2,3,4,5},0)</f>
        <v>Ara</v>
      </c>
      <c r="J943" t="str">
        <v>L</v>
      </c>
      <c r="K943" s="1">
        <v>0.5</v>
      </c>
      <c r="L943" s="5">
        <v>7.77</v>
      </c>
      <c r="M943" s="5">
        <f t="shared" si="42"/>
        <v>15.54</v>
      </c>
      <c r="N943" t="str">
        <f t="shared" si="43"/>
        <v>Arica</v>
      </c>
      <c r="O943" t="str">
        <f t="shared" si="44"/>
        <v>Large</v>
      </c>
    </row>
    <row r="944" spans="1:15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 t="array" ref="F944:H944">VLOOKUP(C944,customers!A:I,{2,3,7},0)</f>
        <v>Vernor Pawsey</v>
      </c>
      <c r="G944" s="2" t="str">
        <v>vpawseyq6@tiny.cc</v>
      </c>
      <c r="H944" s="2" t="str">
        <v>United States</v>
      </c>
      <c r="I944" t="str">
        <f t="array" ref="I944:L944">VLOOKUP(D944,products!A:G,{2,3,4,5},0)</f>
        <v>Rob</v>
      </c>
      <c r="J944" t="str">
        <v>L</v>
      </c>
      <c r="K944" s="1">
        <v>1</v>
      </c>
      <c r="L944" s="5">
        <v>11.95</v>
      </c>
      <c r="M944" s="5">
        <f t="shared" si="42"/>
        <v>35.849999999999994</v>
      </c>
      <c r="N944" t="str">
        <f t="shared" si="43"/>
        <v>Robica</v>
      </c>
      <c r="O944" t="str">
        <f t="shared" si="44"/>
        <v>Large</v>
      </c>
    </row>
    <row r="945" spans="1:15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 t="array" ref="F945:H945">VLOOKUP(C945,customers!A:I,{2,3,7},0)</f>
        <v>Augustin Waterhouse</v>
      </c>
      <c r="G945" s="2" t="str">
        <v>awaterhouseq7@istockphoto.com</v>
      </c>
      <c r="H945" s="2" t="str">
        <v>United States</v>
      </c>
      <c r="I945" t="str">
        <f t="array" ref="I945:L945">VLOOKUP(D945,products!A:G,{2,3,4,5},0)</f>
        <v>Ara</v>
      </c>
      <c r="J945" t="str">
        <v>L</v>
      </c>
      <c r="K945" s="1">
        <v>0.5</v>
      </c>
      <c r="L945" s="5">
        <v>7.77</v>
      </c>
      <c r="M945" s="5">
        <f t="shared" si="42"/>
        <v>46.62</v>
      </c>
      <c r="N945" t="str">
        <f t="shared" si="43"/>
        <v>Arica</v>
      </c>
      <c r="O945" t="str">
        <f t="shared" si="44"/>
        <v>Large</v>
      </c>
    </row>
    <row r="946" spans="1:15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 t="array" ref="F946:H946">VLOOKUP(C946,customers!A:I,{2,3,7},0)</f>
        <v>Fanchon Haughian</v>
      </c>
      <c r="G946" s="2" t="str">
        <v>fhaughianq8@1688.com</v>
      </c>
      <c r="H946" s="2" t="str">
        <v>United States</v>
      </c>
      <c r="I946" t="str">
        <f t="array" ref="I946:L946">VLOOKUP(D946,products!A:G,{2,3,4,5},0)</f>
        <v>Rob</v>
      </c>
      <c r="J946" t="str">
        <v>L</v>
      </c>
      <c r="K946" s="1">
        <v>0.5</v>
      </c>
      <c r="L946" s="5">
        <v>7.169999999999999</v>
      </c>
      <c r="M946" s="5">
        <f t="shared" si="42"/>
        <v>35.849999999999994</v>
      </c>
      <c r="N946" t="str">
        <f t="shared" si="43"/>
        <v>Robica</v>
      </c>
      <c r="O946" t="str">
        <f t="shared" si="44"/>
        <v>Large</v>
      </c>
    </row>
    <row r="947" spans="1:15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 t="array" ref="F947:H947">VLOOKUP(C947,customers!A:I,{2,3,7},0)</f>
        <v>Jaimie Hatz</v>
      </c>
      <c r="G947" s="2">
        <v>0</v>
      </c>
      <c r="H947" s="2" t="str">
        <v>United States</v>
      </c>
      <c r="I947" t="str">
        <f t="array" ref="I947:L947">VLOOKUP(D947,products!A:G,{2,3,4,5},0)</f>
        <v>Lib</v>
      </c>
      <c r="J947" t="str">
        <v>D</v>
      </c>
      <c r="K947" s="1">
        <v>2.5</v>
      </c>
      <c r="L947" s="5">
        <v>29.784999999999997</v>
      </c>
      <c r="M947" s="5">
        <f t="shared" si="42"/>
        <v>119.13999999999999</v>
      </c>
      <c r="N947" t="str">
        <f t="shared" si="43"/>
        <v>Liberica</v>
      </c>
      <c r="O947" t="str">
        <f t="shared" si="44"/>
        <v>Dark</v>
      </c>
    </row>
    <row r="948" spans="1:15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 t="array" ref="F948:H948">VLOOKUP(C948,customers!A:I,{2,3,7},0)</f>
        <v>Edeline Edney</v>
      </c>
      <c r="G948" s="2">
        <v>0</v>
      </c>
      <c r="H948" s="2" t="str">
        <v>United States</v>
      </c>
      <c r="I948" t="str">
        <f t="array" ref="I948:L948">VLOOKUP(D948,products!A:G,{2,3,4,5},0)</f>
        <v>Lib</v>
      </c>
      <c r="J948" t="str">
        <v>D</v>
      </c>
      <c r="K948" s="1">
        <v>0.5</v>
      </c>
      <c r="L948" s="5">
        <v>7.77</v>
      </c>
      <c r="M948" s="5">
        <f t="shared" si="42"/>
        <v>23.31</v>
      </c>
      <c r="N948" t="str">
        <f t="shared" si="43"/>
        <v>Liberica</v>
      </c>
      <c r="O948" t="str">
        <f t="shared" si="44"/>
        <v>Dark</v>
      </c>
    </row>
    <row r="949" spans="1:15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 t="array" ref="F949:H949">VLOOKUP(C949,customers!A:I,{2,3,7},0)</f>
        <v>Rickie Faltin</v>
      </c>
      <c r="G949" s="2" t="str">
        <v>rfaltinqb@topsy.com</v>
      </c>
      <c r="H949" s="2" t="str">
        <v>Ireland</v>
      </c>
      <c r="I949" t="str">
        <f t="array" ref="I949:L949">VLOOKUP(D949,products!A:G,{2,3,4,5},0)</f>
        <v>Ara</v>
      </c>
      <c r="J949" t="str">
        <v>M</v>
      </c>
      <c r="K949" s="1">
        <v>1</v>
      </c>
      <c r="L949" s="5">
        <v>11.25</v>
      </c>
      <c r="M949" s="5">
        <f t="shared" si="42"/>
        <v>11.25</v>
      </c>
      <c r="N949" t="str">
        <f t="shared" si="43"/>
        <v>Arica</v>
      </c>
      <c r="O949" t="str">
        <f t="shared" si="44"/>
        <v>Medium</v>
      </c>
    </row>
    <row r="950" spans="1:15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 t="array" ref="F950:H950">VLOOKUP(C950,customers!A:I,{2,3,7},0)</f>
        <v>Gnni Cheeke</v>
      </c>
      <c r="G950" s="2" t="str">
        <v>gcheekeqc@sitemeter.com</v>
      </c>
      <c r="H950" s="2" t="str">
        <v>United Kingdom</v>
      </c>
      <c r="I950" t="str">
        <f t="array" ref="I950:L950">VLOOKUP(D950,products!A:G,{2,3,4,5},0)</f>
        <v>Exc</v>
      </c>
      <c r="J950" t="str">
        <v>D</v>
      </c>
      <c r="K950" s="1">
        <v>2.5</v>
      </c>
      <c r="L950" s="5">
        <v>27.945</v>
      </c>
      <c r="M950" s="5">
        <f t="shared" si="42"/>
        <v>83.835000000000008</v>
      </c>
      <c r="N950" t="str">
        <f t="shared" si="43"/>
        <v>Erica</v>
      </c>
      <c r="O950" t="str">
        <f t="shared" si="44"/>
        <v>Dark</v>
      </c>
    </row>
    <row r="951" spans="1:15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 t="array" ref="F951:H951">VLOOKUP(C951,customers!A:I,{2,3,7},0)</f>
        <v>Gwenni Ratt</v>
      </c>
      <c r="G951" s="2" t="str">
        <v>grattqd@phpbb.com</v>
      </c>
      <c r="H951" s="2" t="str">
        <v>Ireland</v>
      </c>
      <c r="I951" t="str">
        <f t="array" ref="I951:L951">VLOOKUP(D951,products!A:G,{2,3,4,5},0)</f>
        <v>Rob</v>
      </c>
      <c r="J951" t="str">
        <v>L</v>
      </c>
      <c r="K951" s="1">
        <v>2.5</v>
      </c>
      <c r="L951" s="5">
        <v>27.484999999999996</v>
      </c>
      <c r="M951" s="5">
        <f t="shared" si="42"/>
        <v>109.93999999999998</v>
      </c>
      <c r="N951" t="str">
        <f t="shared" si="43"/>
        <v>Robica</v>
      </c>
      <c r="O951" t="str">
        <f t="shared" si="44"/>
        <v>Large</v>
      </c>
    </row>
    <row r="952" spans="1:15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 t="array" ref="F952:H952">VLOOKUP(C952,customers!A:I,{2,3,7},0)</f>
        <v>Johnath Fairebrother</v>
      </c>
      <c r="G952" s="2">
        <v>0</v>
      </c>
      <c r="H952" s="2" t="str">
        <v>United States</v>
      </c>
      <c r="I952" t="str">
        <f t="array" ref="I952:L952">VLOOKUP(D952,products!A:G,{2,3,4,5},0)</f>
        <v>Rob</v>
      </c>
      <c r="J952" t="str">
        <v>L</v>
      </c>
      <c r="K952" s="1">
        <v>0.2</v>
      </c>
      <c r="L952" s="5">
        <v>3.5849999999999995</v>
      </c>
      <c r="M952" s="5">
        <f t="shared" si="42"/>
        <v>14.339999999999998</v>
      </c>
      <c r="N952" t="str">
        <f t="shared" si="43"/>
        <v>Robica</v>
      </c>
      <c r="O952" t="str">
        <f t="shared" si="44"/>
        <v>Large</v>
      </c>
    </row>
    <row r="953" spans="1:15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 t="array" ref="F953:H953">VLOOKUP(C953,customers!A:I,{2,3,7},0)</f>
        <v>Ingamar Eberlein</v>
      </c>
      <c r="G953" s="2" t="str">
        <v>ieberleinqf@hc360.com</v>
      </c>
      <c r="H953" s="2" t="str">
        <v>United States</v>
      </c>
      <c r="I953" t="str">
        <f t="array" ref="I953:L953">VLOOKUP(D953,products!A:G,{2,3,4,5},0)</f>
        <v>Rob</v>
      </c>
      <c r="J953" t="str">
        <v>L</v>
      </c>
      <c r="K953" s="1">
        <v>0.2</v>
      </c>
      <c r="L953" s="5">
        <v>3.5849999999999995</v>
      </c>
      <c r="M953" s="5">
        <f t="shared" si="42"/>
        <v>21.509999999999998</v>
      </c>
      <c r="N953" t="str">
        <f t="shared" si="43"/>
        <v>Robica</v>
      </c>
      <c r="O953" t="str">
        <f t="shared" si="44"/>
        <v>Large</v>
      </c>
    </row>
    <row r="954" spans="1:15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 t="array" ref="F954:H954">VLOOKUP(C954,customers!A:I,{2,3,7},0)</f>
        <v>Jilly Dreng</v>
      </c>
      <c r="G954" s="2" t="str">
        <v>jdrengqg@uiuc.edu</v>
      </c>
      <c r="H954" s="2" t="str">
        <v>Ireland</v>
      </c>
      <c r="I954" t="str">
        <f t="array" ref="I954:L954">VLOOKUP(D954,products!A:G,{2,3,4,5},0)</f>
        <v>Ara</v>
      </c>
      <c r="J954" t="str">
        <v>M</v>
      </c>
      <c r="K954" s="1">
        <v>1</v>
      </c>
      <c r="L954" s="5">
        <v>11.25</v>
      </c>
      <c r="M954" s="5">
        <f t="shared" si="42"/>
        <v>22.5</v>
      </c>
      <c r="N954" t="str">
        <f t="shared" si="43"/>
        <v>Arica</v>
      </c>
      <c r="O954" t="str">
        <f t="shared" si="44"/>
        <v>Medium</v>
      </c>
    </row>
    <row r="955" spans="1:15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 t="array" ref="F955:H955">VLOOKUP(C955,customers!A:I,{2,3,7},0)</f>
        <v>Brenn Dundredge</v>
      </c>
      <c r="G955" s="2">
        <v>0</v>
      </c>
      <c r="H955" s="2" t="str">
        <v>United States</v>
      </c>
      <c r="I955" t="str">
        <f t="array" ref="I955:L955">VLOOKUP(D955,products!A:G,{2,3,4,5},0)</f>
        <v>Ara</v>
      </c>
      <c r="J955" t="str">
        <v>L</v>
      </c>
      <c r="K955" s="1">
        <v>0.2</v>
      </c>
      <c r="L955" s="5">
        <v>3.8849999999999998</v>
      </c>
      <c r="M955" s="5">
        <f t="shared" si="42"/>
        <v>3.8849999999999998</v>
      </c>
      <c r="N955" t="str">
        <f t="shared" si="43"/>
        <v>Arica</v>
      </c>
      <c r="O955" t="str">
        <f t="shared" si="44"/>
        <v>Large</v>
      </c>
    </row>
    <row r="956" spans="1:15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 t="array" ref="F956:H956">VLOOKUP(C956,customers!A:I,{2,3,7},0)</f>
        <v>Brenn Dundredge</v>
      </c>
      <c r="G956" s="2">
        <v>0</v>
      </c>
      <c r="H956" s="2" t="str">
        <v>United States</v>
      </c>
      <c r="I956" t="str">
        <f t="array" ref="I956:L956">VLOOKUP(D956,products!A:G,{2,3,4,5},0)</f>
        <v>Exc</v>
      </c>
      <c r="J956" t="str">
        <v>D</v>
      </c>
      <c r="K956" s="1">
        <v>2.5</v>
      </c>
      <c r="L956" s="5">
        <v>27.945</v>
      </c>
      <c r="M956" s="5">
        <f t="shared" si="42"/>
        <v>27.945</v>
      </c>
      <c r="N956" t="str">
        <f t="shared" si="43"/>
        <v>Erica</v>
      </c>
      <c r="O956" t="str">
        <f t="shared" si="44"/>
        <v>Dark</v>
      </c>
    </row>
    <row r="957" spans="1:15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 t="array" ref="F957:H957">VLOOKUP(C957,customers!A:I,{2,3,7},0)</f>
        <v>Brenn Dundredge</v>
      </c>
      <c r="G957" s="2">
        <v>0</v>
      </c>
      <c r="H957" s="2" t="str">
        <v>United States</v>
      </c>
      <c r="I957" t="str">
        <f t="array" ref="I957:L957">VLOOKUP(D957,products!A:G,{2,3,4,5},0)</f>
        <v>Exc</v>
      </c>
      <c r="J957" t="str">
        <v>L</v>
      </c>
      <c r="K957" s="1">
        <v>2.5</v>
      </c>
      <c r="L957" s="5">
        <v>34.154999999999994</v>
      </c>
      <c r="M957" s="5">
        <f t="shared" si="42"/>
        <v>170.77499999999998</v>
      </c>
      <c r="N957" t="str">
        <f t="shared" si="43"/>
        <v>Erica</v>
      </c>
      <c r="O957" t="str">
        <f t="shared" si="44"/>
        <v>Large</v>
      </c>
    </row>
    <row r="958" spans="1:15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 t="array" ref="F958:H958">VLOOKUP(C958,customers!A:I,{2,3,7},0)</f>
        <v>Brenn Dundredge</v>
      </c>
      <c r="G958" s="2">
        <v>0</v>
      </c>
      <c r="H958" s="2" t="str">
        <v>United States</v>
      </c>
      <c r="I958" t="str">
        <f t="array" ref="I958:L958">VLOOKUP(D958,products!A:G,{2,3,4,5},0)</f>
        <v>Rob</v>
      </c>
      <c r="J958" t="str">
        <v>L</v>
      </c>
      <c r="K958" s="1">
        <v>2.5</v>
      </c>
      <c r="L958" s="5">
        <v>27.484999999999996</v>
      </c>
      <c r="M958" s="5">
        <f t="shared" si="42"/>
        <v>54.969999999999992</v>
      </c>
      <c r="N958" t="str">
        <f t="shared" si="43"/>
        <v>Robica</v>
      </c>
      <c r="O958" t="str">
        <f t="shared" si="44"/>
        <v>Large</v>
      </c>
    </row>
    <row r="959" spans="1:15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 t="array" ref="F959:H959">VLOOKUP(C959,customers!A:I,{2,3,7},0)</f>
        <v>Brenn Dundredge</v>
      </c>
      <c r="G959" s="2">
        <v>0</v>
      </c>
      <c r="H959" s="2" t="str">
        <v>United States</v>
      </c>
      <c r="I959" t="str">
        <f t="array" ref="I959:L959">VLOOKUP(D959,products!A:G,{2,3,4,5},0)</f>
        <v>Exc</v>
      </c>
      <c r="J959" t="str">
        <v>L</v>
      </c>
      <c r="K959" s="1">
        <v>1</v>
      </c>
      <c r="L959" s="5">
        <v>14.85</v>
      </c>
      <c r="M959" s="5">
        <f t="shared" si="42"/>
        <v>14.85</v>
      </c>
      <c r="N959" t="str">
        <f t="shared" si="43"/>
        <v>Erica</v>
      </c>
      <c r="O959" t="str">
        <f t="shared" si="44"/>
        <v>Large</v>
      </c>
    </row>
    <row r="960" spans="1:15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 t="array" ref="F960:H960">VLOOKUP(C960,customers!A:I,{2,3,7},0)</f>
        <v>Brenn Dundredge</v>
      </c>
      <c r="G960" s="2">
        <v>0</v>
      </c>
      <c r="H960" s="2" t="str">
        <v>United States</v>
      </c>
      <c r="I960" t="str">
        <f t="array" ref="I960:L960">VLOOKUP(D960,products!A:G,{2,3,4,5},0)</f>
        <v>Ara</v>
      </c>
      <c r="J960" t="str">
        <v>L</v>
      </c>
      <c r="K960" s="1">
        <v>0.2</v>
      </c>
      <c r="L960" s="5">
        <v>3.8849999999999998</v>
      </c>
      <c r="M960" s="5">
        <f t="shared" si="42"/>
        <v>7.77</v>
      </c>
      <c r="N960" t="str">
        <f t="shared" si="43"/>
        <v>Arica</v>
      </c>
      <c r="O960" t="str">
        <f t="shared" si="44"/>
        <v>Large</v>
      </c>
    </row>
    <row r="961" spans="1:15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 t="array" ref="F961:H961">VLOOKUP(C961,customers!A:I,{2,3,7},0)</f>
        <v>Rhodie Strathern</v>
      </c>
      <c r="G961" s="2" t="str">
        <v>rstrathernqn@devhub.com</v>
      </c>
      <c r="H961" s="2" t="str">
        <v>United States</v>
      </c>
      <c r="I961" t="str">
        <f t="array" ref="I961:L961">VLOOKUP(D961,products!A:G,{2,3,4,5},0)</f>
        <v>Lib</v>
      </c>
      <c r="J961" t="str">
        <v>L</v>
      </c>
      <c r="K961" s="1">
        <v>0.2</v>
      </c>
      <c r="L961" s="5">
        <v>4.7549999999999999</v>
      </c>
      <c r="M961" s="5">
        <f t="shared" si="42"/>
        <v>23.774999999999999</v>
      </c>
      <c r="N961" t="str">
        <f t="shared" si="43"/>
        <v>Liberica</v>
      </c>
      <c r="O961" t="str">
        <f t="shared" si="44"/>
        <v>Large</v>
      </c>
    </row>
    <row r="962" spans="1:15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 t="array" ref="F962:H962">VLOOKUP(C962,customers!A:I,{2,3,7},0)</f>
        <v>Chad Miguel</v>
      </c>
      <c r="G962" s="2" t="str">
        <v>cmiguelqo@exblog.jp</v>
      </c>
      <c r="H962" s="2" t="str">
        <v>United States</v>
      </c>
      <c r="I962" t="str">
        <f t="array" ref="I962:L962">VLOOKUP(D962,products!A:G,{2,3,4,5},0)</f>
        <v>Lib</v>
      </c>
      <c r="J962" t="str">
        <v>L</v>
      </c>
      <c r="K962" s="1">
        <v>1</v>
      </c>
      <c r="L962" s="5">
        <v>15.85</v>
      </c>
      <c r="M962" s="5">
        <f t="shared" si="42"/>
        <v>79.25</v>
      </c>
      <c r="N962" t="str">
        <f t="shared" si="43"/>
        <v>Liberica</v>
      </c>
      <c r="O962" t="str">
        <f t="shared" si="44"/>
        <v>Large</v>
      </c>
    </row>
    <row r="963" spans="1:15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 t="array" ref="F963:H963">VLOOKUP(C963,customers!A:I,{2,3,7},0)</f>
        <v>Florinda Matusovsky</v>
      </c>
      <c r="G963" s="2">
        <v>0</v>
      </c>
      <c r="H963" s="2" t="str">
        <v>United States</v>
      </c>
      <c r="I963" t="str">
        <f t="array" ref="I963:L963">VLOOKUP(D963,products!A:G,{2,3,4,5},0)</f>
        <v>Ara</v>
      </c>
      <c r="J963" t="str">
        <v>D</v>
      </c>
      <c r="K963" s="1">
        <v>2.5</v>
      </c>
      <c r="L963" s="5">
        <v>22.884999999999998</v>
      </c>
      <c r="M963" s="5">
        <f t="shared" ref="M963:M1001" si="45">L963*E963</f>
        <v>45.769999999999996</v>
      </c>
      <c r="N963" t="str">
        <f t="shared" ref="N963:N1001" si="46">IF(I963="Rob","Robica",IF(I963="Exc","Erica",IF(I963="Lib","Liberica",IF(I963="Ara","Arica"))))</f>
        <v>Arica</v>
      </c>
      <c r="O963" t="str">
        <f t="shared" ref="O963:O1001" si="47">IF(J963="M","Medium",IF(J963="L","Large",IF(J963="D","Dark")))</f>
        <v>Dark</v>
      </c>
    </row>
    <row r="964" spans="1:15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 t="array" ref="F964:H964">VLOOKUP(C964,customers!A:I,{2,3,7},0)</f>
        <v>Morly Rocks</v>
      </c>
      <c r="G964" s="2" t="str">
        <v>mrocksqq@exblog.jp</v>
      </c>
      <c r="H964" s="2" t="str">
        <v>Ireland</v>
      </c>
      <c r="I964" t="str">
        <f t="array" ref="I964:L964">VLOOKUP(D964,products!A:G,{2,3,4,5},0)</f>
        <v>Rob</v>
      </c>
      <c r="J964" t="str">
        <v>D</v>
      </c>
      <c r="K964" s="1">
        <v>1</v>
      </c>
      <c r="L964" s="5">
        <v>8.9499999999999993</v>
      </c>
      <c r="M964" s="5">
        <f t="shared" si="45"/>
        <v>8.9499999999999993</v>
      </c>
      <c r="N964" t="str">
        <f t="shared" si="46"/>
        <v>Robica</v>
      </c>
      <c r="O964" t="str">
        <f t="shared" si="47"/>
        <v>Dark</v>
      </c>
    </row>
    <row r="965" spans="1:15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 t="array" ref="F965:H965">VLOOKUP(C965,customers!A:I,{2,3,7},0)</f>
        <v>Yuri Burrells</v>
      </c>
      <c r="G965" s="2" t="str">
        <v>yburrellsqr@vinaora.com</v>
      </c>
      <c r="H965" s="2" t="str">
        <v>United States</v>
      </c>
      <c r="I965" t="str">
        <f t="array" ref="I965:L965">VLOOKUP(D965,products!A:G,{2,3,4,5},0)</f>
        <v>Rob</v>
      </c>
      <c r="J965" t="str">
        <v>M</v>
      </c>
      <c r="K965" s="1">
        <v>0.5</v>
      </c>
      <c r="L965" s="5">
        <v>5.97</v>
      </c>
      <c r="M965" s="5">
        <f t="shared" si="45"/>
        <v>23.88</v>
      </c>
      <c r="N965" t="str">
        <f t="shared" si="46"/>
        <v>Robica</v>
      </c>
      <c r="O965" t="str">
        <f t="shared" si="47"/>
        <v>Medium</v>
      </c>
    </row>
    <row r="966" spans="1:15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 t="array" ref="F966:H966">VLOOKUP(C966,customers!A:I,{2,3,7},0)</f>
        <v>Cleopatra Goodrum</v>
      </c>
      <c r="G966" s="2" t="str">
        <v>cgoodrumqs@goodreads.com</v>
      </c>
      <c r="H966" s="2" t="str">
        <v>United States</v>
      </c>
      <c r="I966" t="str">
        <f t="array" ref="I966:L966">VLOOKUP(D966,products!A:G,{2,3,4,5},0)</f>
        <v>Exc</v>
      </c>
      <c r="J966" t="str">
        <v>L</v>
      </c>
      <c r="K966" s="1">
        <v>0.2</v>
      </c>
      <c r="L966" s="5">
        <v>4.4550000000000001</v>
      </c>
      <c r="M966" s="5">
        <f t="shared" si="45"/>
        <v>22.274999999999999</v>
      </c>
      <c r="N966" t="str">
        <f t="shared" si="46"/>
        <v>Erica</v>
      </c>
      <c r="O966" t="str">
        <f t="shared" si="47"/>
        <v>Large</v>
      </c>
    </row>
    <row r="967" spans="1:15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 t="array" ref="F967:H967">VLOOKUP(C967,customers!A:I,{2,3,7},0)</f>
        <v>Joey Jefferys</v>
      </c>
      <c r="G967" s="2" t="str">
        <v>jjefferysqt@blog.com</v>
      </c>
      <c r="H967" s="2" t="str">
        <v>United States</v>
      </c>
      <c r="I967" t="str">
        <f t="array" ref="I967:L967">VLOOKUP(D967,products!A:G,{2,3,4,5},0)</f>
        <v>Rob</v>
      </c>
      <c r="J967" t="str">
        <v>M</v>
      </c>
      <c r="K967" s="1">
        <v>1</v>
      </c>
      <c r="L967" s="5">
        <v>9.9499999999999993</v>
      </c>
      <c r="M967" s="5">
        <f t="shared" si="45"/>
        <v>29.849999999999998</v>
      </c>
      <c r="N967" t="str">
        <f t="shared" si="46"/>
        <v>Robica</v>
      </c>
      <c r="O967" t="str">
        <f t="shared" si="47"/>
        <v>Medium</v>
      </c>
    </row>
    <row r="968" spans="1:15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 t="array" ref="F968:H968">VLOOKUP(C968,customers!A:I,{2,3,7},0)</f>
        <v>Bearnard Wardell</v>
      </c>
      <c r="G968" s="2" t="str">
        <v>bwardellqu@adobe.com</v>
      </c>
      <c r="H968" s="2" t="str">
        <v>United States</v>
      </c>
      <c r="I968" t="str">
        <f t="array" ref="I968:L968">VLOOKUP(D968,products!A:G,{2,3,4,5},0)</f>
        <v>Exc</v>
      </c>
      <c r="J968" t="str">
        <v>L</v>
      </c>
      <c r="K968" s="1">
        <v>0.5</v>
      </c>
      <c r="L968" s="5">
        <v>8.91</v>
      </c>
      <c r="M968" s="5">
        <f t="shared" si="45"/>
        <v>53.46</v>
      </c>
      <c r="N968" t="str">
        <f t="shared" si="46"/>
        <v>Erica</v>
      </c>
      <c r="O968" t="str">
        <f t="shared" si="47"/>
        <v>Large</v>
      </c>
    </row>
    <row r="969" spans="1:15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 t="array" ref="F969:H969">VLOOKUP(C969,customers!A:I,{2,3,7},0)</f>
        <v>Zeke Walisiak</v>
      </c>
      <c r="G969" s="2" t="str">
        <v>zwalisiakqv@ucsd.edu</v>
      </c>
      <c r="H969" s="2" t="str">
        <v>Ireland</v>
      </c>
      <c r="I969" t="str">
        <f t="array" ref="I969:L969">VLOOKUP(D969,products!A:G,{2,3,4,5},0)</f>
        <v>Rob</v>
      </c>
      <c r="J969" t="str">
        <v>D</v>
      </c>
      <c r="K969" s="1">
        <v>0.2</v>
      </c>
      <c r="L969" s="5">
        <v>2.6849999999999996</v>
      </c>
      <c r="M969" s="5">
        <f t="shared" si="45"/>
        <v>2.6849999999999996</v>
      </c>
      <c r="N969" t="str">
        <f t="shared" si="46"/>
        <v>Robica</v>
      </c>
      <c r="O969" t="str">
        <f t="shared" si="47"/>
        <v>Dark</v>
      </c>
    </row>
    <row r="970" spans="1:15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 t="array" ref="F970:H970">VLOOKUP(C970,customers!A:I,{2,3,7},0)</f>
        <v>Wiley Leopold</v>
      </c>
      <c r="G970" s="2" t="str">
        <v>wleopoldqw@blogspot.com</v>
      </c>
      <c r="H970" s="2" t="str">
        <v>United States</v>
      </c>
      <c r="I970" t="str">
        <f t="array" ref="I970:L970">VLOOKUP(D970,products!A:G,{2,3,4,5},0)</f>
        <v>Rob</v>
      </c>
      <c r="J970" t="str">
        <v>M</v>
      </c>
      <c r="K970" s="1">
        <v>0.2</v>
      </c>
      <c r="L970" s="5">
        <v>2.9849999999999999</v>
      </c>
      <c r="M970" s="5">
        <f t="shared" si="45"/>
        <v>5.97</v>
      </c>
      <c r="N970" t="str">
        <f t="shared" si="46"/>
        <v>Robica</v>
      </c>
      <c r="O970" t="str">
        <f t="shared" si="47"/>
        <v>Medium</v>
      </c>
    </row>
    <row r="971" spans="1:15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 t="array" ref="F971:H971">VLOOKUP(C971,customers!A:I,{2,3,7},0)</f>
        <v>Chiarra Shalders</v>
      </c>
      <c r="G971" s="2" t="str">
        <v>cshaldersqx@cisco.com</v>
      </c>
      <c r="H971" s="2" t="str">
        <v>United States</v>
      </c>
      <c r="I971" t="str">
        <f t="array" ref="I971:L971">VLOOKUP(D971,products!A:G,{2,3,4,5},0)</f>
        <v>Lib</v>
      </c>
      <c r="J971" t="str">
        <v>D</v>
      </c>
      <c r="K971" s="1">
        <v>1</v>
      </c>
      <c r="L971" s="5">
        <v>12.95</v>
      </c>
      <c r="M971" s="5">
        <f t="shared" si="45"/>
        <v>12.95</v>
      </c>
      <c r="N971" t="str">
        <f t="shared" si="46"/>
        <v>Liberica</v>
      </c>
      <c r="O971" t="str">
        <f t="shared" si="47"/>
        <v>Dark</v>
      </c>
    </row>
    <row r="972" spans="1:15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 t="array" ref="F972:H972">VLOOKUP(C972,customers!A:I,{2,3,7},0)</f>
        <v>Sharl Southerill</v>
      </c>
      <c r="G972" s="2">
        <v>0</v>
      </c>
      <c r="H972" s="2" t="str">
        <v>United States</v>
      </c>
      <c r="I972" t="str">
        <f t="array" ref="I972:L972">VLOOKUP(D972,products!A:G,{2,3,4,5},0)</f>
        <v>Exc</v>
      </c>
      <c r="J972" t="str">
        <v>M</v>
      </c>
      <c r="K972" s="1">
        <v>0.5</v>
      </c>
      <c r="L972" s="5">
        <v>8.25</v>
      </c>
      <c r="M972" s="5">
        <f t="shared" si="45"/>
        <v>8.25</v>
      </c>
      <c r="N972" t="str">
        <f t="shared" si="46"/>
        <v>Erica</v>
      </c>
      <c r="O972" t="str">
        <f t="shared" si="47"/>
        <v>Medium</v>
      </c>
    </row>
    <row r="973" spans="1:15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 t="array" ref="F973:H973">VLOOKUP(C973,customers!A:I,{2,3,7},0)</f>
        <v>Noni Furber</v>
      </c>
      <c r="G973" s="2" t="str">
        <v>nfurberqz@jugem.jp</v>
      </c>
      <c r="H973" s="2" t="str">
        <v>United States</v>
      </c>
      <c r="I973" t="str">
        <f t="array" ref="I973:L973">VLOOKUP(D973,products!A:G,{2,3,4,5},0)</f>
        <v>Ara</v>
      </c>
      <c r="J973" t="str">
        <v>L</v>
      </c>
      <c r="K973" s="1">
        <v>2.5</v>
      </c>
      <c r="L973" s="5">
        <v>29.784999999999997</v>
      </c>
      <c r="M973" s="5">
        <f t="shared" si="45"/>
        <v>148.92499999999998</v>
      </c>
      <c r="N973" t="str">
        <f t="shared" si="46"/>
        <v>Arica</v>
      </c>
      <c r="O973" t="str">
        <f t="shared" si="47"/>
        <v>Large</v>
      </c>
    </row>
    <row r="974" spans="1:15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 t="array" ref="F974:H974">VLOOKUP(C974,customers!A:I,{2,3,7},0)</f>
        <v>Dinah Crutcher</v>
      </c>
      <c r="G974" s="2">
        <v>0</v>
      </c>
      <c r="H974" s="2" t="str">
        <v>Ireland</v>
      </c>
      <c r="I974" t="str">
        <f t="array" ref="I974:L974">VLOOKUP(D974,products!A:G,{2,3,4,5},0)</f>
        <v>Ara</v>
      </c>
      <c r="J974" t="str">
        <v>L</v>
      </c>
      <c r="K974" s="1">
        <v>2.5</v>
      </c>
      <c r="L974" s="5">
        <v>29.784999999999997</v>
      </c>
      <c r="M974" s="5">
        <f t="shared" si="45"/>
        <v>89.35499999999999</v>
      </c>
      <c r="N974" t="str">
        <f t="shared" si="46"/>
        <v>Arica</v>
      </c>
      <c r="O974" t="str">
        <f t="shared" si="47"/>
        <v>Large</v>
      </c>
    </row>
    <row r="975" spans="1:15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 t="array" ref="F975:H975">VLOOKUP(C975,customers!A:I,{2,3,7},0)</f>
        <v>Charlean Keave</v>
      </c>
      <c r="G975" s="2" t="str">
        <v>ckeaver1@ucoz.com</v>
      </c>
      <c r="H975" s="2" t="str">
        <v>United States</v>
      </c>
      <c r="I975" t="str">
        <f t="array" ref="I975:L975">VLOOKUP(D975,products!A:G,{2,3,4,5},0)</f>
        <v>Lib</v>
      </c>
      <c r="J975" t="str">
        <v>M</v>
      </c>
      <c r="K975" s="1">
        <v>1</v>
      </c>
      <c r="L975" s="5">
        <v>14.55</v>
      </c>
      <c r="M975" s="5">
        <f t="shared" si="45"/>
        <v>87.300000000000011</v>
      </c>
      <c r="N975" t="str">
        <f t="shared" si="46"/>
        <v>Liberica</v>
      </c>
      <c r="O975" t="str">
        <f t="shared" si="47"/>
        <v>Medium</v>
      </c>
    </row>
    <row r="976" spans="1:15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 t="array" ref="F976:H976">VLOOKUP(C976,customers!A:I,{2,3,7},0)</f>
        <v>Sada Roseborough</v>
      </c>
      <c r="G976" s="2" t="str">
        <v>sroseboroughr2@virginia.edu</v>
      </c>
      <c r="H976" s="2" t="str">
        <v>United States</v>
      </c>
      <c r="I976" t="str">
        <f t="array" ref="I976:L976">VLOOKUP(D976,products!A:G,{2,3,4,5},0)</f>
        <v>Rob</v>
      </c>
      <c r="J976" t="str">
        <v>D</v>
      </c>
      <c r="K976" s="1">
        <v>0.5</v>
      </c>
      <c r="L976" s="5">
        <v>5.3699999999999992</v>
      </c>
      <c r="M976" s="5">
        <f t="shared" si="45"/>
        <v>5.3699999999999992</v>
      </c>
      <c r="N976" t="str">
        <f t="shared" si="46"/>
        <v>Robica</v>
      </c>
      <c r="O976" t="str">
        <f t="shared" si="47"/>
        <v>Dark</v>
      </c>
    </row>
    <row r="977" spans="1:15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 t="array" ref="F977:H977">VLOOKUP(C977,customers!A:I,{2,3,7},0)</f>
        <v>Clayton Kingwell</v>
      </c>
      <c r="G977" s="2" t="str">
        <v>ckingwellr3@squarespace.com</v>
      </c>
      <c r="H977" s="2" t="str">
        <v>Ireland</v>
      </c>
      <c r="I977" t="str">
        <f t="array" ref="I977:L977">VLOOKUP(D977,products!A:G,{2,3,4,5},0)</f>
        <v>Ara</v>
      </c>
      <c r="J977" t="str">
        <v>D</v>
      </c>
      <c r="K977" s="1">
        <v>0.2</v>
      </c>
      <c r="L977" s="5">
        <v>2.9849999999999999</v>
      </c>
      <c r="M977" s="5">
        <f t="shared" si="45"/>
        <v>8.9550000000000001</v>
      </c>
      <c r="N977" t="str">
        <f t="shared" si="46"/>
        <v>Arica</v>
      </c>
      <c r="O977" t="str">
        <f t="shared" si="47"/>
        <v>Dark</v>
      </c>
    </row>
    <row r="978" spans="1:15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 t="array" ref="F978:H978">VLOOKUP(C978,customers!A:I,{2,3,7},0)</f>
        <v>Kacy Canto</v>
      </c>
      <c r="G978" s="2" t="str">
        <v>kcantor4@gmpg.org</v>
      </c>
      <c r="H978" s="2" t="str">
        <v>United States</v>
      </c>
      <c r="I978" t="str">
        <f t="array" ref="I978:L978">VLOOKUP(D978,products!A:G,{2,3,4,5},0)</f>
        <v>Rob</v>
      </c>
      <c r="J978" t="str">
        <v>L</v>
      </c>
      <c r="K978" s="1">
        <v>2.5</v>
      </c>
      <c r="L978" s="5">
        <v>27.484999999999996</v>
      </c>
      <c r="M978" s="5">
        <f t="shared" si="45"/>
        <v>137.42499999999998</v>
      </c>
      <c r="N978" t="str">
        <f t="shared" si="46"/>
        <v>Robica</v>
      </c>
      <c r="O978" t="str">
        <f t="shared" si="47"/>
        <v>Large</v>
      </c>
    </row>
    <row r="979" spans="1:15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 t="array" ref="F979:H979">VLOOKUP(C979,customers!A:I,{2,3,7},0)</f>
        <v>Mab Blakemore</v>
      </c>
      <c r="G979" s="2" t="str">
        <v>mblakemorer5@nsw.gov.au</v>
      </c>
      <c r="H979" s="2" t="str">
        <v>United States</v>
      </c>
      <c r="I979" t="str">
        <f t="array" ref="I979:L979">VLOOKUP(D979,products!A:G,{2,3,4,5},0)</f>
        <v>Rob</v>
      </c>
      <c r="J979" t="str">
        <v>L</v>
      </c>
      <c r="K979" s="1">
        <v>1</v>
      </c>
      <c r="L979" s="5">
        <v>11.95</v>
      </c>
      <c r="M979" s="5">
        <f t="shared" si="45"/>
        <v>59.75</v>
      </c>
      <c r="N979" t="str">
        <f t="shared" si="46"/>
        <v>Robica</v>
      </c>
      <c r="O979" t="str">
        <f t="shared" si="47"/>
        <v>Large</v>
      </c>
    </row>
    <row r="980" spans="1:15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 t="array" ref="F980:H980">VLOOKUP(C980,customers!A:I,{2,3,7},0)</f>
        <v>Charlean Keave</v>
      </c>
      <c r="G980" s="2" t="str">
        <v>ckeaver1@ucoz.com</v>
      </c>
      <c r="H980" s="2" t="str">
        <v>United States</v>
      </c>
      <c r="I980" t="str">
        <f t="array" ref="I980:L980">VLOOKUP(D980,products!A:G,{2,3,4,5},0)</f>
        <v>Ara</v>
      </c>
      <c r="J980" t="str">
        <v>L</v>
      </c>
      <c r="K980" s="1">
        <v>0.5</v>
      </c>
      <c r="L980" s="5">
        <v>7.77</v>
      </c>
      <c r="M980" s="5">
        <f t="shared" si="45"/>
        <v>23.31</v>
      </c>
      <c r="N980" t="str">
        <f t="shared" si="46"/>
        <v>Arica</v>
      </c>
      <c r="O980" t="str">
        <f t="shared" si="47"/>
        <v>Large</v>
      </c>
    </row>
    <row r="981" spans="1:15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 t="array" ref="F981:H981">VLOOKUP(C981,customers!A:I,{2,3,7},0)</f>
        <v>Javier Causnett</v>
      </c>
      <c r="G981" s="2">
        <v>0</v>
      </c>
      <c r="H981" s="2" t="str">
        <v>United States</v>
      </c>
      <c r="I981" t="str">
        <f t="array" ref="I981:L981">VLOOKUP(D981,products!A:G,{2,3,4,5},0)</f>
        <v>Rob</v>
      </c>
      <c r="J981" t="str">
        <v>D</v>
      </c>
      <c r="K981" s="1">
        <v>0.5</v>
      </c>
      <c r="L981" s="5">
        <v>5.3699999999999992</v>
      </c>
      <c r="M981" s="5">
        <f t="shared" si="45"/>
        <v>10.739999999999998</v>
      </c>
      <c r="N981" t="str">
        <f t="shared" si="46"/>
        <v>Robica</v>
      </c>
      <c r="O981" t="str">
        <f t="shared" si="47"/>
        <v>Dark</v>
      </c>
    </row>
    <row r="982" spans="1:15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 t="array" ref="F982:H982">VLOOKUP(C982,customers!A:I,{2,3,7},0)</f>
        <v>Demetris Micheli</v>
      </c>
      <c r="G982" s="2">
        <v>0</v>
      </c>
      <c r="H982" s="2" t="str">
        <v>United States</v>
      </c>
      <c r="I982" t="str">
        <f t="array" ref="I982:L982">VLOOKUP(D982,products!A:G,{2,3,4,5},0)</f>
        <v>Exc</v>
      </c>
      <c r="J982" t="str">
        <v>D</v>
      </c>
      <c r="K982" s="1">
        <v>2.5</v>
      </c>
      <c r="L982" s="5">
        <v>27.945</v>
      </c>
      <c r="M982" s="5">
        <f t="shared" si="45"/>
        <v>167.67000000000002</v>
      </c>
      <c r="N982" t="str">
        <f t="shared" si="46"/>
        <v>Erica</v>
      </c>
      <c r="O982" t="str">
        <f t="shared" si="47"/>
        <v>Dark</v>
      </c>
    </row>
    <row r="983" spans="1:15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 t="array" ref="F983:H983">VLOOKUP(C983,customers!A:I,{2,3,7},0)</f>
        <v>Chloette Bernardot</v>
      </c>
      <c r="G983" s="2" t="str">
        <v>cbernardotr9@wix.com</v>
      </c>
      <c r="H983" s="2" t="str">
        <v>United States</v>
      </c>
      <c r="I983" t="str">
        <f t="array" ref="I983:L983">VLOOKUP(D983,products!A:G,{2,3,4,5},0)</f>
        <v>Exc</v>
      </c>
      <c r="J983" t="str">
        <v>D</v>
      </c>
      <c r="K983" s="1">
        <v>0.2</v>
      </c>
      <c r="L983" s="5">
        <v>3.645</v>
      </c>
      <c r="M983" s="5">
        <f t="shared" si="45"/>
        <v>21.87</v>
      </c>
      <c r="N983" t="str">
        <f t="shared" si="46"/>
        <v>Erica</v>
      </c>
      <c r="O983" t="str">
        <f t="shared" si="47"/>
        <v>Dark</v>
      </c>
    </row>
    <row r="984" spans="1:15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 t="array" ref="F984:H984">VLOOKUP(C984,customers!A:I,{2,3,7},0)</f>
        <v>Kim Kemery</v>
      </c>
      <c r="G984" s="2" t="str">
        <v>kkemeryra@t.co</v>
      </c>
      <c r="H984" s="2" t="str">
        <v>United States</v>
      </c>
      <c r="I984" t="str">
        <f t="array" ref="I984:L984">VLOOKUP(D984,products!A:G,{2,3,4,5},0)</f>
        <v>Rob</v>
      </c>
      <c r="J984" t="str">
        <v>L</v>
      </c>
      <c r="K984" s="1">
        <v>1</v>
      </c>
      <c r="L984" s="5">
        <v>11.95</v>
      </c>
      <c r="M984" s="5">
        <f t="shared" si="45"/>
        <v>23.9</v>
      </c>
      <c r="N984" t="str">
        <f t="shared" si="46"/>
        <v>Robica</v>
      </c>
      <c r="O984" t="str">
        <f t="shared" si="47"/>
        <v>Large</v>
      </c>
    </row>
    <row r="985" spans="1:15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 t="array" ref="F985:H985">VLOOKUP(C985,customers!A:I,{2,3,7},0)</f>
        <v>Fanchette Parlot</v>
      </c>
      <c r="G985" s="2" t="str">
        <v>fparlotrb@forbes.com</v>
      </c>
      <c r="H985" s="2" t="str">
        <v>United States</v>
      </c>
      <c r="I985" t="str">
        <f t="array" ref="I985:L985">VLOOKUP(D985,products!A:G,{2,3,4,5},0)</f>
        <v>Ara</v>
      </c>
      <c r="J985" t="str">
        <v>M</v>
      </c>
      <c r="K985" s="1">
        <v>0.2</v>
      </c>
      <c r="L985" s="5">
        <v>3.375</v>
      </c>
      <c r="M985" s="5">
        <f t="shared" si="45"/>
        <v>6.75</v>
      </c>
      <c r="N985" t="str">
        <f t="shared" si="46"/>
        <v>Arica</v>
      </c>
      <c r="O985" t="str">
        <f t="shared" si="47"/>
        <v>Medium</v>
      </c>
    </row>
    <row r="986" spans="1:15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 t="array" ref="F986:H986">VLOOKUP(C986,customers!A:I,{2,3,7},0)</f>
        <v>Ramon Cheak</v>
      </c>
      <c r="G986" s="2" t="str">
        <v>rcheakrc@tripadvisor.com</v>
      </c>
      <c r="H986" s="2" t="str">
        <v>Ireland</v>
      </c>
      <c r="I986" t="str">
        <f t="array" ref="I986:L986">VLOOKUP(D986,products!A:G,{2,3,4,5},0)</f>
        <v>Exc</v>
      </c>
      <c r="J986" t="str">
        <v>M</v>
      </c>
      <c r="K986" s="1">
        <v>2.5</v>
      </c>
      <c r="L986" s="5">
        <v>31.624999999999996</v>
      </c>
      <c r="M986" s="5">
        <f t="shared" si="45"/>
        <v>31.624999999999996</v>
      </c>
      <c r="N986" t="str">
        <f t="shared" si="46"/>
        <v>Erica</v>
      </c>
      <c r="O986" t="str">
        <f t="shared" si="47"/>
        <v>Medium</v>
      </c>
    </row>
    <row r="987" spans="1:15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 t="array" ref="F987:H987">VLOOKUP(C987,customers!A:I,{2,3,7},0)</f>
        <v>Koressa O'Geneay</v>
      </c>
      <c r="G987" s="2" t="str">
        <v>kogeneayrd@utexas.edu</v>
      </c>
      <c r="H987" s="2" t="str">
        <v>United States</v>
      </c>
      <c r="I987" t="str">
        <f t="array" ref="I987:L987">VLOOKUP(D987,products!A:G,{2,3,4,5},0)</f>
        <v>Rob</v>
      </c>
      <c r="J987" t="str">
        <v>L</v>
      </c>
      <c r="K987" s="1">
        <v>1</v>
      </c>
      <c r="L987" s="5">
        <v>11.95</v>
      </c>
      <c r="M987" s="5">
        <f t="shared" si="45"/>
        <v>47.8</v>
      </c>
      <c r="N987" t="str">
        <f t="shared" si="46"/>
        <v>Robica</v>
      </c>
      <c r="O987" t="str">
        <f t="shared" si="47"/>
        <v>Large</v>
      </c>
    </row>
    <row r="988" spans="1:15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 t="array" ref="F988:H988">VLOOKUP(C988,customers!A:I,{2,3,7},0)</f>
        <v>Claudell Ayre</v>
      </c>
      <c r="G988" s="2" t="str">
        <v>cayrere@symantec.com</v>
      </c>
      <c r="H988" s="2" t="str">
        <v>United States</v>
      </c>
      <c r="I988" t="str">
        <f t="array" ref="I988:L988">VLOOKUP(D988,products!A:G,{2,3,4,5},0)</f>
        <v>Lib</v>
      </c>
      <c r="J988" t="str">
        <v>M</v>
      </c>
      <c r="K988" s="1">
        <v>2.5</v>
      </c>
      <c r="L988" s="5">
        <v>33.464999999999996</v>
      </c>
      <c r="M988" s="5">
        <f t="shared" si="45"/>
        <v>33.464999999999996</v>
      </c>
      <c r="N988" t="str">
        <f t="shared" si="46"/>
        <v>Liberica</v>
      </c>
      <c r="O988" t="str">
        <f t="shared" si="47"/>
        <v>Medium</v>
      </c>
    </row>
    <row r="989" spans="1:15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 t="array" ref="F989:H989">VLOOKUP(C989,customers!A:I,{2,3,7},0)</f>
        <v>Lorianne Kyneton</v>
      </c>
      <c r="G989" s="2" t="str">
        <v>lkynetonrf@macromedia.com</v>
      </c>
      <c r="H989" s="2" t="str">
        <v>United Kingdom</v>
      </c>
      <c r="I989" t="str">
        <f t="array" ref="I989:L989">VLOOKUP(D989,products!A:G,{2,3,4,5},0)</f>
        <v>Ara</v>
      </c>
      <c r="J989" t="str">
        <v>D</v>
      </c>
      <c r="K989" s="1">
        <v>0.5</v>
      </c>
      <c r="L989" s="5">
        <v>5.97</v>
      </c>
      <c r="M989" s="5">
        <f t="shared" si="45"/>
        <v>29.849999999999998</v>
      </c>
      <c r="N989" t="str">
        <f t="shared" si="46"/>
        <v>Arica</v>
      </c>
      <c r="O989" t="str">
        <f t="shared" si="47"/>
        <v>Dark</v>
      </c>
    </row>
    <row r="990" spans="1:15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 t="array" ref="F990:H990">VLOOKUP(C990,customers!A:I,{2,3,7},0)</f>
        <v>Adele McFayden</v>
      </c>
      <c r="G990" s="2">
        <v>0</v>
      </c>
      <c r="H990" s="2" t="str">
        <v>United Kingdom</v>
      </c>
      <c r="I990" t="str">
        <f t="array" ref="I990:L990">VLOOKUP(D990,products!A:G,{2,3,4,5},0)</f>
        <v>Rob</v>
      </c>
      <c r="J990" t="str">
        <v>M</v>
      </c>
      <c r="K990" s="1">
        <v>1</v>
      </c>
      <c r="L990" s="5">
        <v>9.9499999999999993</v>
      </c>
      <c r="M990" s="5">
        <f t="shared" si="45"/>
        <v>29.849999999999998</v>
      </c>
      <c r="N990" t="str">
        <f t="shared" si="46"/>
        <v>Robica</v>
      </c>
      <c r="O990" t="str">
        <f t="shared" si="47"/>
        <v>Medium</v>
      </c>
    </row>
    <row r="991" spans="1:15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 t="array" ref="F991:H991">VLOOKUP(C991,customers!A:I,{2,3,7},0)</f>
        <v>Herta Layne</v>
      </c>
      <c r="G991" s="2">
        <v>0</v>
      </c>
      <c r="H991" s="2" t="str">
        <v>United States</v>
      </c>
      <c r="I991" t="str">
        <f t="array" ref="I991:L991">VLOOKUP(D991,products!A:G,{2,3,4,5},0)</f>
        <v>Ara</v>
      </c>
      <c r="J991" t="str">
        <v>M</v>
      </c>
      <c r="K991" s="1">
        <v>2.5</v>
      </c>
      <c r="L991" s="5">
        <v>25.874999999999996</v>
      </c>
      <c r="M991" s="5">
        <f t="shared" si="45"/>
        <v>155.24999999999997</v>
      </c>
      <c r="N991" t="str">
        <f t="shared" si="46"/>
        <v>Arica</v>
      </c>
      <c r="O991" t="str">
        <f t="shared" si="47"/>
        <v>Medium</v>
      </c>
    </row>
    <row r="992" spans="1:15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 t="array" ref="F992:H992">VLOOKUP(C992,customers!A:I,{2,3,7},0)</f>
        <v>Marguerite Graves</v>
      </c>
      <c r="G992" s="2">
        <v>0</v>
      </c>
      <c r="H992" s="2" t="str">
        <v>United States</v>
      </c>
      <c r="I992" t="str">
        <f t="array" ref="I992:L992">VLOOKUP(D992,products!A:G,{2,3,4,5},0)</f>
        <v>Exc</v>
      </c>
      <c r="J992" t="str">
        <v>D</v>
      </c>
      <c r="K992" s="1">
        <v>0.2</v>
      </c>
      <c r="L992" s="5">
        <v>3.645</v>
      </c>
      <c r="M992" s="5">
        <f t="shared" si="45"/>
        <v>18.225000000000001</v>
      </c>
      <c r="N992" t="str">
        <f t="shared" si="46"/>
        <v>Erica</v>
      </c>
      <c r="O992" t="str">
        <f t="shared" si="47"/>
        <v>Dark</v>
      </c>
    </row>
    <row r="993" spans="1:15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 t="array" ref="F993:H993">VLOOKUP(C993,customers!A:I,{2,3,7},0)</f>
        <v>Marguerite Graves</v>
      </c>
      <c r="G993" s="2">
        <v>0</v>
      </c>
      <c r="H993" s="2" t="str">
        <v>United States</v>
      </c>
      <c r="I993" t="str">
        <f t="array" ref="I993:L993">VLOOKUP(D993,products!A:G,{2,3,4,5},0)</f>
        <v>Lib</v>
      </c>
      <c r="J993" t="str">
        <v>D</v>
      </c>
      <c r="K993" s="1">
        <v>0.5</v>
      </c>
      <c r="L993" s="5">
        <v>7.77</v>
      </c>
      <c r="M993" s="5">
        <f t="shared" si="45"/>
        <v>15.54</v>
      </c>
      <c r="N993" t="str">
        <f t="shared" si="46"/>
        <v>Liberica</v>
      </c>
      <c r="O993" t="str">
        <f t="shared" si="47"/>
        <v>Dark</v>
      </c>
    </row>
    <row r="994" spans="1:15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 t="array" ref="F994:H994">VLOOKUP(C994,customers!A:I,{2,3,7},0)</f>
        <v>Desdemona Eye</v>
      </c>
      <c r="G994" s="2">
        <v>0</v>
      </c>
      <c r="H994" s="2" t="str">
        <v>Ireland</v>
      </c>
      <c r="I994" t="str">
        <f t="array" ref="I994:L994">VLOOKUP(D994,products!A:G,{2,3,4,5},0)</f>
        <v>Lib</v>
      </c>
      <c r="J994" t="str">
        <v>L</v>
      </c>
      <c r="K994" s="1">
        <v>2.5</v>
      </c>
      <c r="L994" s="5">
        <v>36.454999999999998</v>
      </c>
      <c r="M994" s="5">
        <f t="shared" si="45"/>
        <v>109.36499999999999</v>
      </c>
      <c r="N994" t="str">
        <f t="shared" si="46"/>
        <v>Liberica</v>
      </c>
      <c r="O994" t="str">
        <f t="shared" si="47"/>
        <v>Large</v>
      </c>
    </row>
    <row r="995" spans="1:15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 t="array" ref="F995:H995">VLOOKUP(C995,customers!A:I,{2,3,7},0)</f>
        <v>Margarette Sterland</v>
      </c>
      <c r="G995" s="2">
        <v>0</v>
      </c>
      <c r="H995" s="2" t="str">
        <v>United States</v>
      </c>
      <c r="I995" t="str">
        <f t="array" ref="I995:L995">VLOOKUP(D995,products!A:G,{2,3,4,5},0)</f>
        <v>Ara</v>
      </c>
      <c r="J995" t="str">
        <v>L</v>
      </c>
      <c r="K995" s="1">
        <v>1</v>
      </c>
      <c r="L995" s="5">
        <v>12.95</v>
      </c>
      <c r="M995" s="5">
        <f t="shared" si="45"/>
        <v>77.699999999999989</v>
      </c>
      <c r="N995" t="str">
        <f t="shared" si="46"/>
        <v>Arica</v>
      </c>
      <c r="O995" t="str">
        <f t="shared" si="47"/>
        <v>Large</v>
      </c>
    </row>
    <row r="996" spans="1:15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 t="array" ref="F996:H996">VLOOKUP(C996,customers!A:I,{2,3,7},0)</f>
        <v>Catharine Scoines</v>
      </c>
      <c r="G996" s="2">
        <v>0</v>
      </c>
      <c r="H996" s="2" t="str">
        <v>Ireland</v>
      </c>
      <c r="I996" t="str">
        <f t="array" ref="I996:L996">VLOOKUP(D996,products!A:G,{2,3,4,5},0)</f>
        <v>Ara</v>
      </c>
      <c r="J996" t="str">
        <v>D</v>
      </c>
      <c r="K996" s="1">
        <v>0.2</v>
      </c>
      <c r="L996" s="5">
        <v>2.9849999999999999</v>
      </c>
      <c r="M996" s="5">
        <f t="shared" si="45"/>
        <v>8.9550000000000001</v>
      </c>
      <c r="N996" t="str">
        <f t="shared" si="46"/>
        <v>Arica</v>
      </c>
      <c r="O996" t="str">
        <f t="shared" si="47"/>
        <v>Dark</v>
      </c>
    </row>
    <row r="997" spans="1:15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 t="array" ref="F997:H997">VLOOKUP(C997,customers!A:I,{2,3,7},0)</f>
        <v>Jennica Tewelson</v>
      </c>
      <c r="G997" s="2" t="str">
        <v>jtewelsonrn@samsung.com</v>
      </c>
      <c r="H997" s="2" t="str">
        <v>United States</v>
      </c>
      <c r="I997" t="str">
        <f t="array" ref="I997:L997">VLOOKUP(D997,products!A:G,{2,3,4,5},0)</f>
        <v>Rob</v>
      </c>
      <c r="J997" t="str">
        <v>L</v>
      </c>
      <c r="K997" s="1">
        <v>2.5</v>
      </c>
      <c r="L997" s="5">
        <v>27.484999999999996</v>
      </c>
      <c r="M997" s="5">
        <f t="shared" si="45"/>
        <v>27.484999999999996</v>
      </c>
      <c r="N997" t="str">
        <f t="shared" si="46"/>
        <v>Robica</v>
      </c>
      <c r="O997" t="str">
        <f t="shared" si="47"/>
        <v>Large</v>
      </c>
    </row>
    <row r="998" spans="1:15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 t="array" ref="F998:H998">VLOOKUP(C998,customers!A:I,{2,3,7},0)</f>
        <v>Marguerite Graves</v>
      </c>
      <c r="G998" s="2">
        <v>0</v>
      </c>
      <c r="H998" s="2" t="str">
        <v>United States</v>
      </c>
      <c r="I998" t="str">
        <f t="array" ref="I998:L998">VLOOKUP(D998,products!A:G,{2,3,4,5},0)</f>
        <v>Rob</v>
      </c>
      <c r="J998" t="str">
        <v>M</v>
      </c>
      <c r="K998" s="1">
        <v>0.5</v>
      </c>
      <c r="L998" s="5">
        <v>5.97</v>
      </c>
      <c r="M998" s="5">
        <f t="shared" si="45"/>
        <v>29.849999999999998</v>
      </c>
      <c r="N998" t="str">
        <f t="shared" si="46"/>
        <v>Robica</v>
      </c>
      <c r="O998" t="str">
        <f t="shared" si="47"/>
        <v>Medium</v>
      </c>
    </row>
    <row r="999" spans="1:15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 t="array" ref="F999:H999">VLOOKUP(C999,customers!A:I,{2,3,7},0)</f>
        <v>Marguerite Graves</v>
      </c>
      <c r="G999" s="2">
        <v>0</v>
      </c>
      <c r="H999" s="2" t="str">
        <v>United States</v>
      </c>
      <c r="I999" t="str">
        <f t="array" ref="I999:L999">VLOOKUP(D999,products!A:G,{2,3,4,5},0)</f>
        <v>Ara</v>
      </c>
      <c r="J999" t="str">
        <v>M</v>
      </c>
      <c r="K999" s="1">
        <v>0.5</v>
      </c>
      <c r="L999" s="5">
        <v>6.75</v>
      </c>
      <c r="M999" s="5">
        <f t="shared" si="45"/>
        <v>27</v>
      </c>
      <c r="N999" t="str">
        <f t="shared" si="46"/>
        <v>Arica</v>
      </c>
      <c r="O999" t="str">
        <f t="shared" si="47"/>
        <v>Medium</v>
      </c>
    </row>
    <row r="1000" spans="1:15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 t="array" ref="F1000:H1000">VLOOKUP(C1000,customers!A:I,{2,3,7},0)</f>
        <v>Nicolina Jenny</v>
      </c>
      <c r="G1000" s="2" t="str">
        <v>njennyrq@bigcartel.com</v>
      </c>
      <c r="H1000" s="2" t="str">
        <v>United States</v>
      </c>
      <c r="I1000" t="str">
        <f t="array" ref="I1000:L1000">VLOOKUP(D1000,products!A:G,{2,3,4,5},0)</f>
        <v>Ara</v>
      </c>
      <c r="J1000" t="str">
        <v>D</v>
      </c>
      <c r="K1000" s="1">
        <v>1</v>
      </c>
      <c r="L1000" s="5">
        <v>9.9499999999999993</v>
      </c>
      <c r="M1000" s="5">
        <f t="shared" si="45"/>
        <v>9.9499999999999993</v>
      </c>
      <c r="N1000" t="str">
        <f t="shared" si="46"/>
        <v>Arica</v>
      </c>
      <c r="O1000" t="str">
        <f t="shared" si="47"/>
        <v>Dark</v>
      </c>
    </row>
    <row r="1001" spans="1:15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 t="array" ref="F1001:H1001">VLOOKUP(C1001,customers!A:I,{2,3,7},0)</f>
        <v>Vidovic Antonelli</v>
      </c>
      <c r="G1001" s="2">
        <v>0</v>
      </c>
      <c r="H1001" s="2" t="str">
        <v>United Kingdom</v>
      </c>
      <c r="I1001" t="str">
        <f t="array" ref="I1001:L1001">VLOOKUP(D1001,products!A:G,{2,3,4,5},0)</f>
        <v>Exc</v>
      </c>
      <c r="J1001" t="str">
        <v>M</v>
      </c>
      <c r="K1001" s="1">
        <v>0.2</v>
      </c>
      <c r="L1001" s="5">
        <v>4.125</v>
      </c>
      <c r="M1001" s="5">
        <f t="shared" si="45"/>
        <v>12.375</v>
      </c>
      <c r="N1001" t="str">
        <f t="shared" si="46"/>
        <v>Erica</v>
      </c>
      <c r="O1001" t="str">
        <f t="shared" si="47"/>
        <v>Medium</v>
      </c>
    </row>
  </sheetData>
  <autoFilter ref="A1:O1001" xr:uid="{69737714-8310-43F8-B658-AD9D3E1971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Saubhagyaranjan Sahu</dc:creator>
  <cp:keywords/>
  <dc:description/>
  <cp:lastModifiedBy>Saubhagyaranjan Sahu</cp:lastModifiedBy>
  <cp:revision/>
  <dcterms:created xsi:type="dcterms:W3CDTF">2022-11-26T09:51:45Z</dcterms:created>
  <dcterms:modified xsi:type="dcterms:W3CDTF">2024-08-13T14:36:30Z</dcterms:modified>
  <cp:category/>
  <cp:contentStatus/>
</cp:coreProperties>
</file>