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\Downloads\"/>
    </mc:Choice>
  </mc:AlternateContent>
  <xr:revisionPtr revIDLastSave="140" documentId="13_ncr:1_{160F3640-3866-404D-A2CA-EEB66C1A37CC}" xr6:coauthVersionLast="47" xr6:coauthVersionMax="47" xr10:uidLastSave="{D9DC59AD-6FF3-4C3E-A6C6-0AA43C66C7CB}"/>
  <bookViews>
    <workbookView xWindow="-108" yWindow="-108" windowWidth="23256" windowHeight="12456" activeTab="1" xr2:uid="{EAF6D6B0-EAC6-4B1D-8568-7861E9037545}"/>
  </bookViews>
  <sheets>
    <sheet name="Cronograma" sheetId="3" r:id="rId1"/>
    <sheet name="Presupuesto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4" i="1"/>
  <c r="E18" i="1" s="1"/>
</calcChain>
</file>

<file path=xl/sharedStrings.xml><?xml version="1.0" encoding="utf-8"?>
<sst xmlns="http://schemas.openxmlformats.org/spreadsheetml/2006/main" count="57" uniqueCount="57">
  <si>
    <t>Cronograma</t>
  </si>
  <si>
    <t>Actividades / Tiempo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</si>
  <si>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</si>
  <si>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</si>
  <si>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</si>
  <si>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</si>
  <si>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</si>
  <si>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</si>
  <si>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</si>
  <si>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</si>
  <si>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Fase 1: Desarrollo de Software y Simulación</t>
  </si>
  <si>
    <t>Desarrollo de entorno de simulación en Gazebo</t>
  </si>
  <si>
    <t>Configuración del entorno de desarrollo ROS y Gazebo</t>
  </si>
  <si>
    <t xml:space="preserve">Desarrollo de algoritmos de percepción </t>
  </si>
  <si>
    <t>Desarrollo del control de movimiento</t>
  </si>
  <si>
    <t>Programación de sensores</t>
  </si>
  <si>
    <t>Desarrollo de los algoritmos para teleoperación</t>
  </si>
  <si>
    <t>Integración de módulos de software y pruebas de integración</t>
  </si>
  <si>
    <t>Fase 2: Desarrollo de Hardware y Simulación</t>
  </si>
  <si>
    <t>Delimitación de requerimientos y funcionalidades</t>
  </si>
  <si>
    <t>Diseño de la arquitectura mecánica</t>
  </si>
  <si>
    <t>Elección de materiales y componentes estructurales</t>
  </si>
  <si>
    <t>Diseño CAD del chasis</t>
  </si>
  <si>
    <t>Diseño CAD de los sistemas de articulación</t>
  </si>
  <si>
    <t>Análisis y Simulación del sistema mecánico</t>
  </si>
  <si>
    <t>Impresión 3D del sistema mecánico (mecanismos, estructuras)</t>
  </si>
  <si>
    <t>Diseño de la arquitectura electrónica</t>
  </si>
  <si>
    <t>Diseño y manufactura de PCB,  y ensamblaje de componentes</t>
  </si>
  <si>
    <t>Integración del sistema mecánico y electrónico</t>
  </si>
  <si>
    <t xml:space="preserve">Pruebas de funcionalidad del hardware </t>
  </si>
  <si>
    <t>Fase 3: Pruebas y Documentación</t>
  </si>
  <si>
    <t>Elaboración de documentación técnica y manuales de usuario</t>
  </si>
  <si>
    <t>Pruebas unitarias y de funcionamiento del sistema</t>
  </si>
  <si>
    <t>Pruebas de navegación autónoma en entornos reales</t>
  </si>
  <si>
    <t>Optimización de algoritmos y ajuste fino del sistema</t>
  </si>
  <si>
    <t>Elaboración de informe N°1</t>
  </si>
  <si>
    <t>Elaboración de informe N°2</t>
  </si>
  <si>
    <t>Elaboración de informe N°3</t>
  </si>
  <si>
    <t>Descripción</t>
  </si>
  <si>
    <t>Cantidad</t>
  </si>
  <si>
    <t>Costo Unitario</t>
  </si>
  <si>
    <t>Costo total</t>
  </si>
  <si>
    <t>Jetson Orin Nano</t>
  </si>
  <si>
    <t>Memoria SSD</t>
  </si>
  <si>
    <t>Encoder</t>
  </si>
  <si>
    <t>Motor KV300</t>
  </si>
  <si>
    <t>IMU 9DoF</t>
  </si>
  <si>
    <t>Arduino Mega</t>
  </si>
  <si>
    <t>Batería Li-Ion</t>
  </si>
  <si>
    <t>Material del chasis</t>
  </si>
  <si>
    <t>Piezas mecánicas</t>
  </si>
  <si>
    <t>Mando de Xbox</t>
  </si>
  <si>
    <t>LiDAR 2D 360°</t>
  </si>
  <si>
    <t>Intel real sense D415i</t>
  </si>
  <si>
    <t>Sensores de calidad de aire</t>
  </si>
  <si>
    <t>Transporte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</si>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</sst>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3" borderId="2" xfId="0" applyFill="1" applyBorder="1" applyAlignment="1">
      <alignment horizontal="center"/>
    </xf>
    <xf numFmtId="0" fontId="0" fillId="0" borderId="2" xfId="0" applyBorder="1"/>
    <xf numFmtId="0" fontId="0" fillId="4" borderId="2" xfId="0" applyFill="1" applyBorder="1"/>
    <xf numFmtId="0" fontId="0" fillId="0" borderId="4" xfId="0" applyBorder="1"/>
    <xf numFmtId="0" fontId="0" fillId="5" borderId="5" xfId="0" applyFill="1" applyBorder="1"/>
    <xf numFmtId="0" fontId="0" fillId="0" borderId="5" xfId="0" applyBorder="1"/>
    <xf numFmtId="0" fontId="0" fillId="5" borderId="2" xfId="0" applyFill="1" applyBorder="1"/>
    <xf numFmtId="0" fontId="0" fillId="5" borderId="4" xfId="0" applyFill="1" applyBorder="1"/>
    <xf numFmtId="0" fontId="0" fillId="4" borderId="4" xfId="0" applyFill="1" applyBorder="1"/>
    <xf numFmtId="0" fontId="0" fillId="6" borderId="5" xfId="0" applyFill="1" applyBorder="1"/>
    <xf numFmtId="0" fontId="0" fillId="6" borderId="2" xfId="0" applyFill="1" applyBorder="1"/>
    <xf numFmtId="0" fontId="0" fillId="6" borderId="4" xfId="0" applyFill="1" applyBorder="1"/>
    <xf numFmtId="0" fontId="0" fillId="7" borderId="2" xfId="0" applyFill="1" applyBorder="1"/>
    <xf numFmtId="0" fontId="0" fillId="7" borderId="5" xfId="0" applyFill="1" applyBorder="1"/>
    <xf numFmtId="0" fontId="0" fillId="8" borderId="5" xfId="0" applyFill="1" applyBorder="1"/>
    <xf numFmtId="0" fontId="0" fillId="7" borderId="4" xfId="0" applyFill="1" applyBorder="1"/>
    <xf numFmtId="0" fontId="0" fillId="0" borderId="6" xfId="0" applyBorder="1"/>
    <xf numFmtId="0" fontId="0" fillId="4" borderId="6" xfId="0" applyFill="1" applyBorder="1"/>
    <xf numFmtId="0" fontId="0" fillId="4" borderId="5" xfId="0" applyFill="1" applyBorder="1"/>
    <xf numFmtId="0" fontId="0" fillId="6" borderId="6" xfId="0" applyFill="1" applyBorder="1"/>
    <xf numFmtId="1" fontId="0" fillId="0" borderId="0" xfId="0" applyNumberFormat="1"/>
    <xf numFmtId="0" fontId="1" fillId="3" borderId="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9" borderId="5" xfId="0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7" xfId="0" applyFill="1" applyBorder="1" applyAlignment="1">
      <alignment wrapText="1"/>
    </xf>
    <xf numFmtId="0" fontId="0" fillId="9" borderId="6" xfId="0" applyFill="1" applyBorder="1" applyAlignment="1">
      <alignment horizontal="center"/>
    </xf>
    <xf numFmtId="1" fontId="0" fillId="9" borderId="6" xfId="0" applyNumberFormat="1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1" fontId="0" fillId="9" borderId="7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7" borderId="6" xfId="0" applyFill="1" applyBorder="1"/>
    <xf numFmtId="0" fontId="0" fillId="8" borderId="7" xfId="0" applyFill="1" applyBorder="1"/>
    <xf numFmtId="0" fontId="0" fillId="5" borderId="9" xfId="0" applyFill="1" applyBorder="1"/>
    <xf numFmtId="0" fontId="0" fillId="0" borderId="3" xfId="0" applyBorder="1"/>
    <xf numFmtId="0" fontId="0" fillId="5" borderId="7" xfId="0" applyFill="1" applyBorder="1"/>
    <xf numFmtId="0" fontId="3" fillId="5" borderId="9" xfId="0" applyFont="1" applyFill="1" applyBorder="1"/>
    <xf numFmtId="0" fontId="0" fillId="5" borderId="11" xfId="0" applyFill="1" applyBorder="1"/>
    <xf numFmtId="0" fontId="0" fillId="0" borderId="12" xfId="0" applyBorder="1"/>
    <xf numFmtId="0" fontId="0" fillId="4" borderId="12" xfId="0" applyFill="1" applyBorder="1"/>
    <xf numFmtId="0" fontId="0" fillId="5" borderId="12" xfId="0" applyFill="1" applyBorder="1"/>
    <xf numFmtId="0" fontId="1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6468B-45D1-4770-A1E7-D744CD904336}">
  <dimension ref="A1:AH27"/>
  <sheetViews>
    <sheetView topLeftCell="B1" zoomScale="80" zoomScaleNormal="80" workbookViewId="0">
      <selection activeCell="B22" sqref="B22"/>
    </sheetView>
  </sheetViews>
  <sheetFormatPr defaultColWidth="8.85546875" defaultRowHeight="15"/>
  <cols>
    <col min="1" max="1" width="44.140625" customWidth="1"/>
    <col min="2" max="2" width="72.42578125" customWidth="1"/>
    <col min="3" max="34" width="5.140625" customWidth="1"/>
  </cols>
  <sheetData>
    <row r="1" spans="1:34" ht="40.9" customHeight="1">
      <c r="A1" s="49" t="s">
        <v>0</v>
      </c>
      <c r="B1" s="51" t="s">
        <v>1</v>
      </c>
      <c r="C1" s="46" t="s">
        <v>2</v>
      </c>
      <c r="D1" s="46"/>
      <c r="E1" s="46"/>
      <c r="F1" s="46"/>
      <c r="G1" s="46" t="s">
        <v>3</v>
      </c>
      <c r="H1" s="46"/>
      <c r="I1" s="46"/>
      <c r="J1" s="46"/>
      <c r="K1" s="46" t="s">
        <v>4</v>
      </c>
      <c r="L1" s="46"/>
      <c r="M1" s="46"/>
      <c r="N1" s="46"/>
      <c r="O1" s="46" t="s">
        <v>5</v>
      </c>
      <c r="P1" s="46"/>
      <c r="Q1" s="46"/>
      <c r="R1" s="46"/>
      <c r="S1" s="46" t="s">
        <v>6</v>
      </c>
      <c r="T1" s="46"/>
      <c r="U1" s="46"/>
      <c r="V1" s="46"/>
      <c r="W1" s="46" t="s">
        <v>7</v>
      </c>
      <c r="X1" s="46"/>
      <c r="Y1" s="46"/>
      <c r="Z1" s="46"/>
      <c r="AA1" s="46" t="s">
        <v>8</v>
      </c>
      <c r="AB1" s="46"/>
      <c r="AC1" s="46"/>
      <c r="AD1" s="46"/>
      <c r="AE1" s="46" t="s">
        <v>9</v>
      </c>
      <c r="AF1" s="46"/>
      <c r="AG1" s="46"/>
      <c r="AH1" s="46"/>
    </row>
    <row r="2" spans="1:34">
      <c r="A2" s="50"/>
      <c r="B2" s="51"/>
      <c r="C2" s="1">
        <v>1</v>
      </c>
      <c r="D2" s="1">
        <v>2</v>
      </c>
      <c r="E2" s="1">
        <v>3</v>
      </c>
      <c r="F2" s="1">
        <v>4</v>
      </c>
      <c r="G2" s="1">
        <v>1</v>
      </c>
      <c r="H2" s="1">
        <v>2</v>
      </c>
      <c r="I2" s="1">
        <v>3</v>
      </c>
      <c r="J2" s="1">
        <v>4</v>
      </c>
      <c r="K2" s="1">
        <v>1</v>
      </c>
      <c r="L2" s="1">
        <v>2</v>
      </c>
      <c r="M2" s="1">
        <v>3</v>
      </c>
      <c r="N2" s="1">
        <v>4</v>
      </c>
      <c r="O2" s="1">
        <v>1</v>
      </c>
      <c r="P2" s="1">
        <v>2</v>
      </c>
      <c r="Q2" s="1">
        <v>3</v>
      </c>
      <c r="R2" s="1">
        <v>4</v>
      </c>
      <c r="S2" s="1">
        <v>1</v>
      </c>
      <c r="T2" s="1">
        <v>2</v>
      </c>
      <c r="U2" s="1">
        <v>3</v>
      </c>
      <c r="V2" s="1">
        <v>4</v>
      </c>
      <c r="W2" s="1">
        <v>1</v>
      </c>
      <c r="X2" s="1">
        <v>2</v>
      </c>
      <c r="Y2" s="1">
        <v>3</v>
      </c>
      <c r="Z2" s="1">
        <v>4</v>
      </c>
      <c r="AA2" s="1">
        <v>1</v>
      </c>
      <c r="AB2" s="1">
        <v>2</v>
      </c>
      <c r="AC2" s="1">
        <v>3</v>
      </c>
      <c r="AD2" s="1">
        <v>4</v>
      </c>
      <c r="AE2" s="1">
        <v>1</v>
      </c>
      <c r="AF2" s="1">
        <v>2</v>
      </c>
      <c r="AG2" s="1">
        <v>3</v>
      </c>
      <c r="AH2" s="1">
        <v>4</v>
      </c>
    </row>
    <row r="3" spans="1:34">
      <c r="A3" s="54" t="s">
        <v>10</v>
      </c>
      <c r="B3" s="10" t="s">
        <v>11</v>
      </c>
      <c r="C3" s="6"/>
      <c r="D3" s="6"/>
      <c r="E3" s="6"/>
      <c r="F3" s="6"/>
      <c r="G3" s="6"/>
      <c r="H3" s="6"/>
      <c r="I3" s="6"/>
      <c r="J3" s="6"/>
      <c r="K3" s="10"/>
      <c r="L3" s="10"/>
      <c r="M3" s="10"/>
      <c r="N3" s="10"/>
      <c r="O3" s="10"/>
      <c r="P3" s="10"/>
      <c r="Q3" s="10"/>
      <c r="R3" s="10"/>
      <c r="S3" s="10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spans="1:34" ht="14.45">
      <c r="A4" s="55"/>
      <c r="B4" s="11" t="s">
        <v>12</v>
      </c>
      <c r="C4" s="2"/>
      <c r="D4" s="2"/>
      <c r="E4" s="2"/>
      <c r="F4" s="2"/>
      <c r="G4" s="2"/>
      <c r="H4" s="2"/>
      <c r="I4" s="2"/>
      <c r="J4" s="2"/>
      <c r="K4" s="11"/>
      <c r="L4" s="11"/>
      <c r="M4" s="11"/>
      <c r="N4" s="2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2"/>
      <c r="AB4" s="2"/>
      <c r="AC4" s="2"/>
      <c r="AD4" s="2"/>
      <c r="AE4" s="2"/>
      <c r="AF4" s="2"/>
      <c r="AG4" s="2"/>
      <c r="AH4" s="2"/>
    </row>
    <row r="5" spans="1:34" ht="14.45">
      <c r="A5" s="55"/>
      <c r="B5" s="11" t="s">
        <v>13</v>
      </c>
      <c r="C5" s="2"/>
      <c r="D5" s="2"/>
      <c r="E5" s="2"/>
      <c r="F5" s="2"/>
      <c r="G5" s="2"/>
      <c r="H5" s="2"/>
      <c r="I5" s="2"/>
      <c r="J5" s="2"/>
      <c r="K5" s="3"/>
      <c r="L5" s="3"/>
      <c r="M5" s="3"/>
      <c r="N5" s="3"/>
      <c r="O5" s="3"/>
      <c r="P5" s="11"/>
      <c r="Q5" s="11"/>
      <c r="R5" s="11"/>
      <c r="S5" s="11"/>
      <c r="T5" s="11"/>
      <c r="U5" s="11"/>
      <c r="V5" s="11"/>
      <c r="W5" s="11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t="14.45">
      <c r="A6" s="55"/>
      <c r="B6" s="11" t="s">
        <v>14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11"/>
      <c r="Q6" s="11"/>
      <c r="R6" s="11"/>
      <c r="S6" s="11"/>
      <c r="T6" s="11"/>
      <c r="U6" s="11"/>
      <c r="V6" s="11"/>
      <c r="W6" s="11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ht="14.45">
      <c r="A7" s="55"/>
      <c r="B7" s="20" t="s">
        <v>15</v>
      </c>
      <c r="C7" s="17"/>
      <c r="D7" s="17"/>
      <c r="E7" s="17"/>
      <c r="F7" s="17"/>
      <c r="G7" s="17"/>
      <c r="H7" s="17"/>
      <c r="I7" s="17"/>
      <c r="J7" s="17"/>
      <c r="K7" s="20"/>
      <c r="L7" s="20"/>
      <c r="M7" s="20"/>
      <c r="N7" s="20"/>
      <c r="O7" s="20"/>
      <c r="P7" s="20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</row>
    <row r="8" spans="1:34" ht="14.45">
      <c r="A8" s="55"/>
      <c r="B8" s="20" t="s">
        <v>16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20"/>
      <c r="S8" s="20"/>
      <c r="T8" s="20"/>
      <c r="U8" s="20"/>
      <c r="V8" s="20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</row>
    <row r="9" spans="1:34">
      <c r="A9" s="56"/>
      <c r="B9" s="12" t="s">
        <v>17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9"/>
      <c r="T9" s="9"/>
      <c r="U9" s="9"/>
      <c r="V9" s="9"/>
      <c r="W9" s="9"/>
      <c r="X9" s="12"/>
      <c r="Y9" s="12"/>
      <c r="Z9" s="9"/>
      <c r="AA9" s="9"/>
      <c r="AB9" s="9"/>
      <c r="AC9" s="4"/>
      <c r="AD9" s="4"/>
      <c r="AE9" s="4"/>
      <c r="AF9" s="4"/>
      <c r="AG9" s="4"/>
      <c r="AH9" s="4"/>
    </row>
    <row r="10" spans="1:34">
      <c r="A10" s="47" t="s">
        <v>18</v>
      </c>
      <c r="B10" s="5" t="s">
        <v>19</v>
      </c>
      <c r="C10" s="6"/>
      <c r="D10" s="6"/>
      <c r="E10" s="6"/>
      <c r="F10" s="6"/>
      <c r="G10" s="6"/>
      <c r="H10" s="6"/>
      <c r="I10" s="6"/>
      <c r="J10" s="6"/>
      <c r="K10" s="5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</row>
    <row r="11" spans="1:34">
      <c r="A11" s="47"/>
      <c r="B11" s="40" t="s">
        <v>20</v>
      </c>
      <c r="C11" s="6"/>
      <c r="D11" s="6"/>
      <c r="E11" s="6"/>
      <c r="F11" s="6"/>
      <c r="G11" s="6"/>
      <c r="H11" s="6"/>
      <c r="I11" s="6"/>
      <c r="J11" s="6"/>
      <c r="K11" s="6"/>
      <c r="L11" s="5"/>
      <c r="M11" s="5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</row>
    <row r="12" spans="1:34">
      <c r="A12" s="48"/>
      <c r="B12" s="41" t="s">
        <v>21</v>
      </c>
      <c r="C12" s="39"/>
      <c r="D12" s="6"/>
      <c r="E12" s="6"/>
      <c r="F12" s="6"/>
      <c r="G12" s="6"/>
      <c r="H12" s="6"/>
      <c r="I12" s="6"/>
      <c r="J12" s="6"/>
      <c r="K12" s="6"/>
      <c r="L12" s="5"/>
      <c r="M12" s="5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34">
      <c r="A13" s="48"/>
      <c r="B13" s="38" t="s">
        <v>22</v>
      </c>
      <c r="C13" s="39"/>
      <c r="D13" s="6"/>
      <c r="E13" s="6"/>
      <c r="F13" s="6"/>
      <c r="G13" s="6"/>
      <c r="H13" s="6"/>
      <c r="I13" s="6"/>
      <c r="J13" s="6"/>
      <c r="K13" s="6"/>
      <c r="L13" s="6"/>
      <c r="M13" s="6"/>
      <c r="N13" s="5"/>
      <c r="O13" s="5"/>
      <c r="P13" s="5"/>
      <c r="Q13" s="5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</row>
    <row r="14" spans="1:34">
      <c r="A14" s="48"/>
      <c r="B14" s="42" t="s">
        <v>23</v>
      </c>
      <c r="C14" s="39"/>
      <c r="D14" s="6"/>
      <c r="E14" s="6"/>
      <c r="F14" s="6"/>
      <c r="G14" s="6"/>
      <c r="H14" s="6"/>
      <c r="I14" s="6"/>
      <c r="J14" s="6"/>
      <c r="K14" s="6"/>
      <c r="L14" s="6"/>
      <c r="M14" s="6"/>
      <c r="N14" s="5"/>
      <c r="O14" s="5"/>
      <c r="P14" s="5"/>
      <c r="Q14" s="5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</row>
    <row r="15" spans="1:34">
      <c r="A15" s="48"/>
      <c r="B15" s="42" t="s">
        <v>24</v>
      </c>
      <c r="C15" s="39"/>
      <c r="D15" s="6"/>
      <c r="E15" s="6"/>
      <c r="F15" s="6"/>
      <c r="G15" s="6"/>
      <c r="H15" s="6"/>
      <c r="I15" s="6"/>
      <c r="J15" s="6"/>
      <c r="K15" s="6"/>
      <c r="L15" s="6"/>
      <c r="M15" s="6"/>
      <c r="N15" s="5"/>
      <c r="O15" s="5"/>
      <c r="P15" s="5"/>
      <c r="Q15" s="5"/>
      <c r="R15" s="5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</row>
    <row r="16" spans="1:34">
      <c r="A16" s="48"/>
      <c r="B16" s="38" t="s">
        <v>25</v>
      </c>
      <c r="C16" s="39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5"/>
      <c r="R16" s="5"/>
      <c r="S16" s="5"/>
      <c r="T16" s="5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4">
      <c r="A17" s="48"/>
      <c r="B17" s="38" t="s">
        <v>26</v>
      </c>
      <c r="C17" s="39"/>
      <c r="D17" s="6"/>
      <c r="E17" s="6"/>
      <c r="F17" s="6"/>
      <c r="G17" s="6"/>
      <c r="H17" s="6"/>
      <c r="I17" s="6"/>
      <c r="J17" s="6"/>
      <c r="K17" s="6"/>
      <c r="L17" s="5"/>
      <c r="M17" s="5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</row>
    <row r="18" spans="1:34">
      <c r="A18" s="47"/>
      <c r="B18" s="7" t="s">
        <v>27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7"/>
      <c r="Q18" s="7"/>
      <c r="R18" s="7"/>
      <c r="S18" s="7"/>
      <c r="T18" s="7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 spans="1:34">
      <c r="A19" s="47"/>
      <c r="B19" s="7" t="s">
        <v>28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3"/>
      <c r="R19" s="2"/>
      <c r="S19" s="2"/>
      <c r="T19" s="2"/>
      <c r="U19" s="7"/>
      <c r="V19" s="7"/>
      <c r="W19" s="7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spans="1:34">
      <c r="A20" s="47"/>
      <c r="B20" s="8" t="s">
        <v>29</v>
      </c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4"/>
      <c r="R20" s="43"/>
      <c r="S20" s="43"/>
      <c r="T20" s="43"/>
      <c r="U20" s="45"/>
      <c r="V20" s="45"/>
      <c r="W20" s="45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</row>
    <row r="21" spans="1:34">
      <c r="A21" s="52" t="s">
        <v>30</v>
      </c>
      <c r="B21" s="14" t="s">
        <v>31</v>
      </c>
      <c r="C21" s="6"/>
      <c r="D21" s="15"/>
      <c r="E21" s="6"/>
      <c r="F21" s="15"/>
      <c r="G21" s="6"/>
      <c r="H21" s="15"/>
      <c r="I21" s="6"/>
      <c r="J21" s="15"/>
      <c r="K21" s="6"/>
      <c r="L21" s="15"/>
      <c r="M21" s="6"/>
      <c r="N21" s="15"/>
      <c r="O21" s="6"/>
      <c r="P21" s="6"/>
      <c r="Q21" s="6"/>
      <c r="R21" s="6"/>
      <c r="S21" s="6"/>
      <c r="T21" s="15"/>
      <c r="U21" s="19"/>
      <c r="V21" s="15"/>
      <c r="W21" s="6"/>
      <c r="X21" s="6"/>
      <c r="Y21" s="15"/>
      <c r="Z21" s="15"/>
      <c r="AA21" s="6"/>
      <c r="AB21" s="15"/>
      <c r="AC21" s="6"/>
      <c r="AD21" s="6"/>
      <c r="AE21" s="6"/>
      <c r="AF21" s="6"/>
      <c r="AG21" s="6"/>
      <c r="AH21" s="6"/>
    </row>
    <row r="22" spans="1:34">
      <c r="A22" s="53"/>
      <c r="B22" s="14" t="s">
        <v>32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15"/>
      <c r="W22" s="15"/>
      <c r="X22" s="15"/>
      <c r="Y22" s="15"/>
      <c r="Z22" s="6"/>
      <c r="AA22" s="6"/>
      <c r="AB22" s="6"/>
      <c r="AC22" s="17"/>
      <c r="AD22" s="18"/>
      <c r="AE22" s="18"/>
      <c r="AF22" s="3"/>
      <c r="AG22" s="3"/>
      <c r="AH22" s="3"/>
    </row>
    <row r="23" spans="1:34">
      <c r="A23" s="53"/>
      <c r="B23" s="13" t="s">
        <v>33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3"/>
      <c r="X23" s="3"/>
      <c r="Y23" s="15"/>
      <c r="Z23" s="15"/>
      <c r="AA23" s="15"/>
      <c r="AB23" s="2"/>
      <c r="AC23" s="17"/>
      <c r="AD23" s="18"/>
      <c r="AE23" s="18"/>
      <c r="AF23" s="3"/>
      <c r="AG23" s="3"/>
      <c r="AH23" s="3"/>
    </row>
    <row r="24" spans="1:34">
      <c r="A24" s="53"/>
      <c r="B24" s="36" t="s">
        <v>34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8"/>
      <c r="X24" s="18"/>
      <c r="Y24" s="37"/>
      <c r="Z24" s="37"/>
      <c r="AA24" s="37"/>
      <c r="AB24" s="17"/>
      <c r="AC24" s="17"/>
      <c r="AD24" s="18"/>
      <c r="AE24" s="18"/>
      <c r="AF24" s="3"/>
      <c r="AG24" s="3"/>
      <c r="AH24" s="3"/>
    </row>
    <row r="25" spans="1:34">
      <c r="A25" s="53"/>
      <c r="B25" s="36" t="s">
        <v>35</v>
      </c>
      <c r="C25" s="17"/>
      <c r="D25" s="17"/>
      <c r="E25" s="17"/>
      <c r="F25" s="17"/>
      <c r="G25" s="17"/>
      <c r="H25" s="17"/>
      <c r="I25" s="17"/>
      <c r="J25" s="15"/>
      <c r="K25" s="15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8"/>
      <c r="AE25" s="18"/>
      <c r="AF25" s="3"/>
      <c r="AG25" s="3"/>
      <c r="AH25" s="3"/>
    </row>
    <row r="26" spans="1:34">
      <c r="A26" s="53"/>
      <c r="B26" s="36" t="s">
        <v>36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5"/>
      <c r="Q26" s="15"/>
      <c r="R26" s="15"/>
      <c r="S26" s="15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8"/>
      <c r="AE26" s="18"/>
      <c r="AF26" s="3"/>
      <c r="AG26" s="3"/>
      <c r="AH26" s="3"/>
    </row>
    <row r="27" spans="1:34">
      <c r="A27" s="50"/>
      <c r="B27" s="16" t="s">
        <v>37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15"/>
      <c r="X27" s="15"/>
      <c r="Y27" s="15"/>
      <c r="Z27" s="15"/>
      <c r="AA27" s="15"/>
      <c r="AB27" s="15"/>
      <c r="AC27" s="4"/>
      <c r="AD27" s="9"/>
      <c r="AE27" s="9"/>
      <c r="AF27" s="9"/>
      <c r="AG27" s="9"/>
      <c r="AH27" s="9"/>
    </row>
  </sheetData>
  <mergeCells count="13">
    <mergeCell ref="A21:A27"/>
    <mergeCell ref="A3:A9"/>
    <mergeCell ref="S1:V1"/>
    <mergeCell ref="W1:Z1"/>
    <mergeCell ref="AA1:AD1"/>
    <mergeCell ref="AE1:AH1"/>
    <mergeCell ref="A10:A20"/>
    <mergeCell ref="A1:A2"/>
    <mergeCell ref="B1:B2"/>
    <mergeCell ref="C1:F1"/>
    <mergeCell ref="G1:J1"/>
    <mergeCell ref="K1:N1"/>
    <mergeCell ref="O1:R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1D3BD-CDB9-4C5B-AECB-57B56D7F8D22}">
  <dimension ref="B2:E18"/>
  <sheetViews>
    <sheetView tabSelected="1" topLeftCell="B1" workbookViewId="0">
      <selection activeCell="B21" sqref="B21"/>
    </sheetView>
  </sheetViews>
  <sheetFormatPr defaultColWidth="8.85546875" defaultRowHeight="14.45"/>
  <cols>
    <col min="2" max="2" width="44.5703125" customWidth="1"/>
    <col min="4" max="4" width="13" bestFit="1" customWidth="1"/>
    <col min="5" max="5" width="9.85546875" customWidth="1"/>
    <col min="12" max="12" width="9.5703125" customWidth="1"/>
    <col min="13" max="13" width="11.5703125" customWidth="1"/>
  </cols>
  <sheetData>
    <row r="2" spans="2:5">
      <c r="E2" s="21"/>
    </row>
    <row r="3" spans="2:5">
      <c r="B3" s="22" t="s">
        <v>38</v>
      </c>
      <c r="C3" s="22" t="s">
        <v>39</v>
      </c>
      <c r="D3" s="22" t="s">
        <v>40</v>
      </c>
      <c r="E3" s="22" t="s">
        <v>41</v>
      </c>
    </row>
    <row r="4" spans="2:5">
      <c r="B4" s="25" t="s">
        <v>42</v>
      </c>
      <c r="C4" s="28">
        <v>1</v>
      </c>
      <c r="D4" s="29">
        <v>2300</v>
      </c>
      <c r="E4" s="30">
        <f>C4*D4</f>
        <v>2300</v>
      </c>
    </row>
    <row r="5" spans="2:5">
      <c r="B5" s="26" t="s">
        <v>43</v>
      </c>
      <c r="C5" s="31">
        <v>1</v>
      </c>
      <c r="D5" s="32">
        <v>120</v>
      </c>
      <c r="E5" s="33">
        <f t="shared" ref="E5:E17" si="0">C5*D5</f>
        <v>120</v>
      </c>
    </row>
    <row r="6" spans="2:5">
      <c r="B6" s="26" t="s">
        <v>44</v>
      </c>
      <c r="C6" s="31">
        <v>12</v>
      </c>
      <c r="D6" s="32">
        <v>145</v>
      </c>
      <c r="E6" s="33">
        <f t="shared" si="0"/>
        <v>1740</v>
      </c>
    </row>
    <row r="7" spans="2:5">
      <c r="B7" s="26" t="s">
        <v>45</v>
      </c>
      <c r="C7" s="31">
        <v>6</v>
      </c>
      <c r="D7" s="32">
        <v>600</v>
      </c>
      <c r="E7" s="33">
        <f t="shared" si="0"/>
        <v>3600</v>
      </c>
    </row>
    <row r="8" spans="2:5">
      <c r="B8" s="26" t="s">
        <v>46</v>
      </c>
      <c r="C8" s="31">
        <v>1</v>
      </c>
      <c r="D8" s="32">
        <v>200</v>
      </c>
      <c r="E8" s="33">
        <f t="shared" si="0"/>
        <v>200</v>
      </c>
    </row>
    <row r="9" spans="2:5">
      <c r="B9" s="26" t="s">
        <v>47</v>
      </c>
      <c r="C9" s="31">
        <v>1</v>
      </c>
      <c r="D9" s="32">
        <v>200</v>
      </c>
      <c r="E9" s="33">
        <f t="shared" si="0"/>
        <v>200</v>
      </c>
    </row>
    <row r="10" spans="2:5">
      <c r="B10" s="26" t="s">
        <v>48</v>
      </c>
      <c r="C10" s="31">
        <v>1</v>
      </c>
      <c r="D10" s="32">
        <v>250</v>
      </c>
      <c r="E10" s="33">
        <f t="shared" si="0"/>
        <v>250</v>
      </c>
    </row>
    <row r="11" spans="2:5">
      <c r="B11" s="26" t="s">
        <v>49</v>
      </c>
      <c r="C11" s="31">
        <v>1</v>
      </c>
      <c r="D11" s="32">
        <v>700</v>
      </c>
      <c r="E11" s="33">
        <f t="shared" si="0"/>
        <v>700</v>
      </c>
    </row>
    <row r="12" spans="2:5">
      <c r="B12" s="26" t="s">
        <v>50</v>
      </c>
      <c r="C12" s="31">
        <v>1</v>
      </c>
      <c r="D12" s="32">
        <v>150</v>
      </c>
      <c r="E12" s="33">
        <f t="shared" si="0"/>
        <v>150</v>
      </c>
    </row>
    <row r="13" spans="2:5">
      <c r="B13" s="27" t="s">
        <v>51</v>
      </c>
      <c r="C13" s="31">
        <v>1</v>
      </c>
      <c r="D13" s="32">
        <v>310</v>
      </c>
      <c r="E13" s="33">
        <f t="shared" si="0"/>
        <v>310</v>
      </c>
    </row>
    <row r="14" spans="2:5">
      <c r="B14" s="26" t="s">
        <v>52</v>
      </c>
      <c r="C14" s="31">
        <v>1</v>
      </c>
      <c r="D14" s="32">
        <v>375</v>
      </c>
      <c r="E14" s="33">
        <f t="shared" si="0"/>
        <v>375</v>
      </c>
    </row>
    <row r="15" spans="2:5">
      <c r="B15" s="26" t="s">
        <v>53</v>
      </c>
      <c r="C15" s="31">
        <v>1</v>
      </c>
      <c r="D15" s="32">
        <v>563</v>
      </c>
      <c r="E15" s="33">
        <f t="shared" si="0"/>
        <v>563</v>
      </c>
    </row>
    <row r="16" spans="2:5">
      <c r="B16" s="26" t="s">
        <v>54</v>
      </c>
      <c r="C16" s="31">
        <v>1</v>
      </c>
      <c r="D16" s="32">
        <v>480</v>
      </c>
      <c r="E16" s="33">
        <f t="shared" si="0"/>
        <v>480</v>
      </c>
    </row>
    <row r="17" spans="2:5">
      <c r="B17" s="24" t="s">
        <v>55</v>
      </c>
      <c r="C17" s="34">
        <v>1</v>
      </c>
      <c r="D17" s="34">
        <v>1000</v>
      </c>
      <c r="E17" s="35">
        <f t="shared" si="0"/>
        <v>1000</v>
      </c>
    </row>
    <row r="18" spans="2:5">
      <c r="D18" s="23" t="s">
        <v>56</v>
      </c>
      <c r="E18" s="34">
        <f>SUM(E4:E17)</f>
        <v>11988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SAUL</dc:creator>
  <cp:keywords/>
  <dc:description/>
  <cp:lastModifiedBy>Guest User</cp:lastModifiedBy>
  <cp:revision/>
  <dcterms:created xsi:type="dcterms:W3CDTF">2024-03-15T23:10:30Z</dcterms:created>
  <dcterms:modified xsi:type="dcterms:W3CDTF">2024-05-29T01:59:04Z</dcterms:modified>
  <cp:category/>
  <cp:contentStatus/>
</cp:coreProperties>
</file>