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8" i="1" l="1"/>
  <c r="H28" i="1" s="1"/>
  <c r="I28" i="1" s="1"/>
  <c r="F28" i="1"/>
  <c r="B28" i="1"/>
  <c r="F27" i="1"/>
  <c r="G27" i="1" s="1"/>
  <c r="H27" i="1" s="1"/>
  <c r="I27" i="1" s="1"/>
  <c r="B27" i="1"/>
  <c r="F26" i="1"/>
  <c r="G26" i="1" s="1"/>
  <c r="H26" i="1" s="1"/>
  <c r="B26" i="1"/>
  <c r="F25" i="1"/>
  <c r="B25" i="1"/>
  <c r="G24" i="1"/>
  <c r="H24" i="1" s="1"/>
  <c r="I24" i="1" s="1"/>
  <c r="F24" i="1"/>
  <c r="B24" i="1"/>
  <c r="K28" i="1"/>
  <c r="K27" i="1"/>
  <c r="K26" i="1"/>
  <c r="K25" i="1"/>
  <c r="K24" i="1"/>
  <c r="K23" i="1"/>
  <c r="B23" i="1" s="1"/>
  <c r="K22" i="1"/>
  <c r="K21" i="1"/>
  <c r="K20" i="1"/>
  <c r="B20" i="1" s="1"/>
  <c r="B21" i="1"/>
  <c r="K19" i="1"/>
  <c r="H19" i="1"/>
  <c r="G19" i="1"/>
  <c r="B22" i="1"/>
  <c r="F23" i="1"/>
  <c r="G22" i="1"/>
  <c r="H22" i="1" s="1"/>
  <c r="I22" i="1" s="1"/>
  <c r="F22" i="1"/>
  <c r="F21" i="1"/>
  <c r="G21" i="1" s="1"/>
  <c r="H21" i="1" s="1"/>
  <c r="I21" i="1" s="1"/>
  <c r="F20" i="1"/>
  <c r="G20" i="1" s="1"/>
  <c r="H20" i="1" s="1"/>
  <c r="I20" i="1" s="1"/>
  <c r="I19" i="1"/>
  <c r="F19" i="1"/>
  <c r="B19" i="1"/>
  <c r="I26" i="1" l="1"/>
  <c r="G25" i="1"/>
  <c r="H25" i="1" s="1"/>
  <c r="I25" i="1" s="1"/>
  <c r="G23" i="1"/>
  <c r="H23" i="1" s="1"/>
  <c r="I23" i="1" s="1"/>
</calcChain>
</file>

<file path=xl/sharedStrings.xml><?xml version="1.0" encoding="utf-8"?>
<sst xmlns="http://schemas.openxmlformats.org/spreadsheetml/2006/main" count="36" uniqueCount="26">
  <si>
    <t>Fideos Marolio</t>
  </si>
  <si>
    <t>CODIGO</t>
  </si>
  <si>
    <t>DESCRIPCION</t>
  </si>
  <si>
    <t>STOCK(unidades)</t>
  </si>
  <si>
    <t>P. Costo</t>
  </si>
  <si>
    <t>GANANCIA</t>
  </si>
  <si>
    <t>P. Bruto</t>
  </si>
  <si>
    <t>IVA</t>
  </si>
  <si>
    <t>P. Final</t>
  </si>
  <si>
    <t>PROVEEDOR</t>
  </si>
  <si>
    <t>SUCURSAL</t>
  </si>
  <si>
    <t>ARTICULO</t>
  </si>
  <si>
    <t>CATEGORIA</t>
  </si>
  <si>
    <t>SUPER NINO</t>
  </si>
  <si>
    <t>Almacen</t>
  </si>
  <si>
    <t>Perfumeria</t>
  </si>
  <si>
    <t>Lacteos</t>
  </si>
  <si>
    <t>Limpieza</t>
  </si>
  <si>
    <t>Bazar</t>
  </si>
  <si>
    <t>Mascotas</t>
  </si>
  <si>
    <t>Textil</t>
  </si>
  <si>
    <t>Bebidas</t>
  </si>
  <si>
    <t>Jugueteria</t>
  </si>
  <si>
    <t>Panaderia</t>
  </si>
  <si>
    <t>DESC CATEGORIA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</si>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</sst>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P28"/>
  <sheetViews>
    <sheetView tabSelected="1" topLeftCell="C8" workbookViewId="0">
      <selection activeCell="K19" sqref="K19:P28"/>
    </sheetView>
  </sheetViews>
  <sheetFormatPr baseColWidth="10" defaultRowHeight="15" x14ac:dyDescent="0.25"/>
  <cols>
    <col min="2" max="2" width="11.42578125" style="4"/>
    <col min="3" max="3" width="22.140625" style="4" customWidth="1"/>
    <col min="4" max="4" width="16.42578125" style="4" bestFit="1" customWidth="1"/>
    <col min="5" max="9" width="11.42578125" style="4"/>
    <col min="11" max="11" width="17.140625" style="4" bestFit="1" customWidth="1"/>
    <col min="12" max="12" width="10.28515625" style="4" bestFit="1" customWidth="1"/>
    <col min="13" max="13" width="9.85546875" style="4" bestFit="1" customWidth="1"/>
    <col min="14" max="14" width="11.28515625" style="4" bestFit="1" customWidth="1"/>
    <col min="15" max="15" width="11.85546875" style="4" bestFit="1" customWidth="1"/>
    <col min="16" max="16" width="16.28515625" bestFit="1" customWidth="1"/>
  </cols>
  <sheetData>
    <row r="14" spans="1:9" x14ac:dyDescent="0.25">
      <c r="A14" t="s">
        <v>25</v>
      </c>
    </row>
    <row r="15" spans="1:9" ht="15.75" thickBot="1" x14ac:dyDescent="0.3"/>
    <row r="16" spans="1:9" x14ac:dyDescent="0.25">
      <c r="B16" s="15" t="s">
        <v>13</v>
      </c>
      <c r="C16" s="16"/>
      <c r="D16" s="16"/>
      <c r="E16" s="16"/>
      <c r="F16" s="16"/>
      <c r="G16" s="16"/>
      <c r="H16" s="16"/>
      <c r="I16" s="17"/>
    </row>
    <row r="17" spans="2:16" ht="15.75" thickBot="1" x14ac:dyDescent="0.3">
      <c r="B17" s="18"/>
      <c r="C17" s="19"/>
      <c r="D17" s="19"/>
      <c r="E17" s="19"/>
      <c r="F17" s="19"/>
      <c r="G17" s="19"/>
      <c r="H17" s="19"/>
      <c r="I17" s="20"/>
    </row>
    <row r="18" spans="2:16" ht="15.75" thickBot="1" x14ac:dyDescent="0.3">
      <c r="B18" s="1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3" t="s">
        <v>8</v>
      </c>
      <c r="K18" s="1" t="s">
        <v>1</v>
      </c>
      <c r="L18" s="2" t="s">
        <v>10</v>
      </c>
      <c r="M18" s="2" t="s">
        <v>11</v>
      </c>
      <c r="N18" s="2" t="s">
        <v>12</v>
      </c>
      <c r="O18" s="2" t="s">
        <v>9</v>
      </c>
      <c r="P18" s="21" t="s">
        <v>24</v>
      </c>
    </row>
    <row r="19" spans="2:16" x14ac:dyDescent="0.25">
      <c r="B19" s="7" t="str">
        <f>K19</f>
        <v>111231234</v>
      </c>
      <c r="C19" s="8" t="s">
        <v>0</v>
      </c>
      <c r="D19" s="8">
        <v>20</v>
      </c>
      <c r="E19" s="8">
        <v>20</v>
      </c>
      <c r="F19" s="8">
        <f>(10*E19)/100</f>
        <v>2</v>
      </c>
      <c r="G19" s="8">
        <f>E19+F19</f>
        <v>22</v>
      </c>
      <c r="H19" s="8">
        <f>(21*G19)/100</f>
        <v>4.62</v>
      </c>
      <c r="I19" s="9">
        <f>E19+F19+H19</f>
        <v>26.62</v>
      </c>
      <c r="K19" s="7" t="str">
        <f>L19&amp;M19&amp;N19&amp;O19</f>
        <v>111231234</v>
      </c>
      <c r="L19" s="8">
        <v>11</v>
      </c>
      <c r="M19" s="8">
        <v>123</v>
      </c>
      <c r="N19" s="8">
        <v>1</v>
      </c>
      <c r="O19" s="8">
        <v>234</v>
      </c>
      <c r="P19" s="9" t="s">
        <v>14</v>
      </c>
    </row>
    <row r="20" spans="2:16" x14ac:dyDescent="0.25">
      <c r="B20" s="10" t="str">
        <f t="shared" ref="B20:B23" si="0">K20</f>
        <v>111232234</v>
      </c>
      <c r="C20" s="5" t="s">
        <v>0</v>
      </c>
      <c r="D20" s="5">
        <v>20</v>
      </c>
      <c r="E20" s="5">
        <v>20</v>
      </c>
      <c r="F20" s="5">
        <f t="shared" ref="F20:F28" si="1">(10*E20)/100</f>
        <v>2</v>
      </c>
      <c r="G20" s="5">
        <f t="shared" ref="G20:G23" si="2">E20+F20</f>
        <v>22</v>
      </c>
      <c r="H20" s="5">
        <f t="shared" ref="H20:H28" si="3">(21*G20)/100</f>
        <v>4.62</v>
      </c>
      <c r="I20" s="11">
        <f t="shared" ref="I20:I23" si="4">E20+F20+H20</f>
        <v>26.62</v>
      </c>
      <c r="K20" s="22" t="str">
        <f t="shared" ref="K20:K28" si="5">L20&amp;M20&amp;N20&amp;O20</f>
        <v>111232234</v>
      </c>
      <c r="L20" s="6">
        <v>11</v>
      </c>
      <c r="M20" s="6">
        <v>123</v>
      </c>
      <c r="N20" s="6">
        <v>2</v>
      </c>
      <c r="O20" s="6">
        <v>234</v>
      </c>
      <c r="P20" s="23" t="s">
        <v>15</v>
      </c>
    </row>
    <row r="21" spans="2:16" x14ac:dyDescent="0.25">
      <c r="B21" s="10" t="str">
        <f t="shared" si="0"/>
        <v>111233234</v>
      </c>
      <c r="C21" s="5" t="s">
        <v>0</v>
      </c>
      <c r="D21" s="5">
        <v>20</v>
      </c>
      <c r="E21" s="5">
        <v>20</v>
      </c>
      <c r="F21" s="5">
        <f t="shared" si="1"/>
        <v>2</v>
      </c>
      <c r="G21" s="5">
        <f t="shared" si="2"/>
        <v>22</v>
      </c>
      <c r="H21" s="5">
        <f t="shared" si="3"/>
        <v>4.62</v>
      </c>
      <c r="I21" s="11">
        <f t="shared" si="4"/>
        <v>26.62</v>
      </c>
      <c r="K21" s="22" t="str">
        <f t="shared" si="5"/>
        <v>111233234</v>
      </c>
      <c r="L21" s="6">
        <v>11</v>
      </c>
      <c r="M21" s="6">
        <v>123</v>
      </c>
      <c r="N21" s="6">
        <v>3</v>
      </c>
      <c r="O21" s="6">
        <v>234</v>
      </c>
      <c r="P21" s="23" t="s">
        <v>16</v>
      </c>
    </row>
    <row r="22" spans="2:16" x14ac:dyDescent="0.25">
      <c r="B22" s="10" t="str">
        <f t="shared" si="0"/>
        <v>111234234</v>
      </c>
      <c r="C22" s="5" t="s">
        <v>0</v>
      </c>
      <c r="D22" s="5">
        <v>20</v>
      </c>
      <c r="E22" s="5">
        <v>20</v>
      </c>
      <c r="F22" s="5">
        <f t="shared" si="1"/>
        <v>2</v>
      </c>
      <c r="G22" s="5">
        <f t="shared" si="2"/>
        <v>22</v>
      </c>
      <c r="H22" s="5">
        <f t="shared" si="3"/>
        <v>4.62</v>
      </c>
      <c r="I22" s="11">
        <f t="shared" si="4"/>
        <v>26.62</v>
      </c>
      <c r="K22" s="22" t="str">
        <f t="shared" si="5"/>
        <v>111234234</v>
      </c>
      <c r="L22" s="6">
        <v>11</v>
      </c>
      <c r="M22" s="6">
        <v>123</v>
      </c>
      <c r="N22" s="6">
        <v>4</v>
      </c>
      <c r="O22" s="6">
        <v>234</v>
      </c>
      <c r="P22" s="23" t="s">
        <v>17</v>
      </c>
    </row>
    <row r="23" spans="2:16" x14ac:dyDescent="0.25">
      <c r="B23" s="10" t="str">
        <f t="shared" si="0"/>
        <v>111235234</v>
      </c>
      <c r="C23" s="5" t="s">
        <v>0</v>
      </c>
      <c r="D23" s="5">
        <v>20</v>
      </c>
      <c r="E23" s="5">
        <v>20</v>
      </c>
      <c r="F23" s="5">
        <f t="shared" si="1"/>
        <v>2</v>
      </c>
      <c r="G23" s="5">
        <f t="shared" si="2"/>
        <v>22</v>
      </c>
      <c r="H23" s="5">
        <f t="shared" si="3"/>
        <v>4.62</v>
      </c>
      <c r="I23" s="11">
        <f t="shared" si="4"/>
        <v>26.62</v>
      </c>
      <c r="K23" s="22" t="str">
        <f t="shared" si="5"/>
        <v>111235234</v>
      </c>
      <c r="L23" s="6">
        <v>11</v>
      </c>
      <c r="M23" s="6">
        <v>123</v>
      </c>
      <c r="N23" s="6">
        <v>5</v>
      </c>
      <c r="O23" s="6">
        <v>234</v>
      </c>
      <c r="P23" s="23" t="s">
        <v>18</v>
      </c>
    </row>
    <row r="24" spans="2:16" x14ac:dyDescent="0.25">
      <c r="B24" s="10" t="str">
        <f t="shared" ref="B24:B28" si="6">K24</f>
        <v>111236234</v>
      </c>
      <c r="C24" s="5" t="s">
        <v>0</v>
      </c>
      <c r="D24" s="5">
        <v>20</v>
      </c>
      <c r="E24" s="5">
        <v>20</v>
      </c>
      <c r="F24" s="5">
        <f t="shared" si="1"/>
        <v>2</v>
      </c>
      <c r="G24" s="5">
        <f t="shared" ref="G24:G28" si="7">E24+F24</f>
        <v>22</v>
      </c>
      <c r="H24" s="5">
        <f t="shared" si="3"/>
        <v>4.62</v>
      </c>
      <c r="I24" s="11">
        <f t="shared" ref="I24:I28" si="8">E24+F24+H24</f>
        <v>26.62</v>
      </c>
      <c r="K24" s="22" t="str">
        <f t="shared" si="5"/>
        <v>111236234</v>
      </c>
      <c r="L24" s="6">
        <v>11</v>
      </c>
      <c r="M24" s="6">
        <v>123</v>
      </c>
      <c r="N24" s="6">
        <v>6</v>
      </c>
      <c r="O24" s="6">
        <v>234</v>
      </c>
      <c r="P24" s="23" t="s">
        <v>19</v>
      </c>
    </row>
    <row r="25" spans="2:16" x14ac:dyDescent="0.25">
      <c r="B25" s="10" t="str">
        <f t="shared" si="6"/>
        <v>111237234</v>
      </c>
      <c r="C25" s="5" t="s">
        <v>0</v>
      </c>
      <c r="D25" s="5">
        <v>20</v>
      </c>
      <c r="E25" s="5">
        <v>20</v>
      </c>
      <c r="F25" s="5">
        <f t="shared" si="1"/>
        <v>2</v>
      </c>
      <c r="G25" s="5">
        <f t="shared" si="7"/>
        <v>22</v>
      </c>
      <c r="H25" s="5">
        <f t="shared" si="3"/>
        <v>4.62</v>
      </c>
      <c r="I25" s="11">
        <f t="shared" si="8"/>
        <v>26.62</v>
      </c>
      <c r="K25" s="22" t="str">
        <f t="shared" si="5"/>
        <v>111237234</v>
      </c>
      <c r="L25" s="6">
        <v>11</v>
      </c>
      <c r="M25" s="6">
        <v>123</v>
      </c>
      <c r="N25" s="6">
        <v>7</v>
      </c>
      <c r="O25" s="6">
        <v>234</v>
      </c>
      <c r="P25" s="23" t="s">
        <v>20</v>
      </c>
    </row>
    <row r="26" spans="2:16" x14ac:dyDescent="0.25">
      <c r="B26" s="10" t="str">
        <f t="shared" si="6"/>
        <v>111238234</v>
      </c>
      <c r="C26" s="5" t="s">
        <v>0</v>
      </c>
      <c r="D26" s="5">
        <v>20</v>
      </c>
      <c r="E26" s="5">
        <v>20</v>
      </c>
      <c r="F26" s="5">
        <f t="shared" si="1"/>
        <v>2</v>
      </c>
      <c r="G26" s="5">
        <f t="shared" si="7"/>
        <v>22</v>
      </c>
      <c r="H26" s="5">
        <f t="shared" si="3"/>
        <v>4.62</v>
      </c>
      <c r="I26" s="11">
        <f t="shared" si="8"/>
        <v>26.62</v>
      </c>
      <c r="K26" s="22" t="str">
        <f t="shared" si="5"/>
        <v>111238234</v>
      </c>
      <c r="L26" s="6">
        <v>11</v>
      </c>
      <c r="M26" s="6">
        <v>123</v>
      </c>
      <c r="N26" s="6">
        <v>8</v>
      </c>
      <c r="O26" s="6">
        <v>234</v>
      </c>
      <c r="P26" s="23" t="s">
        <v>21</v>
      </c>
    </row>
    <row r="27" spans="2:16" x14ac:dyDescent="0.25">
      <c r="B27" s="10" t="str">
        <f t="shared" si="6"/>
        <v>111239234</v>
      </c>
      <c r="C27" s="5" t="s">
        <v>0</v>
      </c>
      <c r="D27" s="5">
        <v>20</v>
      </c>
      <c r="E27" s="5">
        <v>20</v>
      </c>
      <c r="F27" s="5">
        <f t="shared" si="1"/>
        <v>2</v>
      </c>
      <c r="G27" s="5">
        <f t="shared" si="7"/>
        <v>22</v>
      </c>
      <c r="H27" s="5">
        <f t="shared" si="3"/>
        <v>4.62</v>
      </c>
      <c r="I27" s="11">
        <f t="shared" si="8"/>
        <v>26.62</v>
      </c>
      <c r="K27" s="22" t="str">
        <f t="shared" si="5"/>
        <v>111239234</v>
      </c>
      <c r="L27" s="6">
        <v>11</v>
      </c>
      <c r="M27" s="6">
        <v>123</v>
      </c>
      <c r="N27" s="6">
        <v>9</v>
      </c>
      <c r="O27" s="6">
        <v>234</v>
      </c>
      <c r="P27" s="23" t="s">
        <v>22</v>
      </c>
    </row>
    <row r="28" spans="2:16" ht="15.75" thickBot="1" x14ac:dyDescent="0.3">
      <c r="B28" s="12" t="str">
        <f t="shared" si="6"/>
        <v>1112310234</v>
      </c>
      <c r="C28" s="13" t="s">
        <v>0</v>
      </c>
      <c r="D28" s="13">
        <v>20</v>
      </c>
      <c r="E28" s="13">
        <v>20</v>
      </c>
      <c r="F28" s="13">
        <f t="shared" si="1"/>
        <v>2</v>
      </c>
      <c r="G28" s="13">
        <f t="shared" si="7"/>
        <v>22</v>
      </c>
      <c r="H28" s="13">
        <f t="shared" si="3"/>
        <v>4.62</v>
      </c>
      <c r="I28" s="14">
        <f t="shared" si="8"/>
        <v>26.62</v>
      </c>
      <c r="K28" s="24" t="str">
        <f t="shared" si="5"/>
        <v>1112310234</v>
      </c>
      <c r="L28" s="25">
        <v>11</v>
      </c>
      <c r="M28" s="25">
        <v>123</v>
      </c>
      <c r="N28" s="25">
        <v>10</v>
      </c>
      <c r="O28" s="25">
        <v>234</v>
      </c>
      <c r="P28" s="26" t="s">
        <v>23</v>
      </c>
    </row>
  </sheetData>
  <mergeCells count="1">
    <mergeCell ref="B16:I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muestra</dc:creator>
  <cp:lastModifiedBy>muestra</cp:lastModifiedBy>
  <dcterms:created xsi:type="dcterms:W3CDTF">2024-06-05T23:40:55Z</dcterms:created>
  <dcterms:modified xsi:type="dcterms:W3CDTF">2024-06-06T00:33:43Z</dcterms:modified>
</cp:coreProperties>
</file>