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BGH\OneDrive\Documentos\"/>
    </mc:Choice>
  </mc:AlternateContent>
  <xr:revisionPtr revIDLastSave="0" documentId="13_ncr:1_{3335B675-F982-4578-B90E-F8679DA42DF6}" xr6:coauthVersionLast="46" xr6:coauthVersionMax="46" xr10:uidLastSave="{00000000-0000-0000-0000-000000000000}"/>
  <bookViews>
    <workbookView xWindow="-120" yWindow="-120" windowWidth="20730" windowHeight="11160" activeTab="2" xr2:uid="{9BEEDAED-CD1B-4E47-8A29-1192471C5EC3}"/>
  </bookViews>
  <sheets>
    <sheet name="Ejercicio A" sheetId="1" r:id="rId1"/>
    <sheet name="Ejercicio B" sheetId="2" r:id="rId2"/>
    <sheet name="Ejercicio C"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3" i="3" l="1"/>
  <c r="K4" i="3"/>
  <c r="K5" i="3"/>
  <c r="K6" i="3"/>
  <c r="K7" i="3"/>
  <c r="K8" i="3"/>
  <c r="K9" i="3"/>
  <c r="K10" i="3"/>
  <c r="K11" i="3"/>
  <c r="K2" i="3"/>
  <c r="J11" i="3"/>
  <c r="I11" i="3"/>
  <c r="H11" i="3"/>
  <c r="J10" i="3"/>
  <c r="I10" i="3"/>
  <c r="H10" i="3"/>
  <c r="J9" i="3"/>
  <c r="I9" i="3"/>
  <c r="H9" i="3"/>
  <c r="J8" i="3"/>
  <c r="I8" i="3"/>
  <c r="H8" i="3"/>
  <c r="J7" i="3"/>
  <c r="I7" i="3"/>
  <c r="H7" i="3"/>
  <c r="J6" i="3"/>
  <c r="I6" i="3"/>
  <c r="H6" i="3"/>
  <c r="J5" i="3"/>
  <c r="I5" i="3"/>
  <c r="H5" i="3"/>
  <c r="J4" i="3"/>
  <c r="I4" i="3"/>
  <c r="H4" i="3"/>
  <c r="J3" i="3"/>
  <c r="I3" i="3"/>
  <c r="H3" i="3"/>
  <c r="H2" i="3"/>
  <c r="J2" i="3"/>
  <c r="I2" i="3"/>
</calcChain>
</file>

<file path=xl/sharedStrings.xml><?xml version="1.0" encoding="utf-8"?>
<sst xmlns="http://schemas.openxmlformats.org/spreadsheetml/2006/main" count="43" uniqueCount="36">
  <si>
    <t>Barcelona SC</t>
  </si>
  <si>
    <t>Boca Juniors</t>
  </si>
  <si>
    <t>Santos</t>
  </si>
  <si>
    <t>The Strongest</t>
  </si>
  <si>
    <t>P. Ganados</t>
  </si>
  <si>
    <t>P. Jugados</t>
  </si>
  <si>
    <t>P.Empatados</t>
  </si>
  <si>
    <t>P. Perdidos</t>
  </si>
  <si>
    <t>Puntos</t>
  </si>
  <si>
    <t>Grupo C</t>
  </si>
  <si>
    <t>Alemania</t>
  </si>
  <si>
    <t>Argentina</t>
  </si>
  <si>
    <t>Brasil</t>
  </si>
  <si>
    <t>España</t>
  </si>
  <si>
    <t>Francia</t>
  </si>
  <si>
    <t>Inglaterra</t>
  </si>
  <si>
    <t>2005</t>
  </si>
  <si>
    <t>2006</t>
  </si>
  <si>
    <t>2007</t>
  </si>
  <si>
    <t>2008</t>
  </si>
  <si>
    <t>2009</t>
  </si>
  <si>
    <t>2010</t>
  </si>
  <si>
    <t>Paises</t>
  </si>
  <si>
    <t>Uruguay</t>
  </si>
  <si>
    <t>Colombia</t>
  </si>
  <si>
    <t>Peru</t>
  </si>
  <si>
    <t>Chile</t>
  </si>
  <si>
    <t>Paraguay</t>
  </si>
  <si>
    <t>Ecuador</t>
  </si>
  <si>
    <t>Bolivia</t>
  </si>
  <si>
    <t>Venezuela</t>
  </si>
  <si>
    <t>PJ</t>
  </si>
  <si>
    <t>G</t>
  </si>
  <si>
    <t>E</t>
  </si>
  <si>
    <t>P</t>
  </si>
  <si>
    <t>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</si>
</sst>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b/>
      <sz val="11"/>
      <color theme="4" tint="-0.249977111117893"/>
      <name val="Calibri"/>
      <family val="2"/>
      <scheme val="minor"/>
    </font>
    <font>
      <sz val="11"/>
      <color theme="4" tint="-0.249977111117893"/>
      <name val="Calibri"/>
      <family val="2"/>
      <scheme val="minor"/>
    </font>
  </fonts>
  <fills count="4">
    <fill>
      <patternFill patternType="none"/>
    </fill>
    <fill>
      <patternFill patternType="gray125"/>
    </fill>
    <fill>
      <patternFill patternType="solid">
        <fgColor theme="8" tint="0.79998168889431442"/>
        <bgColor theme="8" tint="0.79998168889431442"/>
      </patternFill>
    </fill>
    <fill>
      <patternFill patternType="solid">
        <fgColor theme="8"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5">
    <xf numFmtId="0" fontId="0" fillId="0" borderId="0" xfId="0"/>
    <xf numFmtId="0" fontId="0" fillId="0" borderId="0" xfId="0" applyAlignment="1">
      <alignment horizontal="center"/>
    </xf>
    <xf numFmtId="0" fontId="2" fillId="0" borderId="0" xfId="0" applyFont="1" applyAlignment="1">
      <alignment horizontal="center"/>
    </xf>
    <xf numFmtId="9" fontId="3" fillId="3" borderId="0" xfId="0" applyNumberFormat="1" applyFont="1" applyFill="1"/>
    <xf numFmtId="9" fontId="3" fillId="2" borderId="0" xfId="1" applyFont="1" applyFill="1"/>
  </cellXfs>
  <cellStyles count="2">
    <cellStyle name="Normal" xfId="0" builtinId="0"/>
    <cellStyle name="Porcentaje" xfId="1" builtinId="5"/>
  </cellStyles>
  <dxfs count="17">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s-AR"/>
        </a:p>
      </c:txPr>
    </c:title>
    <c:autoTitleDeleted val="0"/>
    <c:plotArea>
      <c:layout/>
      <c:barChart>
        <c:barDir val="col"/>
        <c:grouping val="clustered"/>
        <c:varyColors val="0"/>
        <c:ser>
          <c:idx val="0"/>
          <c:order val="0"/>
          <c:tx>
            <c:strRef>
              <c:f>'Ejercicio A'!$B$3</c:f>
              <c:strCache>
                <c:ptCount val="1"/>
                <c:pt idx="0">
                  <c:v>P. Jugados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'Ejercicio A'!$A$4:$A$7</c:f>
              <c:strCache>
                <c:ptCount val="4"/>
                <c:pt idx="0">
                  <c:v>Barcelona SC</c:v>
                </c:pt>
                <c:pt idx="1">
                  <c:v>Boca Juniors</c:v>
                </c:pt>
                <c:pt idx="2">
                  <c:v>Santos</c:v>
                </c:pt>
                <c:pt idx="3">
                  <c:v>The Strongest</c:v>
                </c:pt>
              </c:strCache>
            </c:strRef>
          </c:cat>
          <c:val>
            <c:numRef>
              <c:f>'Ejercicio A'!$B$4:$B$7</c:f>
              <c:numCache>
                <c:formatCode>General</c:formatCode>
                <c:ptCount val="4"/>
                <c:pt idx="0">
                  <c:v>6</c:v>
                </c:pt>
                <c:pt idx="1">
                  <c:v>6</c:v>
                </c:pt>
                <c:pt idx="2">
                  <c:v>6</c:v>
                </c:pt>
                <c:pt idx="3">
                  <c:v>6</c:v>
                </c:pt>
              </c:numCache>
            </c:numRef>
          </c:val>
          <c:extLst>
            <c:ext xmlns:c16="http://schemas.microsoft.com/office/drawing/2014/chart" uri="{C3380CC4-5D6E-409C-BE32-E72D297353CC}">
              <c16:uniqueId val="{00000000-DFF5-4361-A732-06EED97A6B93}"/>
            </c:ext>
          </c:extLst>
        </c:ser>
        <c:ser>
          <c:idx val="1"/>
          <c:order val="1"/>
          <c:tx>
            <c:strRef>
              <c:f>'Ejercicio A'!$F$3</c:f>
              <c:strCache>
                <c:ptCount val="1"/>
                <c:pt idx="0">
                  <c:v>Puntos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A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'Ejercicio A'!$A$4:$A$7</c:f>
              <c:strCache>
                <c:ptCount val="4"/>
                <c:pt idx="0">
                  <c:v>Barcelona SC</c:v>
                </c:pt>
                <c:pt idx="1">
                  <c:v>Boca Juniors</c:v>
                </c:pt>
                <c:pt idx="2">
                  <c:v>Santos</c:v>
                </c:pt>
                <c:pt idx="3">
                  <c:v>The Strongest</c:v>
                </c:pt>
              </c:strCache>
            </c:strRef>
          </c:cat>
          <c:val>
            <c:numRef>
              <c:f>'Ejercicio A'!$F$4:$F$7</c:f>
              <c:numCache>
                <c:formatCode>General</c:formatCode>
                <c:ptCount val="4"/>
                <c:pt idx="0">
                  <c:v>13</c:v>
                </c:pt>
                <c:pt idx="1">
                  <c:v>10</c:v>
                </c:pt>
                <c:pt idx="2">
                  <c:v>6</c:v>
                </c:pt>
                <c:pt idx="3">
                  <c:v>6</c:v>
                </c:pt>
              </c:numCache>
            </c:numRef>
          </c:val>
          <c:extLst>
            <c:ext xmlns:c16="http://schemas.microsoft.com/office/drawing/2014/chart" uri="{C3380CC4-5D6E-409C-BE32-E72D297353CC}">
              <c16:uniqueId val="{00000001-DFF5-4361-A732-06EED97A6B93}"/>
            </c:ext>
          </c:extLst>
        </c:ser>
        <c:dLbls>
          <c:dLblPos val="inEnd"/>
          <c:showLegendKey val="0"/>
          <c:showVal val="1"/>
          <c:showCatName val="0"/>
          <c:showSerName val="0"/>
          <c:showPercent val="0"/>
          <c:showBubbleSize val="0"/>
        </c:dLbls>
        <c:gapWidth val="65"/>
        <c:axId val="965519087"/>
        <c:axId val="965524079"/>
      </c:barChart>
      <c:catAx>
        <c:axId val="96551908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AR"/>
                  <a:t>Grupo 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AR"/>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s-AR"/>
          </a:p>
        </c:txPr>
        <c:crossAx val="965524079"/>
        <c:crosses val="autoZero"/>
        <c:auto val="1"/>
        <c:lblAlgn val="ctr"/>
        <c:lblOffset val="100"/>
        <c:noMultiLvlLbl val="0"/>
      </c:catAx>
      <c:valAx>
        <c:axId val="9655240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s-AR"/>
                  <a:t>Puntos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s-AR"/>
            </a:p>
          </c:txPr>
        </c:title>
        <c:numFmt formatCode="General" sourceLinked="1"/>
        <c:majorTickMark val="none"/>
        <c:minorTickMark val="none"/>
        <c:tickLblPos val="nextTo"/>
        <c:crossAx val="965519087"/>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s-AR"/>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s-A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AR"/>
              <a:t>Estreno</a:t>
            </a:r>
            <a:r>
              <a:rPr lang="es-AR" baseline="0"/>
              <a:t> de peliculas por año</a:t>
            </a:r>
            <a:endParaRPr lang="es-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plotArea>
      <c:layout/>
      <c:barChart>
        <c:barDir val="col"/>
        <c:grouping val="stacked"/>
        <c:varyColors val="0"/>
        <c:ser>
          <c:idx val="0"/>
          <c:order val="0"/>
          <c:tx>
            <c:strRef>
              <c:f>'Ejercicio B'!$A$3</c:f>
              <c:strCache>
                <c:ptCount val="1"/>
                <c:pt idx="0">
                  <c:v>Alemania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B'!$B$3:$G$3</c:f>
              <c:numCache>
                <c:formatCode>General</c:formatCode>
                <c:ptCount val="6"/>
                <c:pt idx="0">
                  <c:v>4</c:v>
                </c:pt>
                <c:pt idx="1">
                  <c:v>3</c:v>
                </c:pt>
                <c:pt idx="2">
                  <c:v>2</c:v>
                </c:pt>
                <c:pt idx="3">
                  <c:v>2</c:v>
                </c:pt>
                <c:pt idx="4">
                  <c:v>3</c:v>
                </c:pt>
                <c:pt idx="5">
                  <c:v>7</c:v>
                </c:pt>
              </c:numCache>
            </c:numRef>
          </c:val>
          <c:extLst>
            <c:ext xmlns:c16="http://schemas.microsoft.com/office/drawing/2014/chart" uri="{C3380CC4-5D6E-409C-BE32-E72D297353CC}">
              <c16:uniqueId val="{00000000-C0FD-4F5E-9AF8-92508680F7D6}"/>
            </c:ext>
          </c:extLst>
        </c:ser>
        <c:ser>
          <c:idx val="1"/>
          <c:order val="1"/>
          <c:tx>
            <c:strRef>
              <c:f>'Ejercicio B'!$A$4</c:f>
              <c:strCache>
                <c:ptCount val="1"/>
                <c:pt idx="0">
                  <c:v>Argentina</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B'!$B$4:$G$4</c:f>
              <c:numCache>
                <c:formatCode>General</c:formatCode>
                <c:ptCount val="6"/>
                <c:pt idx="0">
                  <c:v>11</c:v>
                </c:pt>
                <c:pt idx="1">
                  <c:v>13</c:v>
                </c:pt>
                <c:pt idx="2">
                  <c:v>10</c:v>
                </c:pt>
                <c:pt idx="3">
                  <c:v>11</c:v>
                </c:pt>
                <c:pt idx="4">
                  <c:v>13</c:v>
                </c:pt>
                <c:pt idx="5">
                  <c:v>7</c:v>
                </c:pt>
              </c:numCache>
            </c:numRef>
          </c:val>
          <c:extLst>
            <c:ext xmlns:c16="http://schemas.microsoft.com/office/drawing/2014/chart" uri="{C3380CC4-5D6E-409C-BE32-E72D297353CC}">
              <c16:uniqueId val="{00000001-C0FD-4F5E-9AF8-92508680F7D6}"/>
            </c:ext>
          </c:extLst>
        </c:ser>
        <c:ser>
          <c:idx val="2"/>
          <c:order val="2"/>
          <c:tx>
            <c:strRef>
              <c:f>'Ejercicio B'!$A$5</c:f>
              <c:strCache>
                <c:ptCount val="1"/>
                <c:pt idx="0">
                  <c:v>Brasil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B'!$B$5:$G$5</c:f>
              <c:numCache>
                <c:formatCode>General</c:formatCode>
                <c:ptCount val="6"/>
                <c:pt idx="0">
                  <c:v>3</c:v>
                </c:pt>
                <c:pt idx="1">
                  <c:v>4</c:v>
                </c:pt>
                <c:pt idx="2">
                  <c:v>6</c:v>
                </c:pt>
                <c:pt idx="3">
                  <c:v>4</c:v>
                </c:pt>
                <c:pt idx="4">
                  <c:v>4</c:v>
                </c:pt>
                <c:pt idx="5">
                  <c:v>6</c:v>
                </c:pt>
              </c:numCache>
            </c:numRef>
          </c:val>
          <c:extLst>
            <c:ext xmlns:c16="http://schemas.microsoft.com/office/drawing/2014/chart" uri="{C3380CC4-5D6E-409C-BE32-E72D297353CC}">
              <c16:uniqueId val="{00000002-C0FD-4F5E-9AF8-92508680F7D6}"/>
            </c:ext>
          </c:extLst>
        </c:ser>
        <c:ser>
          <c:idx val="3"/>
          <c:order val="3"/>
          <c:tx>
            <c:strRef>
              <c:f>'Ejercicio B'!$A$6</c:f>
              <c:strCache>
                <c:ptCount val="1"/>
                <c:pt idx="0">
                  <c:v>España</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B'!$B$6:$G$6</c:f>
              <c:numCache>
                <c:formatCode>General</c:formatCode>
                <c:ptCount val="6"/>
                <c:pt idx="0">
                  <c:v>4</c:v>
                </c:pt>
                <c:pt idx="1">
                  <c:v>3</c:v>
                </c:pt>
                <c:pt idx="2">
                  <c:v>4</c:v>
                </c:pt>
                <c:pt idx="3">
                  <c:v>4</c:v>
                </c:pt>
                <c:pt idx="4">
                  <c:v>5</c:v>
                </c:pt>
                <c:pt idx="5">
                  <c:v>3</c:v>
                </c:pt>
              </c:numCache>
            </c:numRef>
          </c:val>
          <c:extLst>
            <c:ext xmlns:c16="http://schemas.microsoft.com/office/drawing/2014/chart" uri="{C3380CC4-5D6E-409C-BE32-E72D297353CC}">
              <c16:uniqueId val="{00000003-C0FD-4F5E-9AF8-92508680F7D6}"/>
            </c:ext>
          </c:extLst>
        </c:ser>
        <c:ser>
          <c:idx val="4"/>
          <c:order val="4"/>
          <c:tx>
            <c:strRef>
              <c:f>'Ejercicio B'!$A$7</c:f>
              <c:strCache>
                <c:ptCount val="1"/>
                <c:pt idx="0">
                  <c:v>Francia</c:v>
                </c:pt>
              </c:strCache>
            </c:strRef>
          </c:tx>
          <c:spPr>
            <a:solidFill>
              <a:srgbClr val="00B0F0"/>
            </a:soli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B'!$B$7:$G$7</c:f>
              <c:numCache>
                <c:formatCode>General</c:formatCode>
                <c:ptCount val="6"/>
                <c:pt idx="0">
                  <c:v>3</c:v>
                </c:pt>
                <c:pt idx="1">
                  <c:v>13</c:v>
                </c:pt>
                <c:pt idx="2">
                  <c:v>15</c:v>
                </c:pt>
                <c:pt idx="3">
                  <c:v>16</c:v>
                </c:pt>
                <c:pt idx="4">
                  <c:v>13</c:v>
                </c:pt>
                <c:pt idx="5">
                  <c:v>12</c:v>
                </c:pt>
              </c:numCache>
            </c:numRef>
          </c:val>
          <c:extLst>
            <c:ext xmlns:c16="http://schemas.microsoft.com/office/drawing/2014/chart" uri="{C3380CC4-5D6E-409C-BE32-E72D297353CC}">
              <c16:uniqueId val="{00000004-C0FD-4F5E-9AF8-92508680F7D6}"/>
            </c:ext>
          </c:extLst>
        </c:ser>
        <c:ser>
          <c:idx val="5"/>
          <c:order val="5"/>
          <c:tx>
            <c:strRef>
              <c:f>'Ejercicio B'!$A$8</c:f>
              <c:strCache>
                <c:ptCount val="1"/>
                <c:pt idx="0">
                  <c:v>Inglaterra</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B'!$B$2:$G$2</c:f>
              <c:strCache>
                <c:ptCount val="6"/>
                <c:pt idx="0">
                  <c:v>2005</c:v>
                </c:pt>
                <c:pt idx="1">
                  <c:v>2006</c:v>
                </c:pt>
                <c:pt idx="2">
                  <c:v>2007</c:v>
                </c:pt>
                <c:pt idx="3">
                  <c:v>2008</c:v>
                </c:pt>
                <c:pt idx="4">
                  <c:v>2009</c:v>
                </c:pt>
                <c:pt idx="5">
                  <c:v>2010</c:v>
                </c:pt>
              </c:strCache>
            </c:strRef>
          </c:cat>
          <c:val>
            <c:numRef>
              <c:f>'Ejercicio B'!$B$8:$G$8</c:f>
              <c:numCache>
                <c:formatCode>General</c:formatCode>
                <c:ptCount val="6"/>
                <c:pt idx="0">
                  <c:v>5</c:v>
                </c:pt>
                <c:pt idx="1">
                  <c:v>4</c:v>
                </c:pt>
                <c:pt idx="2">
                  <c:v>4</c:v>
                </c:pt>
                <c:pt idx="3">
                  <c:v>8</c:v>
                </c:pt>
                <c:pt idx="4">
                  <c:v>3</c:v>
                </c:pt>
                <c:pt idx="5">
                  <c:v>11</c:v>
                </c:pt>
              </c:numCache>
            </c:numRef>
          </c:val>
          <c:extLst>
            <c:ext xmlns:c16="http://schemas.microsoft.com/office/drawing/2014/chart" uri="{C3380CC4-5D6E-409C-BE32-E72D297353CC}">
              <c16:uniqueId val="{00000005-C0FD-4F5E-9AF8-92508680F7D6}"/>
            </c:ext>
          </c:extLst>
        </c:ser>
        <c:dLbls>
          <c:showLegendKey val="0"/>
          <c:showVal val="0"/>
          <c:showCatName val="0"/>
          <c:showSerName val="0"/>
          <c:showPercent val="0"/>
          <c:showBubbleSize val="0"/>
        </c:dLbls>
        <c:gapWidth val="150"/>
        <c:overlap val="100"/>
        <c:axId val="582814544"/>
        <c:axId val="582814960"/>
      </c:barChart>
      <c:catAx>
        <c:axId val="58281454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582814960"/>
        <c:crosses val="autoZero"/>
        <c:auto val="1"/>
        <c:lblAlgn val="ctr"/>
        <c:lblOffset val="100"/>
        <c:noMultiLvlLbl val="0"/>
      </c:catAx>
      <c:valAx>
        <c:axId val="58281496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AR"/>
                  <a:t>Nº de peliculas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582814544"/>
        <c:crosses val="autoZero"/>
        <c:crossBetween val="between"/>
        <c:majorUnit val="5"/>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s-AR"/>
              <a:t>RESULTADOS DE</a:t>
            </a:r>
            <a:r>
              <a:rPr lang="es-AR" baseline="0"/>
              <a:t> PARTIDOS</a:t>
            </a:r>
            <a:endParaRPr lang="es-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s-AR"/>
        </a:p>
      </c:txPr>
    </c:title>
    <c:autoTitleDeleted val="0"/>
    <c:plotArea>
      <c:layout/>
      <c:barChart>
        <c:barDir val="col"/>
        <c:grouping val="percentStacked"/>
        <c:varyColors val="0"/>
        <c:ser>
          <c:idx val="0"/>
          <c:order val="0"/>
          <c:tx>
            <c:v>P. Ganados</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C'!$A$2:$A$11</c:f>
              <c:strCache>
                <c:ptCount val="10"/>
                <c:pt idx="0">
                  <c:v>Brasil</c:v>
                </c:pt>
                <c:pt idx="1">
                  <c:v>Uruguay</c:v>
                </c:pt>
                <c:pt idx="2">
                  <c:v>Argentina</c:v>
                </c:pt>
                <c:pt idx="3">
                  <c:v>Colombia</c:v>
                </c:pt>
                <c:pt idx="4">
                  <c:v>Peru</c:v>
                </c:pt>
                <c:pt idx="5">
                  <c:v>Chile</c:v>
                </c:pt>
                <c:pt idx="6">
                  <c:v>Paraguay</c:v>
                </c:pt>
                <c:pt idx="7">
                  <c:v>Ecuador</c:v>
                </c:pt>
                <c:pt idx="8">
                  <c:v>Bolivia</c:v>
                </c:pt>
                <c:pt idx="9">
                  <c:v>Venezuela</c:v>
                </c:pt>
              </c:strCache>
            </c:strRef>
          </c:cat>
          <c:val>
            <c:numRef>
              <c:f>'Ejercicio C'!$H$2:$H$11</c:f>
              <c:numCache>
                <c:formatCode>0%</c:formatCode>
                <c:ptCount val="10"/>
                <c:pt idx="0">
                  <c:v>0.66666666666666663</c:v>
                </c:pt>
                <c:pt idx="1">
                  <c:v>0.5</c:v>
                </c:pt>
                <c:pt idx="2">
                  <c:v>0.3888888888888889</c:v>
                </c:pt>
                <c:pt idx="3">
                  <c:v>0.3888888888888889</c:v>
                </c:pt>
                <c:pt idx="4">
                  <c:v>0.3888888888888889</c:v>
                </c:pt>
                <c:pt idx="5">
                  <c:v>0.44444444444444442</c:v>
                </c:pt>
                <c:pt idx="6">
                  <c:v>0.3888888888888889</c:v>
                </c:pt>
                <c:pt idx="7">
                  <c:v>0.33333333333333331</c:v>
                </c:pt>
                <c:pt idx="8">
                  <c:v>0.22222222222222221</c:v>
                </c:pt>
                <c:pt idx="9">
                  <c:v>0.1111111111111111</c:v>
                </c:pt>
              </c:numCache>
            </c:numRef>
          </c:val>
          <c:extLst>
            <c:ext xmlns:c16="http://schemas.microsoft.com/office/drawing/2014/chart" uri="{C3380CC4-5D6E-409C-BE32-E72D297353CC}">
              <c16:uniqueId val="{00000000-55A0-480D-8A7A-FF856E8D72EF}"/>
            </c:ext>
          </c:extLst>
        </c:ser>
        <c:ser>
          <c:idx val="1"/>
          <c:order val="1"/>
          <c:tx>
            <c:v>P. Empatados</c:v>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C'!$A$2:$A$11</c:f>
              <c:strCache>
                <c:ptCount val="10"/>
                <c:pt idx="0">
                  <c:v>Brasil</c:v>
                </c:pt>
                <c:pt idx="1">
                  <c:v>Uruguay</c:v>
                </c:pt>
                <c:pt idx="2">
                  <c:v>Argentina</c:v>
                </c:pt>
                <c:pt idx="3">
                  <c:v>Colombia</c:v>
                </c:pt>
                <c:pt idx="4">
                  <c:v>Peru</c:v>
                </c:pt>
                <c:pt idx="5">
                  <c:v>Chile</c:v>
                </c:pt>
                <c:pt idx="6">
                  <c:v>Paraguay</c:v>
                </c:pt>
                <c:pt idx="7">
                  <c:v>Ecuador</c:v>
                </c:pt>
                <c:pt idx="8">
                  <c:v>Bolivia</c:v>
                </c:pt>
                <c:pt idx="9">
                  <c:v>Venezuela</c:v>
                </c:pt>
              </c:strCache>
            </c:strRef>
          </c:cat>
          <c:val>
            <c:numRef>
              <c:f>'Ejercicio C'!$I$2:$I$11</c:f>
              <c:numCache>
                <c:formatCode>0%</c:formatCode>
                <c:ptCount val="10"/>
                <c:pt idx="0">
                  <c:v>0.27777777777777779</c:v>
                </c:pt>
                <c:pt idx="1">
                  <c:v>0.22222222222222221</c:v>
                </c:pt>
                <c:pt idx="2">
                  <c:v>0.3888888888888889</c:v>
                </c:pt>
                <c:pt idx="3">
                  <c:v>0.33333333333333331</c:v>
                </c:pt>
                <c:pt idx="4">
                  <c:v>0.27777777777777779</c:v>
                </c:pt>
                <c:pt idx="5">
                  <c:v>0.1111111111111111</c:v>
                </c:pt>
                <c:pt idx="6">
                  <c:v>0.16666666666666666</c:v>
                </c:pt>
                <c:pt idx="7">
                  <c:v>0.1111111111111111</c:v>
                </c:pt>
                <c:pt idx="8">
                  <c:v>0.1111111111111111</c:v>
                </c:pt>
                <c:pt idx="9">
                  <c:v>0.33333333333333331</c:v>
                </c:pt>
              </c:numCache>
            </c:numRef>
          </c:val>
          <c:extLst>
            <c:ext xmlns:c16="http://schemas.microsoft.com/office/drawing/2014/chart" uri="{C3380CC4-5D6E-409C-BE32-E72D297353CC}">
              <c16:uniqueId val="{00000001-55A0-480D-8A7A-FF856E8D72EF}"/>
            </c:ext>
          </c:extLst>
        </c:ser>
        <c:ser>
          <c:idx val="2"/>
          <c:order val="2"/>
          <c:tx>
            <c:v>P. Perdidos</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'Ejercicio C'!$A$2:$A$11</c:f>
              <c:strCache>
                <c:ptCount val="10"/>
                <c:pt idx="0">
                  <c:v>Brasil</c:v>
                </c:pt>
                <c:pt idx="1">
                  <c:v>Uruguay</c:v>
                </c:pt>
                <c:pt idx="2">
                  <c:v>Argentina</c:v>
                </c:pt>
                <c:pt idx="3">
                  <c:v>Colombia</c:v>
                </c:pt>
                <c:pt idx="4">
                  <c:v>Peru</c:v>
                </c:pt>
                <c:pt idx="5">
                  <c:v>Chile</c:v>
                </c:pt>
                <c:pt idx="6">
                  <c:v>Paraguay</c:v>
                </c:pt>
                <c:pt idx="7">
                  <c:v>Ecuador</c:v>
                </c:pt>
                <c:pt idx="8">
                  <c:v>Bolivia</c:v>
                </c:pt>
                <c:pt idx="9">
                  <c:v>Venezuela</c:v>
                </c:pt>
              </c:strCache>
            </c:strRef>
          </c:cat>
          <c:val>
            <c:numRef>
              <c:f>'Ejercicio C'!$J$2:$J$11</c:f>
              <c:numCache>
                <c:formatCode>0%</c:formatCode>
                <c:ptCount val="10"/>
                <c:pt idx="0">
                  <c:v>5.5555555555555552E-2</c:v>
                </c:pt>
                <c:pt idx="1">
                  <c:v>0.27777777777777779</c:v>
                </c:pt>
                <c:pt idx="2">
                  <c:v>0.22222222222222221</c:v>
                </c:pt>
                <c:pt idx="3">
                  <c:v>0.27777777777777779</c:v>
                </c:pt>
                <c:pt idx="4">
                  <c:v>0.33333333333333331</c:v>
                </c:pt>
                <c:pt idx="5">
                  <c:v>0.44444444444444442</c:v>
                </c:pt>
                <c:pt idx="6">
                  <c:v>0.44444444444444442</c:v>
                </c:pt>
                <c:pt idx="7">
                  <c:v>0.55555555555555558</c:v>
                </c:pt>
                <c:pt idx="8">
                  <c:v>0.66666666666666663</c:v>
                </c:pt>
                <c:pt idx="9">
                  <c:v>0.55555555555555558</c:v>
                </c:pt>
              </c:numCache>
            </c:numRef>
          </c:val>
          <c:extLst>
            <c:ext xmlns:c16="http://schemas.microsoft.com/office/drawing/2014/chart" uri="{C3380CC4-5D6E-409C-BE32-E72D297353CC}">
              <c16:uniqueId val="{00000002-55A0-480D-8A7A-FF856E8D72EF}"/>
            </c:ext>
          </c:extLst>
        </c:ser>
        <c:dLbls>
          <c:showLegendKey val="0"/>
          <c:showVal val="0"/>
          <c:showCatName val="0"/>
          <c:showSerName val="0"/>
          <c:showPercent val="0"/>
          <c:showBubbleSize val="0"/>
        </c:dLbls>
        <c:gapWidth val="150"/>
        <c:overlap val="100"/>
        <c:axId val="947156847"/>
        <c:axId val="947154351"/>
      </c:barChart>
      <c:catAx>
        <c:axId val="947156847"/>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947154351"/>
        <c:crosses val="autoZero"/>
        <c:auto val="1"/>
        <c:lblAlgn val="ctr"/>
        <c:lblOffset val="100"/>
        <c:noMultiLvlLbl val="0"/>
      </c:catAx>
      <c:valAx>
        <c:axId val="94715435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s-AR"/>
                  <a:t>partidos</a:t>
                </a:r>
                <a:r>
                  <a:rPr lang="es-AR" baseline="0"/>
                  <a:t> completos (18)</a:t>
                </a:r>
                <a:endParaRPr lang="es-AR"/>
              </a:p>
            </c:rich>
          </c:tx>
          <c:layout>
            <c:manualLayout>
              <c:xMode val="edge"/>
              <c:yMode val="edge"/>
              <c:x val="2.565638508080648E-2"/>
              <c:y val="0.2461453217113668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s-A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crossAx val="9471568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314325</xdr:colOff>
      <xdr:row>8</xdr:row>
      <xdr:rowOff>4762</xdr:rowOff>
    </xdr:from>
    <xdr:to>
      <xdr:col>5</xdr:col>
      <xdr:colOff>485775</xdr:colOff>
      <xdr:row>22</xdr:row>
      <xdr:rowOff>80962</xdr:rowOff>
    </xdr:to>
    <xdr:graphicFrame macro="">
      <xdr:nvGraphicFramePr>
        <xdr:cNvPr id="3" name="Gráfico 2">
          <a:extLst>
            <a:ext uri="{FF2B5EF4-FFF2-40B4-BE49-F238E27FC236}">
              <a16:creationId xmlns:a16="http://schemas.microsoft.com/office/drawing/2014/main" id="{C2FD6746-2CE0-4B73-9482-7D0A80D20F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228600</xdr:colOff>
      <xdr:row>10</xdr:row>
      <xdr:rowOff>9525</xdr:rowOff>
    </xdr:from>
    <xdr:ext cx="6286500" cy="1570173"/>
    <xdr:sp macro="" textlink="">
      <xdr:nvSpPr>
        <xdr:cNvPr id="4" name="CuadroTexto 3">
          <a:extLst>
            <a:ext uri="{FF2B5EF4-FFF2-40B4-BE49-F238E27FC236}">
              <a16:creationId xmlns:a16="http://schemas.microsoft.com/office/drawing/2014/main" id="{105B41B3-5B62-4854-9B49-41C275FD7161}"/>
            </a:ext>
          </a:extLst>
        </xdr:cNvPr>
        <xdr:cNvSpPr txBox="1"/>
      </xdr:nvSpPr>
      <xdr:spPr>
        <a:xfrm>
          <a:off x="5248275" y="1914525"/>
          <a:ext cx="6286500" cy="1570173"/>
        </a:xfrm>
        <a:prstGeom prst="rect">
          <a:avLst/>
        </a:prstGeom>
        <a:solidFill>
          <a:schemeClr val="accent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AR" sz="1200">
              <a:solidFill>
                <a:schemeClr val="bg1">
                  <a:lumMod val="95000"/>
                </a:schemeClr>
              </a:solidFill>
              <a:latin typeface="Bahnschrift Light" panose="020B0502040204020203" pitchFamily="34" charset="0"/>
            </a:rPr>
            <a:t>En este ejercicio de graficos de columnas agrupadas,</a:t>
          </a:r>
          <a:r>
            <a:rPr lang="es-AR" sz="1200" baseline="0">
              <a:solidFill>
                <a:schemeClr val="bg1">
                  <a:lumMod val="95000"/>
                </a:schemeClr>
              </a:solidFill>
              <a:latin typeface="Bahnschrift Light" panose="020B0502040204020203" pitchFamily="34" charset="0"/>
            </a:rPr>
            <a:t> queremos describir una vez finalizado la fase de grupo de la copa libertadores, los puntos obtenidos en el transcurso de 6 fechas disputadas por cada equipo. como podemos observar el barcelona de ecuador fue el que mas puntos(13) obtuvo a lo largo del certamen, seguido por boca junior de argentina(10) conservando el segundo puesto y siendo los dos equipos que fueron clasificados para la siguiente ronda.</a:t>
          </a:r>
        </a:p>
        <a:p>
          <a:r>
            <a:rPr lang="es-AR" sz="1200" baseline="0">
              <a:solidFill>
                <a:schemeClr val="bg1">
                  <a:lumMod val="95000"/>
                </a:schemeClr>
              </a:solidFill>
              <a:latin typeface="Bahnschrift Light" panose="020B0502040204020203" pitchFamily="34" charset="0"/>
            </a:rPr>
            <a:t>atras quedaron los dos equipo con el mismo puntaje, hablamos del santos de brasil y the strongest de bolivia. ambos quedaron eliminados de la copa.</a:t>
          </a:r>
          <a:endParaRPr lang="es-AR" sz="1200">
            <a:solidFill>
              <a:schemeClr val="bg1">
                <a:lumMod val="95000"/>
              </a:schemeClr>
            </a:solidFill>
            <a:latin typeface="Bahnschrift Light" panose="020B0502040204020203" pitchFamily="34" charset="0"/>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42861</xdr:colOff>
      <xdr:row>9</xdr:row>
      <xdr:rowOff>23811</xdr:rowOff>
    </xdr:from>
    <xdr:to>
      <xdr:col>6</xdr:col>
      <xdr:colOff>790574</xdr:colOff>
      <xdr:row>25</xdr:row>
      <xdr:rowOff>123825</xdr:rowOff>
    </xdr:to>
    <xdr:graphicFrame macro="">
      <xdr:nvGraphicFramePr>
        <xdr:cNvPr id="3" name="Gráfico 2">
          <a:extLst>
            <a:ext uri="{FF2B5EF4-FFF2-40B4-BE49-F238E27FC236}">
              <a16:creationId xmlns:a16="http://schemas.microsoft.com/office/drawing/2014/main" id="{DC228C35-276D-4C88-B472-53453CA28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742950</xdr:colOff>
      <xdr:row>11</xdr:row>
      <xdr:rowOff>47625</xdr:rowOff>
    </xdr:from>
    <xdr:to>
      <xdr:col>15</xdr:col>
      <xdr:colOff>19050</xdr:colOff>
      <xdr:row>21</xdr:row>
      <xdr:rowOff>95250</xdr:rowOff>
    </xdr:to>
    <xdr:sp macro="" textlink="">
      <xdr:nvSpPr>
        <xdr:cNvPr id="4" name="CuadroTexto 3">
          <a:extLst>
            <a:ext uri="{FF2B5EF4-FFF2-40B4-BE49-F238E27FC236}">
              <a16:creationId xmlns:a16="http://schemas.microsoft.com/office/drawing/2014/main" id="{0B74E162-7AA4-4A4C-B80A-1913ED5D0F1F}"/>
            </a:ext>
          </a:extLst>
        </xdr:cNvPr>
        <xdr:cNvSpPr txBox="1"/>
      </xdr:nvSpPr>
      <xdr:spPr>
        <a:xfrm>
          <a:off x="6343650" y="2143125"/>
          <a:ext cx="5372100" cy="1952625"/>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AR" sz="1200">
              <a:solidFill>
                <a:schemeClr val="bg1">
                  <a:lumMod val="95000"/>
                </a:schemeClr>
              </a:solidFill>
              <a:latin typeface="Bahnschrift" panose="020B0502040204020203" pitchFamily="34" charset="0"/>
            </a:rPr>
            <a:t>En el Ejercicio de columnas apiladas</a:t>
          </a:r>
          <a:r>
            <a:rPr lang="es-AR" sz="1200" baseline="0">
              <a:solidFill>
                <a:schemeClr val="bg1">
                  <a:lumMod val="95000"/>
                </a:schemeClr>
              </a:solidFill>
              <a:latin typeface="Bahnschrift" panose="020B0502040204020203" pitchFamily="34" charset="0"/>
            </a:rPr>
            <a:t> Obtuvimos un set de datos que corresponden a la cantidad de peliculas que fueron estrenadas en argentina, tomamos un rango de años entre el 2005 y el 2010 para detallar por cada año cuales fueron los paises que tuvieron un estreno en nuestro pais. como podemos observar y era una obviedad, Argentina fue quien tuvo mas estrenos en su pais año tras año. vemos un crecimiento del cine europeo mas preciso hablamos de Francia. seguido de inglaterra siendo su impacto en forma irregular en los 6 años. </a:t>
          </a:r>
        </a:p>
        <a:p>
          <a:pPr algn="l"/>
          <a:r>
            <a:rPr lang="es-AR" sz="1200" baseline="0">
              <a:solidFill>
                <a:schemeClr val="bg1">
                  <a:lumMod val="95000"/>
                </a:schemeClr>
              </a:solidFill>
              <a:latin typeface="Bahnschrift" panose="020B0502040204020203" pitchFamily="34" charset="0"/>
            </a:rPr>
            <a:t>siguiendo analizando el grafico podemos observar la poca cantidad de estrenos de los paises como Brasil, España y Alemania.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90487</xdr:colOff>
      <xdr:row>12</xdr:row>
      <xdr:rowOff>14285</xdr:rowOff>
    </xdr:from>
    <xdr:to>
      <xdr:col>7</xdr:col>
      <xdr:colOff>704850</xdr:colOff>
      <xdr:row>29</xdr:row>
      <xdr:rowOff>85724</xdr:rowOff>
    </xdr:to>
    <xdr:graphicFrame macro="">
      <xdr:nvGraphicFramePr>
        <xdr:cNvPr id="3" name="Gráfico 2">
          <a:extLst>
            <a:ext uri="{FF2B5EF4-FFF2-40B4-BE49-F238E27FC236}">
              <a16:creationId xmlns:a16="http://schemas.microsoft.com/office/drawing/2014/main" id="{ADC2A8ED-760D-4DC6-8189-E8B69835F0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15</xdr:row>
      <xdr:rowOff>142876</xdr:rowOff>
    </xdr:from>
    <xdr:to>
      <xdr:col>16</xdr:col>
      <xdr:colOff>19050</xdr:colOff>
      <xdr:row>26</xdr:row>
      <xdr:rowOff>47626</xdr:rowOff>
    </xdr:to>
    <xdr:sp macro="" textlink="">
      <xdr:nvSpPr>
        <xdr:cNvPr id="4" name="CuadroTexto 3">
          <a:extLst>
            <a:ext uri="{FF2B5EF4-FFF2-40B4-BE49-F238E27FC236}">
              <a16:creationId xmlns:a16="http://schemas.microsoft.com/office/drawing/2014/main" id="{78F00614-B225-4158-95FF-38E76E1B323D}"/>
            </a:ext>
          </a:extLst>
        </xdr:cNvPr>
        <xdr:cNvSpPr txBox="1"/>
      </xdr:nvSpPr>
      <xdr:spPr>
        <a:xfrm>
          <a:off x="6619875" y="3000376"/>
          <a:ext cx="5657850" cy="200025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200">
              <a:solidFill>
                <a:schemeClr val="bg1"/>
              </a:solidFill>
              <a:latin typeface="Bahnschrift" panose="020B0502040204020203" pitchFamily="34" charset="0"/>
            </a:rPr>
            <a:t>En</a:t>
          </a:r>
          <a:r>
            <a:rPr lang="es-AR" sz="1200" baseline="0">
              <a:solidFill>
                <a:schemeClr val="bg1"/>
              </a:solidFill>
              <a:latin typeface="Bahnschrift" panose="020B0502040204020203" pitchFamily="34" charset="0"/>
            </a:rPr>
            <a:t> este grafico vamos a representar los porcentajes que obtuvieron a lo largo de las eliminatorias los paises que participaron, como podemos visualizar fueron 10 los paises que completaron las 18 fechas disputadas para la clasificacion de la copa del mundo de rusia 2018.</a:t>
          </a:r>
        </a:p>
        <a:p>
          <a:r>
            <a:rPr lang="es-AR" sz="1200" baseline="0">
              <a:solidFill>
                <a:schemeClr val="bg1"/>
              </a:solidFill>
              <a:latin typeface="Bahnschrift" panose="020B0502040204020203" pitchFamily="34" charset="0"/>
            </a:rPr>
            <a:t>En una simple observacion podemos observar que Brasil fue el que mas partidos gano obteniendo el 67%, seguido por Uruguay con un 50% , el tercer lugar lo comparte Argentina, Peru y Colombia con un 39%. por su parte chile que obtuvo un 44% y ocupa el quinto lugar, ahi tuvo como consecuencia los partidos perdidos sin sumar puntos. Lo que menos partidos ganaron se encuentran Ecuador, Boliva y Venezuela.</a:t>
          </a:r>
        </a:p>
        <a:p>
          <a:endParaRPr lang="es-AR" sz="1200">
            <a:solidFill>
              <a:schemeClr val="bg1"/>
            </a:solidFill>
            <a:latin typeface="Bahnschrift" panose="020B0502040204020203" pitchFamily="34" charset="0"/>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70EE74-2845-411E-85C0-74EF1181EBFA}" name="Tabla1" displayName="Tabla1" ref="A3:F7" totalsRowShown="0" headerRowDxfId="16" dataDxfId="15">
  <autoFilter ref="A3:F7" xr:uid="{C3F4AB0B-5931-45A7-93BC-F739FA159781}">
    <filterColumn colId="0" hiddenButton="1"/>
    <filterColumn colId="1" hiddenButton="1"/>
    <filterColumn colId="2" hiddenButton="1"/>
    <filterColumn colId="3" hiddenButton="1"/>
    <filterColumn colId="4" hiddenButton="1"/>
    <filterColumn colId="5" hiddenButton="1"/>
  </autoFilter>
  <tableColumns count="6">
    <tableColumn id="1" xr3:uid="{3C04CA18-05DB-4A6B-8DA4-86A2A40574A7}" name="Grupo C" dataDxfId="14"/>
    <tableColumn id="2" xr3:uid="{47B2EACF-0F5D-48B5-A6D8-0378A91E5187}" name="P. Jugados" dataDxfId="13"/>
    <tableColumn id="3" xr3:uid="{E5C01BF3-4184-4FF7-98AE-84C82E481E24}" name="P. Ganados" dataDxfId="12"/>
    <tableColumn id="4" xr3:uid="{9D13C9A0-5522-4FE4-A917-7B0AA122A07C}" name="P.Empatados" dataDxfId="11"/>
    <tableColumn id="5" xr3:uid="{ED8FC679-0648-4334-A74A-64ADC62D0F32}" name="P. Perdidos" dataDxfId="10"/>
    <tableColumn id="6" xr3:uid="{428F2E39-C0B8-48C7-912A-89820936D1B1}" name="Puntos" dataDxfId="9"/>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22FB04D-1C11-44D1-8E0B-82A3C3851376}" name="Tabla3" displayName="Tabla3" ref="A2:G8" totalsRowShown="0" headerRowDxfId="8" dataDxfId="7">
  <autoFilter ref="A2:G8" xr:uid="{EB4F7FFD-161C-450E-A499-646F4BE0FD92}">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DE55EDDD-3599-4181-A136-EC4D58FDD321}" name="Paises" dataDxfId="6"/>
    <tableColumn id="2" xr3:uid="{5BAA4E32-E58D-4230-A432-C94375993445}" name="2005" dataDxfId="5"/>
    <tableColumn id="3" xr3:uid="{57C95A93-7E46-4B82-A0E9-11A6910D92E7}" name="2006" dataDxfId="4"/>
    <tableColumn id="4" xr3:uid="{BBE4D19F-8F6C-415E-B58D-4624B7075943}" name="2007" dataDxfId="3"/>
    <tableColumn id="5" xr3:uid="{2013D417-618C-43C4-B153-5A5F92C74DA1}" name="2008" dataDxfId="2"/>
    <tableColumn id="6" xr3:uid="{C26FDAA8-02BA-476A-8C24-02B226EA7C45}" name="2009" dataDxfId="1"/>
    <tableColumn id="7" xr3:uid="{D1980F3E-C9F5-4AA8-AC23-A4C5DB8523B4}" name="2010" dataDxfId="0"/>
  </tableColumns>
  <tableStyleInfo name="TableStyleLight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22E7D5-466F-42B7-A1CD-F1F3CCDE170C}" name="Tabla2" displayName="Tabla2" ref="A1:F11" totalsRowShown="0">
  <autoFilter ref="A1:F11" xr:uid="{7D759878-936F-425F-A6FC-F97AC6D03CE3}">
    <filterColumn colId="0" hiddenButton="1"/>
    <filterColumn colId="1" hiddenButton="1"/>
    <filterColumn colId="2" hiddenButton="1"/>
    <filterColumn colId="3" hiddenButton="1"/>
    <filterColumn colId="4" hiddenButton="1"/>
    <filterColumn colId="5" hiddenButton="1"/>
  </autoFilter>
  <tableColumns count="6">
    <tableColumn id="1" xr3:uid="{342A4096-13BD-48FB-BF4B-5BEA04EA6E6E}" name="Paises"/>
    <tableColumn id="2" xr3:uid="{2E507887-D6C2-48F6-A04F-9CBE306411B7}" name="PJ"/>
    <tableColumn id="3" xr3:uid="{1A30BE3E-5D26-442F-8670-AB879CCD910D}" name="G"/>
    <tableColumn id="4" xr3:uid="{2B817A74-3BB8-4EFF-B6F7-2F5F232C8C1E}" name="E"/>
    <tableColumn id="5" xr3:uid="{3FB69E19-7789-4C46-B9AC-726B4D1C0DA9}" name="P"/>
    <tableColumn id="6" xr3:uid="{C133D08D-20C6-4641-8A2F-841CEF4F14E4}" name="Pts"/>
  </tableColumns>
  <tableStyleInfo name="TableStyleLight6"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A8E2F-860A-4424-A1ED-ADAA3FB7498B}">
  <dimension ref="A3:F7"/>
  <sheetViews>
    <sheetView workbookViewId="0">
      <selection activeCell="J18" sqref="J18"/>
    </sheetView>
  </sheetViews>
  <sheetFormatPr baseColWidth="10" defaultRowHeight="15" x14ac:dyDescent="0.25"/>
  <cols>
    <col min="1" max="1" width="13.140625" bestFit="1" customWidth="1"/>
    <col min="2" max="2" width="12.28515625" customWidth="1"/>
    <col min="3" max="3" width="12.85546875" customWidth="1"/>
    <col min="4" max="4" width="14.5703125" customWidth="1"/>
    <col min="5" max="5" width="13.140625" customWidth="1"/>
    <col min="6" max="6" width="9.28515625" customWidth="1"/>
  </cols>
  <sheetData>
    <row r="3" spans="1:6" x14ac:dyDescent="0.25">
      <c r="A3" s="1" t="s">
        <v>9</v>
      </c>
      <c r="B3" s="1" t="s">
        <v>5</v>
      </c>
      <c r="C3" s="1" t="s">
        <v>4</v>
      </c>
      <c r="D3" s="1" t="s">
        <v>6</v>
      </c>
      <c r="E3" s="1" t="s">
        <v>7</v>
      </c>
      <c r="F3" s="1" t="s">
        <v>8</v>
      </c>
    </row>
    <row r="4" spans="1:6" x14ac:dyDescent="0.25">
      <c r="A4" s="1" t="s">
        <v>0</v>
      </c>
      <c r="B4" s="1">
        <v>6</v>
      </c>
      <c r="C4" s="1">
        <v>4</v>
      </c>
      <c r="D4" s="1">
        <v>1</v>
      </c>
      <c r="E4" s="1">
        <v>1</v>
      </c>
      <c r="F4" s="1">
        <v>13</v>
      </c>
    </row>
    <row r="5" spans="1:6" x14ac:dyDescent="0.25">
      <c r="A5" s="1" t="s">
        <v>1</v>
      </c>
      <c r="B5" s="1">
        <v>6</v>
      </c>
      <c r="C5" s="1">
        <v>3</v>
      </c>
      <c r="D5" s="1">
        <v>1</v>
      </c>
      <c r="E5" s="1">
        <v>2</v>
      </c>
      <c r="F5" s="1">
        <v>10</v>
      </c>
    </row>
    <row r="6" spans="1:6" x14ac:dyDescent="0.25">
      <c r="A6" s="1" t="s">
        <v>2</v>
      </c>
      <c r="B6" s="1">
        <v>6</v>
      </c>
      <c r="C6" s="1">
        <v>2</v>
      </c>
      <c r="D6" s="1">
        <v>0</v>
      </c>
      <c r="E6" s="1">
        <v>4</v>
      </c>
      <c r="F6" s="1">
        <v>6</v>
      </c>
    </row>
    <row r="7" spans="1:6" x14ac:dyDescent="0.25">
      <c r="A7" s="1" t="s">
        <v>3</v>
      </c>
      <c r="B7" s="1">
        <v>6</v>
      </c>
      <c r="C7" s="1">
        <v>2</v>
      </c>
      <c r="D7" s="1">
        <v>0</v>
      </c>
      <c r="E7" s="1">
        <v>4</v>
      </c>
      <c r="F7" s="1">
        <v>6</v>
      </c>
    </row>
  </sheetData>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E918C-3589-4ADB-9892-92D1209967DF}">
  <dimension ref="A2:G8"/>
  <sheetViews>
    <sheetView workbookViewId="0">
      <selection activeCell="H14" sqref="H14"/>
    </sheetView>
  </sheetViews>
  <sheetFormatPr baseColWidth="10" defaultRowHeight="15" x14ac:dyDescent="0.25"/>
  <cols>
    <col min="1" max="7" width="12" customWidth="1"/>
  </cols>
  <sheetData>
    <row r="2" spans="1:7" x14ac:dyDescent="0.25">
      <c r="A2" s="1" t="s">
        <v>22</v>
      </c>
      <c r="B2" s="1" t="s">
        <v>16</v>
      </c>
      <c r="C2" s="1" t="s">
        <v>17</v>
      </c>
      <c r="D2" s="1" t="s">
        <v>18</v>
      </c>
      <c r="E2" s="1" t="s">
        <v>19</v>
      </c>
      <c r="F2" s="1" t="s">
        <v>20</v>
      </c>
      <c r="G2" s="1" t="s">
        <v>21</v>
      </c>
    </row>
    <row r="3" spans="1:7" x14ac:dyDescent="0.25">
      <c r="A3" s="1" t="s">
        <v>10</v>
      </c>
      <c r="B3" s="1">
        <v>4</v>
      </c>
      <c r="C3" s="1">
        <v>3</v>
      </c>
      <c r="D3" s="1">
        <v>2</v>
      </c>
      <c r="E3" s="1">
        <v>2</v>
      </c>
      <c r="F3" s="1">
        <v>3</v>
      </c>
      <c r="G3" s="1">
        <v>7</v>
      </c>
    </row>
    <row r="4" spans="1:7" x14ac:dyDescent="0.25">
      <c r="A4" s="1" t="s">
        <v>11</v>
      </c>
      <c r="B4" s="1">
        <v>11</v>
      </c>
      <c r="C4" s="1">
        <v>13</v>
      </c>
      <c r="D4" s="1">
        <v>10</v>
      </c>
      <c r="E4" s="1">
        <v>11</v>
      </c>
      <c r="F4" s="1">
        <v>13</v>
      </c>
      <c r="G4" s="1">
        <v>7</v>
      </c>
    </row>
    <row r="5" spans="1:7" x14ac:dyDescent="0.25">
      <c r="A5" s="1" t="s">
        <v>12</v>
      </c>
      <c r="B5" s="1">
        <v>3</v>
      </c>
      <c r="C5" s="1">
        <v>4</v>
      </c>
      <c r="D5" s="1">
        <v>6</v>
      </c>
      <c r="E5" s="1">
        <v>4</v>
      </c>
      <c r="F5" s="1">
        <v>4</v>
      </c>
      <c r="G5" s="1">
        <v>6</v>
      </c>
    </row>
    <row r="6" spans="1:7" x14ac:dyDescent="0.25">
      <c r="A6" s="1" t="s">
        <v>13</v>
      </c>
      <c r="B6" s="1">
        <v>4</v>
      </c>
      <c r="C6" s="1">
        <v>3</v>
      </c>
      <c r="D6" s="1">
        <v>4</v>
      </c>
      <c r="E6" s="1">
        <v>4</v>
      </c>
      <c r="F6" s="1">
        <v>5</v>
      </c>
      <c r="G6" s="1">
        <v>3</v>
      </c>
    </row>
    <row r="7" spans="1:7" x14ac:dyDescent="0.25">
      <c r="A7" s="1" t="s">
        <v>14</v>
      </c>
      <c r="B7" s="1">
        <v>3</v>
      </c>
      <c r="C7" s="1">
        <v>13</v>
      </c>
      <c r="D7" s="1">
        <v>15</v>
      </c>
      <c r="E7" s="1">
        <v>16</v>
      </c>
      <c r="F7" s="1">
        <v>13</v>
      </c>
      <c r="G7" s="1">
        <v>12</v>
      </c>
    </row>
    <row r="8" spans="1:7" x14ac:dyDescent="0.25">
      <c r="A8" s="1" t="s">
        <v>15</v>
      </c>
      <c r="B8" s="1">
        <v>5</v>
      </c>
      <c r="C8" s="1">
        <v>4</v>
      </c>
      <c r="D8" s="1">
        <v>4</v>
      </c>
      <c r="E8" s="1">
        <v>8</v>
      </c>
      <c r="F8" s="1">
        <v>3</v>
      </c>
      <c r="G8" s="1">
        <v>11</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66578-0850-4D1C-A167-F5DC6559DB34}">
  <dimension ref="A1:K11"/>
  <sheetViews>
    <sheetView tabSelected="1" topLeftCell="A9" workbookViewId="0">
      <selection activeCell="L13" sqref="L13"/>
    </sheetView>
  </sheetViews>
  <sheetFormatPr baseColWidth="10" defaultRowHeight="15" x14ac:dyDescent="0.25"/>
  <cols>
    <col min="1" max="1" width="12" customWidth="1"/>
    <col min="8" max="8" width="11.85546875" bestFit="1" customWidth="1"/>
  </cols>
  <sheetData>
    <row r="1" spans="1:11" x14ac:dyDescent="0.25">
      <c r="A1" t="s">
        <v>22</v>
      </c>
      <c r="B1" t="s">
        <v>31</v>
      </c>
      <c r="C1" t="s">
        <v>32</v>
      </c>
      <c r="D1" t="s">
        <v>33</v>
      </c>
      <c r="E1" t="s">
        <v>34</v>
      </c>
      <c r="F1" t="s">
        <v>35</v>
      </c>
      <c r="H1" s="2" t="s">
        <v>32</v>
      </c>
      <c r="I1" s="2" t="s">
        <v>33</v>
      </c>
      <c r="J1" s="2" t="s">
        <v>34</v>
      </c>
      <c r="K1" s="2" t="s">
        <v>31</v>
      </c>
    </row>
    <row r="2" spans="1:11" x14ac:dyDescent="0.25">
      <c r="A2" t="s">
        <v>12</v>
      </c>
      <c r="B2">
        <v>18</v>
      </c>
      <c r="C2">
        <v>12</v>
      </c>
      <c r="D2">
        <v>5</v>
      </c>
      <c r="E2">
        <v>1</v>
      </c>
      <c r="F2">
        <v>41</v>
      </c>
      <c r="H2" s="4">
        <f>Tabla2[[#This Row],[G]]/Tabla2[[#This Row],[PJ]]</f>
        <v>0.66666666666666663</v>
      </c>
      <c r="I2" s="4">
        <f>Tabla2[[#This Row],[E]]/Tabla2[[#This Row],[PJ]]</f>
        <v>0.27777777777777779</v>
      </c>
      <c r="J2" s="4">
        <f>Tabla2[[#This Row],[P]]/Tabla2[[#This Row],[PJ]]</f>
        <v>5.5555555555555552E-2</v>
      </c>
      <c r="K2" s="3">
        <f>SUM(H2:J2)</f>
        <v>1</v>
      </c>
    </row>
    <row r="3" spans="1:11" x14ac:dyDescent="0.25">
      <c r="A3" t="s">
        <v>23</v>
      </c>
      <c r="B3">
        <v>18</v>
      </c>
      <c r="C3">
        <v>9</v>
      </c>
      <c r="D3">
        <v>4</v>
      </c>
      <c r="E3">
        <v>5</v>
      </c>
      <c r="F3">
        <v>31</v>
      </c>
      <c r="H3" s="4">
        <f>Tabla2[[#This Row],[G]]/Tabla2[[#This Row],[PJ]]</f>
        <v>0.5</v>
      </c>
      <c r="I3" s="4">
        <f>Tabla2[[#This Row],[E]]/Tabla2[[#This Row],[PJ]]</f>
        <v>0.22222222222222221</v>
      </c>
      <c r="J3" s="4">
        <f>Tabla2[[#This Row],[P]]/Tabla2[[#This Row],[PJ]]</f>
        <v>0.27777777777777779</v>
      </c>
      <c r="K3" s="3">
        <f t="shared" ref="K3:K11" si="0">SUM(H3:J3)</f>
        <v>1</v>
      </c>
    </row>
    <row r="4" spans="1:11" x14ac:dyDescent="0.25">
      <c r="A4" t="s">
        <v>11</v>
      </c>
      <c r="B4">
        <v>18</v>
      </c>
      <c r="C4">
        <v>7</v>
      </c>
      <c r="D4">
        <v>7</v>
      </c>
      <c r="E4">
        <v>4</v>
      </c>
      <c r="F4">
        <v>28</v>
      </c>
      <c r="H4" s="4">
        <f>Tabla2[[#This Row],[G]]/Tabla2[[#This Row],[PJ]]</f>
        <v>0.3888888888888889</v>
      </c>
      <c r="I4" s="4">
        <f>Tabla2[[#This Row],[E]]/Tabla2[[#This Row],[PJ]]</f>
        <v>0.3888888888888889</v>
      </c>
      <c r="J4" s="4">
        <f>Tabla2[[#This Row],[P]]/Tabla2[[#This Row],[PJ]]</f>
        <v>0.22222222222222221</v>
      </c>
      <c r="K4" s="3">
        <f t="shared" si="0"/>
        <v>1</v>
      </c>
    </row>
    <row r="5" spans="1:11" x14ac:dyDescent="0.25">
      <c r="A5" t="s">
        <v>24</v>
      </c>
      <c r="B5">
        <v>18</v>
      </c>
      <c r="C5">
        <v>7</v>
      </c>
      <c r="D5">
        <v>6</v>
      </c>
      <c r="E5">
        <v>5</v>
      </c>
      <c r="F5">
        <v>27</v>
      </c>
      <c r="H5" s="4">
        <f>Tabla2[[#This Row],[G]]/Tabla2[[#This Row],[PJ]]</f>
        <v>0.3888888888888889</v>
      </c>
      <c r="I5" s="4">
        <f>Tabla2[[#This Row],[E]]/Tabla2[[#This Row],[PJ]]</f>
        <v>0.33333333333333331</v>
      </c>
      <c r="J5" s="4">
        <f>Tabla2[[#This Row],[P]]/Tabla2[[#This Row],[PJ]]</f>
        <v>0.27777777777777779</v>
      </c>
      <c r="K5" s="3">
        <f t="shared" si="0"/>
        <v>1</v>
      </c>
    </row>
    <row r="6" spans="1:11" x14ac:dyDescent="0.25">
      <c r="A6" t="s">
        <v>25</v>
      </c>
      <c r="B6">
        <v>18</v>
      </c>
      <c r="C6">
        <v>7</v>
      </c>
      <c r="D6">
        <v>5</v>
      </c>
      <c r="E6">
        <v>6</v>
      </c>
      <c r="F6">
        <v>26</v>
      </c>
      <c r="H6" s="4">
        <f>Tabla2[[#This Row],[G]]/Tabla2[[#This Row],[PJ]]</f>
        <v>0.3888888888888889</v>
      </c>
      <c r="I6" s="4">
        <f>Tabla2[[#This Row],[E]]/Tabla2[[#This Row],[PJ]]</f>
        <v>0.27777777777777779</v>
      </c>
      <c r="J6" s="4">
        <f>Tabla2[[#This Row],[P]]/Tabla2[[#This Row],[PJ]]</f>
        <v>0.33333333333333331</v>
      </c>
      <c r="K6" s="3">
        <f t="shared" si="0"/>
        <v>1</v>
      </c>
    </row>
    <row r="7" spans="1:11" x14ac:dyDescent="0.25">
      <c r="A7" t="s">
        <v>26</v>
      </c>
      <c r="B7">
        <v>18</v>
      </c>
      <c r="C7">
        <v>8</v>
      </c>
      <c r="D7">
        <v>2</v>
      </c>
      <c r="E7">
        <v>8</v>
      </c>
      <c r="F7">
        <v>26</v>
      </c>
      <c r="H7" s="4">
        <f>Tabla2[[#This Row],[G]]/Tabla2[[#This Row],[PJ]]</f>
        <v>0.44444444444444442</v>
      </c>
      <c r="I7" s="4">
        <f>Tabla2[[#This Row],[E]]/Tabla2[[#This Row],[PJ]]</f>
        <v>0.1111111111111111</v>
      </c>
      <c r="J7" s="4">
        <f>Tabla2[[#This Row],[P]]/Tabla2[[#This Row],[PJ]]</f>
        <v>0.44444444444444442</v>
      </c>
      <c r="K7" s="3">
        <f t="shared" si="0"/>
        <v>1</v>
      </c>
    </row>
    <row r="8" spans="1:11" x14ac:dyDescent="0.25">
      <c r="A8" t="s">
        <v>27</v>
      </c>
      <c r="B8">
        <v>18</v>
      </c>
      <c r="C8">
        <v>7</v>
      </c>
      <c r="D8">
        <v>3</v>
      </c>
      <c r="E8">
        <v>8</v>
      </c>
      <c r="F8">
        <v>24</v>
      </c>
      <c r="H8" s="4">
        <f>Tabla2[[#This Row],[G]]/Tabla2[[#This Row],[PJ]]</f>
        <v>0.3888888888888889</v>
      </c>
      <c r="I8" s="4">
        <f>Tabla2[[#This Row],[E]]/Tabla2[[#This Row],[PJ]]</f>
        <v>0.16666666666666666</v>
      </c>
      <c r="J8" s="4">
        <f>Tabla2[[#This Row],[P]]/Tabla2[[#This Row],[PJ]]</f>
        <v>0.44444444444444442</v>
      </c>
      <c r="K8" s="3">
        <f t="shared" si="0"/>
        <v>1</v>
      </c>
    </row>
    <row r="9" spans="1:11" x14ac:dyDescent="0.25">
      <c r="A9" t="s">
        <v>28</v>
      </c>
      <c r="B9">
        <v>18</v>
      </c>
      <c r="C9">
        <v>6</v>
      </c>
      <c r="D9">
        <v>2</v>
      </c>
      <c r="E9">
        <v>10</v>
      </c>
      <c r="F9">
        <v>20</v>
      </c>
      <c r="H9" s="4">
        <f>Tabla2[[#This Row],[G]]/Tabla2[[#This Row],[PJ]]</f>
        <v>0.33333333333333331</v>
      </c>
      <c r="I9" s="4">
        <f>Tabla2[[#This Row],[E]]/Tabla2[[#This Row],[PJ]]</f>
        <v>0.1111111111111111</v>
      </c>
      <c r="J9" s="4">
        <f>Tabla2[[#This Row],[P]]/Tabla2[[#This Row],[PJ]]</f>
        <v>0.55555555555555558</v>
      </c>
      <c r="K9" s="3">
        <f t="shared" si="0"/>
        <v>1</v>
      </c>
    </row>
    <row r="10" spans="1:11" x14ac:dyDescent="0.25">
      <c r="A10" t="s">
        <v>29</v>
      </c>
      <c r="B10">
        <v>18</v>
      </c>
      <c r="C10">
        <v>4</v>
      </c>
      <c r="D10">
        <v>2</v>
      </c>
      <c r="E10">
        <v>12</v>
      </c>
      <c r="F10">
        <v>14</v>
      </c>
      <c r="H10" s="4">
        <f>Tabla2[[#This Row],[G]]/Tabla2[[#This Row],[PJ]]</f>
        <v>0.22222222222222221</v>
      </c>
      <c r="I10" s="4">
        <f>Tabla2[[#This Row],[E]]/Tabla2[[#This Row],[PJ]]</f>
        <v>0.1111111111111111</v>
      </c>
      <c r="J10" s="4">
        <f>Tabla2[[#This Row],[P]]/Tabla2[[#This Row],[PJ]]</f>
        <v>0.66666666666666663</v>
      </c>
      <c r="K10" s="3">
        <f t="shared" si="0"/>
        <v>1</v>
      </c>
    </row>
    <row r="11" spans="1:11" x14ac:dyDescent="0.25">
      <c r="A11" t="s">
        <v>30</v>
      </c>
      <c r="B11">
        <v>18</v>
      </c>
      <c r="C11">
        <v>2</v>
      </c>
      <c r="D11">
        <v>6</v>
      </c>
      <c r="E11">
        <v>10</v>
      </c>
      <c r="F11">
        <v>12</v>
      </c>
      <c r="H11" s="4">
        <f>Tabla2[[#This Row],[G]]/Tabla2[[#This Row],[PJ]]</f>
        <v>0.1111111111111111</v>
      </c>
      <c r="I11" s="4">
        <f>Tabla2[[#This Row],[E]]/Tabla2[[#This Row],[PJ]]</f>
        <v>0.33333333333333331</v>
      </c>
      <c r="J11" s="4">
        <f>Tabla2[[#This Row],[P]]/Tabla2[[#This Row],[PJ]]</f>
        <v>0.55555555555555558</v>
      </c>
      <c r="K11" s="3">
        <f t="shared" si="0"/>
        <v>1</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Ejercicio A</vt:lpstr>
      <vt:lpstr>Ejercicio B</vt:lpstr>
      <vt:lpstr>Ejercicio 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BGH</dc:creator>
  <cp:lastModifiedBy>BGH</cp:lastModifiedBy>
  <dcterms:created xsi:type="dcterms:W3CDTF">2021-06-02T03:01:30Z</dcterms:created>
  <dcterms:modified xsi:type="dcterms:W3CDTF">2021-06-02T20:56:09Z</dcterms:modified>
</cp:coreProperties>
</file>