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9697dd345df56c/Desktop/DATA SCIENCE/DATA ANALYST EPICODE/EPICODEDAPT0323/EPICODEDAPT032023SC/Modulo1/Ex5/"/>
    </mc:Choice>
  </mc:AlternateContent>
  <xr:revisionPtr revIDLastSave="456" documentId="8_{72384B33-D7AB-4722-B366-780394EC0BBE}" xr6:coauthVersionLast="47" xr6:coauthVersionMax="47" xr10:uidLastSave="{CA440089-BD3D-43D5-9F35-67AE96D6587B}"/>
  <bookViews>
    <workbookView xWindow="-120" yWindow="-120" windowWidth="29040" windowHeight="15720" activeTab="4" xr2:uid="{02F43468-5723-4DBC-91DD-87143E6D8168}"/>
  </bookViews>
  <sheets>
    <sheet name="LIBRI" sheetId="1" r:id="rId1"/>
    <sheet name="UTENTI" sheetId="2" r:id="rId2"/>
    <sheet name="DIPENDENTI" sheetId="3" r:id="rId3"/>
    <sheet name="TRANSAZIONI" sheetId="4" r:id="rId4"/>
    <sheet name="SOLUZIONE PARTE3" sheetId="6" r:id="rId5"/>
  </sheets>
  <definedNames>
    <definedName name="_xlnm._FilterDatabase" localSheetId="3" hidden="1">TRANSAZIONI!$J$2:$O$3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6" l="1"/>
  <c r="W19" i="6"/>
  <c r="W20" i="6"/>
  <c r="W21" i="6"/>
  <c r="W22" i="6"/>
  <c r="W23" i="6"/>
  <c r="W24" i="6"/>
  <c r="W25" i="6"/>
  <c r="W26" i="6"/>
  <c r="W17" i="6"/>
</calcChain>
</file>

<file path=xl/sharedStrings.xml><?xml version="1.0" encoding="utf-8"?>
<sst xmlns="http://schemas.openxmlformats.org/spreadsheetml/2006/main" count="474" uniqueCount="182">
  <si>
    <t>LIBRI</t>
  </si>
  <si>
    <t>ID_Libro</t>
  </si>
  <si>
    <t>Titolo</t>
  </si>
  <si>
    <t>Autore</t>
  </si>
  <si>
    <t>Genere</t>
  </si>
  <si>
    <t>Numero_pagine</t>
  </si>
  <si>
    <t>Anno_di_pubblicazione</t>
  </si>
  <si>
    <t>Posizione</t>
  </si>
  <si>
    <t>Dieci piccoli indiani</t>
  </si>
  <si>
    <t>Agatha Christie</t>
  </si>
  <si>
    <t>Giallo</t>
  </si>
  <si>
    <t>8817117382Y</t>
  </si>
  <si>
    <t>Guerra e pace</t>
  </si>
  <si>
    <t>Lev Tolstoj</t>
  </si>
  <si>
    <t>Romanzo</t>
  </si>
  <si>
    <t>8806216465Z</t>
  </si>
  <si>
    <t>Norvegian Wood</t>
  </si>
  <si>
    <t>Haruki Murakami</t>
  </si>
  <si>
    <t>Cime tempestose</t>
  </si>
  <si>
    <t>Emily Bronte</t>
  </si>
  <si>
    <t>Romantico</t>
  </si>
  <si>
    <t>J. R. R. Tolkien</t>
  </si>
  <si>
    <t>Fantasy</t>
  </si>
  <si>
    <t>Il signore degli Anelli - Le due torri</t>
  </si>
  <si>
    <t>Assassinio sull'Orient Express</t>
  </si>
  <si>
    <t>Le pagine della nostra vita</t>
  </si>
  <si>
    <t>Nicholas Sparks</t>
  </si>
  <si>
    <t>Il cacciatore di aquiloni</t>
  </si>
  <si>
    <t>Khaled Hosseini</t>
  </si>
  <si>
    <t>8746467635I</t>
  </si>
  <si>
    <t>8804679387T</t>
  </si>
  <si>
    <t>8845290425O</t>
  </si>
  <si>
    <t>9788807900P</t>
  </si>
  <si>
    <t>‎8804674962X</t>
  </si>
  <si>
    <t>8868360394X</t>
  </si>
  <si>
    <t>Due vite</t>
  </si>
  <si>
    <t>Emanuele Trevi</t>
  </si>
  <si>
    <t>Storico</t>
  </si>
  <si>
    <t>8935563535X</t>
  </si>
  <si>
    <t>L'isola del tesoro</t>
  </si>
  <si>
    <t>Robert Louis Stevenson</t>
  </si>
  <si>
    <t>Avventura</t>
  </si>
  <si>
    <t>8124258774Y</t>
  </si>
  <si>
    <t>UTENTI</t>
  </si>
  <si>
    <t>ID_utente</t>
  </si>
  <si>
    <t>Nome</t>
  </si>
  <si>
    <t>Cognome</t>
  </si>
  <si>
    <t>Data_di_nascita</t>
  </si>
  <si>
    <t>Indirizzo</t>
  </si>
  <si>
    <t>Email</t>
  </si>
  <si>
    <t>Cellulare</t>
  </si>
  <si>
    <t>111A</t>
  </si>
  <si>
    <t>Emily</t>
  </si>
  <si>
    <t>Johnson</t>
  </si>
  <si>
    <t>Sophia</t>
  </si>
  <si>
    <t>Kim</t>
  </si>
  <si>
    <t>Luca</t>
  </si>
  <si>
    <t>Scotti</t>
  </si>
  <si>
    <t>Via Roma 10, Milano</t>
  </si>
  <si>
    <t>Corso Vittorio Emanuele 15, Monza</t>
  </si>
  <si>
    <t>Piazza Duomo 8, Milano</t>
  </si>
  <si>
    <t>Via Garibaldi 4, Sesto San Giovanni</t>
  </si>
  <si>
    <t>Viale della Libertà 22, Cinisello Balsamo</t>
  </si>
  <si>
    <t>Corso Magenta 3, Milano</t>
  </si>
  <si>
    <t>Sofia</t>
  </si>
  <si>
    <t>Bianchi</t>
  </si>
  <si>
    <t>121D</t>
  </si>
  <si>
    <t>122C</t>
  </si>
  <si>
    <t>122T</t>
  </si>
  <si>
    <t>143U</t>
  </si>
  <si>
    <t>171D</t>
  </si>
  <si>
    <t>Giulia</t>
  </si>
  <si>
    <t>Russo</t>
  </si>
  <si>
    <t>Miguel</t>
  </si>
  <si>
    <t>Hernandez</t>
  </si>
  <si>
    <t>123E</t>
  </si>
  <si>
    <t>113D</t>
  </si>
  <si>
    <t>145R</t>
  </si>
  <si>
    <t>114Y</t>
  </si>
  <si>
    <t>Paul</t>
  </si>
  <si>
    <t>Logan</t>
  </si>
  <si>
    <t>Anna</t>
  </si>
  <si>
    <t>Petrova</t>
  </si>
  <si>
    <t>Enzo</t>
  </si>
  <si>
    <t>Fernandez</t>
  </si>
  <si>
    <t>Giacomo</t>
  </si>
  <si>
    <t>Levi</t>
  </si>
  <si>
    <t>Piazza XX Settembre 14, Varese</t>
  </si>
  <si>
    <t>Piazza Gae Aulenti 5, Milano</t>
  </si>
  <si>
    <t>Via Torino 30, Milano</t>
  </si>
  <si>
    <t>Via Padova 72, Milano</t>
  </si>
  <si>
    <t>emily@gmail.com</t>
  </si>
  <si>
    <t>sophia@gmail.com</t>
  </si>
  <si>
    <t>luca@gmail.com</t>
  </si>
  <si>
    <t>sofia@gmail.com</t>
  </si>
  <si>
    <t>giulia@gmail.com</t>
  </si>
  <si>
    <t>miguel@gmail.com</t>
  </si>
  <si>
    <t>paul@gmail.com</t>
  </si>
  <si>
    <t>anna@gmail.com</t>
  </si>
  <si>
    <t>enzo@gmail.com</t>
  </si>
  <si>
    <t>giacomo@gmail.com</t>
  </si>
  <si>
    <t>DIPENDENTI</t>
  </si>
  <si>
    <t>ID_Dipendenti</t>
  </si>
  <si>
    <t>Ruolo</t>
  </si>
  <si>
    <t>emp-001</t>
  </si>
  <si>
    <t>emp-002</t>
  </si>
  <si>
    <t>emp-003</t>
  </si>
  <si>
    <t>emp-004</t>
  </si>
  <si>
    <t>emp-005</t>
  </si>
  <si>
    <t>emp-006</t>
  </si>
  <si>
    <t>emp-007</t>
  </si>
  <si>
    <t>emp-008</t>
  </si>
  <si>
    <t>emp-009</t>
  </si>
  <si>
    <t>emp-010</t>
  </si>
  <si>
    <t>Fabrizio</t>
  </si>
  <si>
    <t>Carli</t>
  </si>
  <si>
    <t>Dora</t>
  </si>
  <si>
    <t>Pinto</t>
  </si>
  <si>
    <t>Tardelli</t>
  </si>
  <si>
    <t>Carla</t>
  </si>
  <si>
    <t>Bruni</t>
  </si>
  <si>
    <t>Lucilla</t>
  </si>
  <si>
    <t>Astuni</t>
  </si>
  <si>
    <t>Fabio</t>
  </si>
  <si>
    <t>Leccese</t>
  </si>
  <si>
    <t>Aurora</t>
  </si>
  <si>
    <t>Bright</t>
  </si>
  <si>
    <t>Amanda</t>
  </si>
  <si>
    <t>Colli</t>
  </si>
  <si>
    <t>Camillo</t>
  </si>
  <si>
    <t>Benso</t>
  </si>
  <si>
    <t>Giuseppe</t>
  </si>
  <si>
    <t>Stirpe</t>
  </si>
  <si>
    <t>Direttrice</t>
  </si>
  <si>
    <t>Impiegato</t>
  </si>
  <si>
    <t>Via Dante 10, Milano</t>
  </si>
  <si>
    <t>Via Camillo Bneso 23 Milano</t>
  </si>
  <si>
    <t>Via Giulio Cesare 3, Roma</t>
  </si>
  <si>
    <t>Via Gioacchino Murat 6, Milano</t>
  </si>
  <si>
    <t>Via Favar 13, Verona</t>
  </si>
  <si>
    <t>Via Garibaldi 12, Bologna</t>
  </si>
  <si>
    <t>Via Sanniti 30, Roma</t>
  </si>
  <si>
    <t>Via Pasolini 16, Roma</t>
  </si>
  <si>
    <t>Via Padova 89, Pavia</t>
  </si>
  <si>
    <t>Via Piola 45, Varese</t>
  </si>
  <si>
    <t>carlifab@gmail.com</t>
  </si>
  <si>
    <t>pintodor@gmail.com</t>
  </si>
  <si>
    <t>tardellienz@gmail.com</t>
  </si>
  <si>
    <t>brunicar@gmail.com</t>
  </si>
  <si>
    <t>astuniluc@gmail.com</t>
  </si>
  <si>
    <t>leccesefab@gmail.com</t>
  </si>
  <si>
    <t>brightaur@gmail.com</t>
  </si>
  <si>
    <t>colliama@gmail.com</t>
  </si>
  <si>
    <t>bensocam@gmail.com</t>
  </si>
  <si>
    <t>stirpegiu@gmail.com</t>
  </si>
  <si>
    <t>TRANSAZIONI</t>
  </si>
  <si>
    <t>ID_transazione</t>
  </si>
  <si>
    <t>Tipologia</t>
  </si>
  <si>
    <t>Data_transazione</t>
  </si>
  <si>
    <t>order-001</t>
  </si>
  <si>
    <t>order-002</t>
  </si>
  <si>
    <t>order-003</t>
  </si>
  <si>
    <t>order-004</t>
  </si>
  <si>
    <t>order-005</t>
  </si>
  <si>
    <t>order-006</t>
  </si>
  <si>
    <t>order-007</t>
  </si>
  <si>
    <t>order-008</t>
  </si>
  <si>
    <t>order-009</t>
  </si>
  <si>
    <t>order-010</t>
  </si>
  <si>
    <t>Prestito</t>
  </si>
  <si>
    <t>Restituzione</t>
  </si>
  <si>
    <t>ID_libro</t>
  </si>
  <si>
    <t>ID_dipendenti</t>
  </si>
  <si>
    <t>BIBLIOTECA – PARTE 3
Individuare i dati e le operazioni necessarie per gestire il problema e utilizzando Excel/Google Sheets descrivere:
1. Le singole entità/tabelle
2. Per ogni entità scegliere gli attributi/campi
3. Dire, dove presenti, quali sono i campi chiave primaria ed esterna
4. Riempire ogni tabella con almeno 10 record/righe/tupla
5. Verificare che non ci possano essere due righe identiche
6. Verificare che non ci siano dati ridondanti
7. Scrivere in un foglio a parte quali OPERAZIONI poter eseguire per risolvere i problemi (es: cercare un titolo, cercare un dipendente, ecc.)</t>
  </si>
  <si>
    <t>Prezzo</t>
  </si>
  <si>
    <t>Nel dataset LIBRI la chiave primaria
 è l'identificativo ID_libro, il quale identifica in modo univoco ogni record del singolo libro. Non ci sono chiavi esterne.</t>
  </si>
  <si>
    <t>Nel dataset TRANSAZIONI la chiave primaria è
 ID_transazioni, mentre le chiavi esterne sono: ID_libro che crea una relazione con il Dataset LIBRI;
ID_utente che crea una relazione con il dataset UTENTI; ID_dipendenti che crea una relazione con il 
dataset TRANSAZIONI.</t>
  </si>
  <si>
    <t>Nel dataset UTENTI la chiave primaria 
è ID_utente, mentre non ci sono chiavi esterne.</t>
  </si>
  <si>
    <t>Nel dataset DIPENDENTI la chiave primaria
è ID_Dipendenti, mentre non ci sono chiavi esterne.</t>
  </si>
  <si>
    <t>CHIAVI PRIMARIE ED ESTERNE</t>
  </si>
  <si>
    <t>Con i dataset così definiti possiamo svolgere le seguenti operazioni:
- cercare la posizione di un libro in base al suo titolo;
- cercare tutti i libri con numero di pagine superiori o inferiori a 500;
- cercare i libri dello stesso autore;
- cercare l'indirizzo, le generalità e i contatti di un determinato utente;
- contare il numero di transazioni che sono state effettuate in un particolare giorno;
- identificare la presenza o meno del libro in biblioteca utilizzando la funzione IF() come nell'esempio;
- congiungendo i dataset LIBRI, TRANSAZIONI, UTENTI e DIPENDENTI identificare le caratteristiche del libro che è stato acquistato, dell'utente che lo ha acquistato e del dipendente che ha effettuato la transazione; 
- congiungendo i dataset LIBRI e TRANSAZIONI si può conoscere quante transazioni sono state fatte rispetto ad un particolare libro e quale genere, quindi, è più richiesto;
- congiungendo i dataset LIBRI, TRANSAZIONI e UTENTI si possono conoscere le informazioni di cui sopra e sapere anche quali preferenze ha quale utente;
- etc.</t>
  </si>
  <si>
    <t>DISPONIBILITA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</si>
</sst>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4" xfId="0" applyBorder="1"/>
    <xf numFmtId="14" fontId="0" fillId="0" borderId="0" xfId="0" applyNumberFormat="1"/>
    <xf numFmtId="0" fontId="1" fillId="0" borderId="0" xfId="1" applyBorder="1"/>
    <xf numFmtId="0" fontId="0" fillId="0" borderId="9" xfId="0" applyBorder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dd/mm/yyyy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19" formatCode="dd/mm/yyyy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19" formatCode="dd/mm/yyyy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dd/mm/yyyy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19" formatCode="dd/mm/yyyy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50A06A-2E11-4552-970D-F99569FD39CE}" name="Table3" displayName="Table3" ref="B2:H12" totalsRowShown="0" headerRowBorderDxfId="24" tableBorderDxfId="23">
  <autoFilter ref="B2:H12" xr:uid="{5050A06A-2E11-4552-970D-F99569FD39CE}"/>
  <tableColumns count="7">
    <tableColumn id="1" xr3:uid="{1C5B4037-25A7-4616-84BE-9EF949434E44}" name="ID_Libro"/>
    <tableColumn id="2" xr3:uid="{109DFD37-73DB-44C0-8F6A-ECD8D998F06F}" name="Titolo"/>
    <tableColumn id="3" xr3:uid="{5038DF94-F1AC-4C33-AFD2-4188E427B7BE}" name="Autore"/>
    <tableColumn id="4" xr3:uid="{64CE547B-05EF-43D1-AD21-98301F3CD5EB}" name="Anno_di_pubblicazione"/>
    <tableColumn id="5" xr3:uid="{B18A76B2-8D0A-4465-B017-1E1B630F6AB2}" name="Genere"/>
    <tableColumn id="6" xr3:uid="{131150E9-00FA-4B91-8D0F-0F46A743FB23}" name="Numero_pagine"/>
    <tableColumn id="7" xr3:uid="{178D28B4-FA97-43D1-9ECA-F3E6A19D7438}" name="Posizio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93FF67-9277-484B-BE0D-4DCEC8683EC9}" name="Table4" displayName="Table4" ref="B2:H12" totalsRowShown="0" headerRowBorderDxfId="22" tableBorderDxfId="21">
  <autoFilter ref="B2:H12" xr:uid="{B893FF67-9277-484B-BE0D-4DCEC8683EC9}"/>
  <tableColumns count="7">
    <tableColumn id="1" xr3:uid="{A02F6147-CA73-4CBB-9BA5-8FAA9FDAC765}" name="ID_utente"/>
    <tableColumn id="2" xr3:uid="{B1CAB77F-A1A6-4F80-BF1F-6D8EAFC63D4B}" name="Nome"/>
    <tableColumn id="3" xr3:uid="{39155F64-F599-4B60-A9AC-4C07A3B9F2BF}" name="Cognome"/>
    <tableColumn id="4" xr3:uid="{CD149E9A-6D85-4AE3-A525-3942023F2E6C}" name="Data_di_nascita" dataDxfId="20"/>
    <tableColumn id="5" xr3:uid="{90F9A3DE-883C-48F9-8C02-5BE40948ECE1}" name="Indirizzo"/>
    <tableColumn id="6" xr3:uid="{676B0179-999F-46F5-9C04-A4F7202DD428}" name="Email" dataCellStyle="Hyperlink"/>
    <tableColumn id="7" xr3:uid="{B2BF748B-BFD0-46DF-9919-AB508D0AB766}" name="Cellula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2D0F6F-0610-42E4-BD6D-85FC09F9F00A}" name="Table5" displayName="Table5" ref="B2:I12" totalsRowShown="0" headerRowBorderDxfId="19" tableBorderDxfId="18">
  <autoFilter ref="B2:I12" xr:uid="{E92D0F6F-0610-42E4-BD6D-85FC09F9F00A}"/>
  <tableColumns count="8">
    <tableColumn id="1" xr3:uid="{CB6265A0-9DA3-4FE3-9822-B933477573EB}" name="ID_Dipendenti"/>
    <tableColumn id="2" xr3:uid="{91B17F27-9252-40DE-93F2-F90D0A8164EB}" name="Nome"/>
    <tableColumn id="3" xr3:uid="{A9DED66B-88B5-434B-B772-C08C26A9DD04}" name="Cognome"/>
    <tableColumn id="5" xr3:uid="{E0F4491D-8827-48EA-9EC3-D482DEB7F05C}" name="Data_di_nascita" dataDxfId="17"/>
    <tableColumn id="6" xr3:uid="{7EFF3E8A-9747-43EE-99BA-AD865BFA4E86}" name="Ruolo"/>
    <tableColumn id="7" xr3:uid="{7731A1B6-C7F8-411F-BF8D-6F6FBD578DF9}" name="Indirizzo"/>
    <tableColumn id="8" xr3:uid="{D8ED6677-6771-4A54-B52B-1DA48331443A}" name="Email" dataCellStyle="Hyperlink"/>
    <tableColumn id="9" xr3:uid="{4FC725BE-47B3-4BF0-A904-518B209A023F}" name="Cellula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25AD6-F1E1-4F8C-BBE2-AD0A5DBCB8F7}" name="Table6" displayName="Table6" ref="B2:H12" totalsRowShown="0" tableBorderDxfId="16">
  <autoFilter ref="B2:H12" xr:uid="{76725AD6-F1E1-4F8C-BBE2-AD0A5DBCB8F7}"/>
  <tableColumns count="7">
    <tableColumn id="1" xr3:uid="{EBB4A199-7619-4B30-9AE4-377F735ECE72}" name="ID_transazione"/>
    <tableColumn id="2" xr3:uid="{AEBE9CD5-F960-4A24-AF8C-4DD55FAF516C}" name="Tipologia"/>
    <tableColumn id="3" xr3:uid="{EE9A68F5-529D-4D41-9432-84486DC95FF5}" name="ID_libro"/>
    <tableColumn id="4" xr3:uid="{D955528B-F0D2-4960-ADB7-F64AEDB78C27}" name="ID_utente"/>
    <tableColumn id="5" xr3:uid="{B915A16D-65A4-4B50-BE71-B8DB13A10574}" name="ID_dipendenti"/>
    <tableColumn id="6" xr3:uid="{2E94D5DF-1B48-48CC-BC4B-C0E768868BC0}" name="Data_transazione" dataDxfId="15"/>
    <tableColumn id="8" xr3:uid="{134857D8-2686-4C82-8684-99681B2D9C01}" name="Prezz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CB03FB-FC0D-4C82-9F1A-7409F4B63E80}" name="Table39" displayName="Table39" ref="F3:L13" totalsRowShown="0" headerRowBorderDxfId="14" tableBorderDxfId="13">
  <autoFilter ref="F3:L13" xr:uid="{53CB03FB-FC0D-4C82-9F1A-7409F4B63E80}"/>
  <tableColumns count="7">
    <tableColumn id="1" xr3:uid="{D88E44F5-A03E-4612-AB4B-D993AE3DC2EE}" name="ID_Libro"/>
    <tableColumn id="2" xr3:uid="{BBA5A924-5B95-42B2-999F-24304D86CB1A}" name="Titolo"/>
    <tableColumn id="3" xr3:uid="{D6134C56-A504-4246-9794-C582E1A7070A}" name="Autore"/>
    <tableColumn id="4" xr3:uid="{0B920833-45D7-4876-BA2E-9C852BBA9DA9}" name="Anno_di_pubblicazione"/>
    <tableColumn id="5" xr3:uid="{DC824CD3-F62C-4257-8330-A5ECF70E24B0}" name="Genere"/>
    <tableColumn id="6" xr3:uid="{48FB5170-8B30-416A-BA90-02A4EA1A9C2D}" name="Numero_pagine"/>
    <tableColumn id="7" xr3:uid="{FC863E11-5A1B-4B87-B4C9-17054E81C20B}" name="Posizio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12D9A9-FC3B-4185-AFD8-211856290998}" name="Table410" displayName="Table410" ref="N3:T13" totalsRowShown="0" headerRowBorderDxfId="12" tableBorderDxfId="11">
  <autoFilter ref="N3:T13" xr:uid="{0512D9A9-FC3B-4185-AFD8-211856290998}"/>
  <tableColumns count="7">
    <tableColumn id="1" xr3:uid="{AD0B1F98-E834-490B-9AA8-3CC0FD29C760}" name="ID_utente"/>
    <tableColumn id="2" xr3:uid="{BDDDBFBF-7EA3-4420-A567-64DED59664F8}" name="Nome"/>
    <tableColumn id="3" xr3:uid="{07FD7750-A44C-4F72-90DC-57D871EE0873}" name="Cognome"/>
    <tableColumn id="4" xr3:uid="{2981D56B-3A2F-44A2-B741-AE480BDBC55B}" name="Data_di_nascita" dataDxfId="10"/>
    <tableColumn id="5" xr3:uid="{49A5D3B7-3F0F-49CB-9B74-99C22224C095}" name="Indirizzo"/>
    <tableColumn id="6" xr3:uid="{0C8BD249-6F40-4EE2-9D43-8FA2417158D4}" name="Email" dataCellStyle="Hyperlink"/>
    <tableColumn id="7" xr3:uid="{7E8A79EB-1E9D-4FBB-85B7-C71D30DA2091}" name="Cellula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91A17B-D4D3-423A-A90F-5DDD3D69FAE4}" name="Table513" displayName="Table513" ref="F16:M26" totalsRowShown="0" headerRowBorderDxfId="9" tableBorderDxfId="8">
  <autoFilter ref="F16:M26" xr:uid="{A291A17B-D4D3-423A-A90F-5DDD3D69FAE4}"/>
  <tableColumns count="8">
    <tableColumn id="1" xr3:uid="{30D19730-6148-4F14-83E0-EB786B0047C1}" name="ID_Dipendenti"/>
    <tableColumn id="2" xr3:uid="{19A18079-F3C1-45E2-A0E1-47E8B8287791}" name="Nome"/>
    <tableColumn id="3" xr3:uid="{ED7F379C-9C25-4293-925A-076818CCEDFC}" name="Cognome"/>
    <tableColumn id="5" xr3:uid="{020A11E6-6BA2-4A40-B2B3-1938DA303E69}" name="Data_di_nascita" dataDxfId="7"/>
    <tableColumn id="6" xr3:uid="{C31BAC77-DC33-439F-8A14-75F94766624A}" name="Ruolo"/>
    <tableColumn id="7" xr3:uid="{C1583C46-359F-4C23-95C2-898974BA2A8B}" name="Indirizzo"/>
    <tableColumn id="8" xr3:uid="{D2C938AA-E11C-4881-A6F9-7A9AED24898E}" name="Email" dataCellStyle="Hyperlink"/>
    <tableColumn id="9" xr3:uid="{3CB71C03-D361-4B1C-8716-04D56C0786CB}" name="Cellular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E48D68-9017-4777-8A09-8379C56E4BD2}" name="Table615" displayName="Table615" ref="O16:U26" totalsRowShown="0" tableBorderDxfId="6">
  <autoFilter ref="O16:U26" xr:uid="{D4E48D68-9017-4777-8A09-8379C56E4BD2}"/>
  <tableColumns count="7">
    <tableColumn id="1" xr3:uid="{29C70CAF-B39C-4F14-BBF7-98A88A1CE69C}" name="ID_transazione"/>
    <tableColumn id="2" xr3:uid="{6AC7D124-5231-4416-A66A-F7F9B95DED5B}" name="Tipologia"/>
    <tableColumn id="3" xr3:uid="{8A3E3FE5-798E-47BB-B73A-4CC5E6A8587D}" name="ID_libro"/>
    <tableColumn id="4" xr3:uid="{36F97CEC-07A3-4ACA-8D09-F1AE4455B06F}" name="ID_utente"/>
    <tableColumn id="5" xr3:uid="{4482C105-0601-4753-8460-6DC86AED6C70}" name="ID_dipendenti"/>
    <tableColumn id="6" xr3:uid="{4C3137DD-C12C-40FC-BB28-F5442D5EADB3}" name="Data_transazione" dataDxfId="5"/>
    <tableColumn id="8" xr3:uid="{FA308B94-0233-4F6F-B8DD-564F134534FC}" name="Prezz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na@gmail.com" TargetMode="External"/><Relationship Id="rId3" Type="http://schemas.openxmlformats.org/officeDocument/2006/relationships/hyperlink" Target="mailto:luca@gmail.com" TargetMode="External"/><Relationship Id="rId7" Type="http://schemas.openxmlformats.org/officeDocument/2006/relationships/hyperlink" Target="mailto:paul@gmail.com" TargetMode="External"/><Relationship Id="rId12" Type="http://schemas.openxmlformats.org/officeDocument/2006/relationships/table" Target="../tables/table2.xml"/><Relationship Id="rId2" Type="http://schemas.openxmlformats.org/officeDocument/2006/relationships/hyperlink" Target="mailto:sophia@gmail.com" TargetMode="External"/><Relationship Id="rId1" Type="http://schemas.openxmlformats.org/officeDocument/2006/relationships/hyperlink" Target="mailto:emily@gmail.com" TargetMode="External"/><Relationship Id="rId6" Type="http://schemas.openxmlformats.org/officeDocument/2006/relationships/hyperlink" Target="mailto:miguel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giulia@gmail.com" TargetMode="External"/><Relationship Id="rId10" Type="http://schemas.openxmlformats.org/officeDocument/2006/relationships/hyperlink" Target="mailto:giacomo@gmail.com" TargetMode="External"/><Relationship Id="rId4" Type="http://schemas.openxmlformats.org/officeDocument/2006/relationships/hyperlink" Target="mailto:sofia@gmail.com" TargetMode="External"/><Relationship Id="rId9" Type="http://schemas.openxmlformats.org/officeDocument/2006/relationships/hyperlink" Target="mailto:enzo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lliama@gmail.com" TargetMode="External"/><Relationship Id="rId3" Type="http://schemas.openxmlformats.org/officeDocument/2006/relationships/hyperlink" Target="mailto:tardellienz@gmail.com" TargetMode="External"/><Relationship Id="rId7" Type="http://schemas.openxmlformats.org/officeDocument/2006/relationships/hyperlink" Target="mailto:brightaur@gmail.com" TargetMode="External"/><Relationship Id="rId2" Type="http://schemas.openxmlformats.org/officeDocument/2006/relationships/hyperlink" Target="mailto:pintodor@gmail.com" TargetMode="External"/><Relationship Id="rId1" Type="http://schemas.openxmlformats.org/officeDocument/2006/relationships/hyperlink" Target="mailto:carlifab@gmail.com" TargetMode="External"/><Relationship Id="rId6" Type="http://schemas.openxmlformats.org/officeDocument/2006/relationships/hyperlink" Target="mailto:leccesefab@gmail.com" TargetMode="External"/><Relationship Id="rId11" Type="http://schemas.openxmlformats.org/officeDocument/2006/relationships/table" Target="../tables/table3.xml"/><Relationship Id="rId5" Type="http://schemas.openxmlformats.org/officeDocument/2006/relationships/hyperlink" Target="mailto:astuniluc@gmail.com" TargetMode="External"/><Relationship Id="rId10" Type="http://schemas.openxmlformats.org/officeDocument/2006/relationships/hyperlink" Target="mailto:stirpegiu@gmail.com" TargetMode="External"/><Relationship Id="rId4" Type="http://schemas.openxmlformats.org/officeDocument/2006/relationships/hyperlink" Target="mailto:brunicar@gmail.com" TargetMode="External"/><Relationship Id="rId9" Type="http://schemas.openxmlformats.org/officeDocument/2006/relationships/hyperlink" Target="mailto:bensocam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na@gmail.com" TargetMode="External"/><Relationship Id="rId13" Type="http://schemas.openxmlformats.org/officeDocument/2006/relationships/hyperlink" Target="mailto:tardellienz@gmail.com" TargetMode="External"/><Relationship Id="rId18" Type="http://schemas.openxmlformats.org/officeDocument/2006/relationships/hyperlink" Target="mailto:colliama@gmail.com" TargetMode="External"/><Relationship Id="rId3" Type="http://schemas.openxmlformats.org/officeDocument/2006/relationships/hyperlink" Target="mailto:luca@gmail.com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mailto:paul@gmail.com" TargetMode="External"/><Relationship Id="rId12" Type="http://schemas.openxmlformats.org/officeDocument/2006/relationships/hyperlink" Target="mailto:pintodor@gmail.com" TargetMode="External"/><Relationship Id="rId17" Type="http://schemas.openxmlformats.org/officeDocument/2006/relationships/hyperlink" Target="mailto:brightaur@gmail.com" TargetMode="External"/><Relationship Id="rId25" Type="http://schemas.openxmlformats.org/officeDocument/2006/relationships/table" Target="../tables/table8.xml"/><Relationship Id="rId2" Type="http://schemas.openxmlformats.org/officeDocument/2006/relationships/hyperlink" Target="mailto:sophia@gmail.com" TargetMode="External"/><Relationship Id="rId16" Type="http://schemas.openxmlformats.org/officeDocument/2006/relationships/hyperlink" Target="mailto:leccesefab@gmail.com" TargetMode="External"/><Relationship Id="rId20" Type="http://schemas.openxmlformats.org/officeDocument/2006/relationships/hyperlink" Target="mailto:stirpegiu@gmail.com" TargetMode="External"/><Relationship Id="rId1" Type="http://schemas.openxmlformats.org/officeDocument/2006/relationships/hyperlink" Target="mailto:emily@gmail.com" TargetMode="External"/><Relationship Id="rId6" Type="http://schemas.openxmlformats.org/officeDocument/2006/relationships/hyperlink" Target="mailto:miguel@gmail.com" TargetMode="External"/><Relationship Id="rId11" Type="http://schemas.openxmlformats.org/officeDocument/2006/relationships/hyperlink" Target="mailto:carlifab@gmail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giulia@gmail.com" TargetMode="External"/><Relationship Id="rId15" Type="http://schemas.openxmlformats.org/officeDocument/2006/relationships/hyperlink" Target="mailto:astuniluc@gmail.com" TargetMode="External"/><Relationship Id="rId23" Type="http://schemas.openxmlformats.org/officeDocument/2006/relationships/table" Target="../tables/table6.xml"/><Relationship Id="rId10" Type="http://schemas.openxmlformats.org/officeDocument/2006/relationships/hyperlink" Target="mailto:giacomo@gmail.com" TargetMode="External"/><Relationship Id="rId19" Type="http://schemas.openxmlformats.org/officeDocument/2006/relationships/hyperlink" Target="mailto:bensocam@gmail.com" TargetMode="External"/><Relationship Id="rId4" Type="http://schemas.openxmlformats.org/officeDocument/2006/relationships/hyperlink" Target="mailto:sofia@gmail.com" TargetMode="External"/><Relationship Id="rId9" Type="http://schemas.openxmlformats.org/officeDocument/2006/relationships/hyperlink" Target="mailto:enzo@gmail.com" TargetMode="External"/><Relationship Id="rId14" Type="http://schemas.openxmlformats.org/officeDocument/2006/relationships/hyperlink" Target="mailto:brunicar@gmail.com" TargetMode="External"/><Relationship Id="rId2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215B-C139-4533-82FC-3389B82511FA}">
  <dimension ref="B1:H12"/>
  <sheetViews>
    <sheetView workbookViewId="0">
      <selection activeCell="B11" sqref="B11"/>
    </sheetView>
  </sheetViews>
  <sheetFormatPr defaultRowHeight="15" x14ac:dyDescent="0.25"/>
  <cols>
    <col min="2" max="2" width="15.5703125" customWidth="1"/>
    <col min="3" max="3" width="29.42578125" bestFit="1" customWidth="1"/>
    <col min="4" max="4" width="13.42578125" bestFit="1" customWidth="1"/>
    <col min="5" max="5" width="24" customWidth="1"/>
    <col min="6" max="6" width="9.85546875" customWidth="1"/>
    <col min="7" max="7" width="17.42578125" customWidth="1"/>
    <col min="8" max="8" width="11.7109375" customWidth="1"/>
  </cols>
  <sheetData>
    <row r="1" spans="2:8" x14ac:dyDescent="0.25">
      <c r="B1" t="s">
        <v>0</v>
      </c>
    </row>
    <row r="2" spans="2:8" ht="15.75" thickBot="1" x14ac:dyDescent="0.3">
      <c r="B2" s="1" t="s">
        <v>1</v>
      </c>
      <c r="C2" s="1" t="s">
        <v>2</v>
      </c>
      <c r="D2" s="1" t="s">
        <v>3</v>
      </c>
      <c r="E2" s="1" t="s">
        <v>6</v>
      </c>
      <c r="F2" s="1" t="s">
        <v>4</v>
      </c>
      <c r="G2" s="1" t="s">
        <v>5</v>
      </c>
      <c r="H2" s="1" t="s">
        <v>7</v>
      </c>
    </row>
    <row r="3" spans="2:8" x14ac:dyDescent="0.25">
      <c r="B3" s="5" t="s">
        <v>33</v>
      </c>
      <c r="C3" t="s">
        <v>8</v>
      </c>
      <c r="D3" t="s">
        <v>9</v>
      </c>
      <c r="E3">
        <v>1939</v>
      </c>
      <c r="F3" t="s">
        <v>10</v>
      </c>
      <c r="G3">
        <v>229</v>
      </c>
      <c r="H3">
        <v>1</v>
      </c>
    </row>
    <row r="4" spans="2:8" x14ac:dyDescent="0.25">
      <c r="B4" s="5" t="s">
        <v>11</v>
      </c>
      <c r="C4" t="s">
        <v>12</v>
      </c>
      <c r="D4" t="s">
        <v>13</v>
      </c>
      <c r="E4">
        <v>1869</v>
      </c>
      <c r="F4" t="s">
        <v>14</v>
      </c>
      <c r="G4">
        <v>1415</v>
      </c>
      <c r="H4">
        <v>2</v>
      </c>
    </row>
    <row r="5" spans="2:8" x14ac:dyDescent="0.25">
      <c r="B5" s="5" t="s">
        <v>15</v>
      </c>
      <c r="C5" t="s">
        <v>16</v>
      </c>
      <c r="D5" t="s">
        <v>17</v>
      </c>
      <c r="E5">
        <v>2006</v>
      </c>
      <c r="F5" t="s">
        <v>14</v>
      </c>
      <c r="G5">
        <v>379</v>
      </c>
      <c r="H5">
        <v>1</v>
      </c>
    </row>
    <row r="6" spans="2:8" x14ac:dyDescent="0.25">
      <c r="B6" s="6" t="s">
        <v>32</v>
      </c>
      <c r="C6" t="s">
        <v>18</v>
      </c>
      <c r="D6" t="s">
        <v>19</v>
      </c>
      <c r="E6">
        <v>1847</v>
      </c>
      <c r="F6" t="s">
        <v>20</v>
      </c>
      <c r="G6">
        <v>428</v>
      </c>
      <c r="H6">
        <v>1</v>
      </c>
    </row>
    <row r="7" spans="2:8" x14ac:dyDescent="0.25">
      <c r="B7" s="5" t="s">
        <v>31</v>
      </c>
      <c r="C7" t="s">
        <v>23</v>
      </c>
      <c r="D7" t="s">
        <v>21</v>
      </c>
      <c r="E7">
        <v>1954</v>
      </c>
      <c r="F7" t="s">
        <v>22</v>
      </c>
      <c r="G7">
        <v>559</v>
      </c>
      <c r="H7">
        <v>2</v>
      </c>
    </row>
    <row r="8" spans="2:8" x14ac:dyDescent="0.25">
      <c r="B8" s="5" t="s">
        <v>30</v>
      </c>
      <c r="C8" t="s">
        <v>24</v>
      </c>
      <c r="D8" t="s">
        <v>9</v>
      </c>
      <c r="E8">
        <v>1934</v>
      </c>
      <c r="F8" t="s">
        <v>10</v>
      </c>
      <c r="G8">
        <v>225</v>
      </c>
      <c r="H8">
        <v>1</v>
      </c>
    </row>
    <row r="9" spans="2:8" x14ac:dyDescent="0.25">
      <c r="B9" t="s">
        <v>34</v>
      </c>
      <c r="C9" t="s">
        <v>25</v>
      </c>
      <c r="D9" t="s">
        <v>26</v>
      </c>
      <c r="E9">
        <v>1996</v>
      </c>
      <c r="F9" t="s">
        <v>20</v>
      </c>
      <c r="G9">
        <v>200</v>
      </c>
      <c r="H9">
        <v>2</v>
      </c>
    </row>
    <row r="10" spans="2:8" x14ac:dyDescent="0.25">
      <c r="B10" t="s">
        <v>29</v>
      </c>
      <c r="C10" t="s">
        <v>27</v>
      </c>
      <c r="D10" t="s">
        <v>28</v>
      </c>
      <c r="E10">
        <v>2003</v>
      </c>
      <c r="F10" t="s">
        <v>14</v>
      </c>
      <c r="G10">
        <v>362</v>
      </c>
      <c r="H10">
        <v>2</v>
      </c>
    </row>
    <row r="11" spans="2:8" x14ac:dyDescent="0.25">
      <c r="B11" t="s">
        <v>38</v>
      </c>
      <c r="C11" t="s">
        <v>35</v>
      </c>
      <c r="D11" t="s">
        <v>36</v>
      </c>
      <c r="E11">
        <v>2020</v>
      </c>
      <c r="F11" t="s">
        <v>37</v>
      </c>
      <c r="G11">
        <v>129</v>
      </c>
      <c r="H11">
        <v>1</v>
      </c>
    </row>
    <row r="12" spans="2:8" x14ac:dyDescent="0.25">
      <c r="B12" t="s">
        <v>42</v>
      </c>
      <c r="C12" t="s">
        <v>39</v>
      </c>
      <c r="D12" t="s">
        <v>40</v>
      </c>
      <c r="E12">
        <v>1883</v>
      </c>
      <c r="F12" t="s">
        <v>41</v>
      </c>
      <c r="G12">
        <v>320</v>
      </c>
      <c r="H12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F443-DBAD-4B9B-A786-9C7563653615}">
  <dimension ref="B1:H12"/>
  <sheetViews>
    <sheetView workbookViewId="0">
      <selection activeCell="B2" sqref="B2:H12"/>
    </sheetView>
  </sheetViews>
  <sheetFormatPr defaultRowHeight="15" x14ac:dyDescent="0.25"/>
  <cols>
    <col min="2" max="2" width="12" customWidth="1"/>
    <col min="4" max="4" width="11.5703125" customWidth="1"/>
    <col min="5" max="5" width="17" customWidth="1"/>
    <col min="6" max="6" width="33.85546875" bestFit="1" customWidth="1"/>
    <col min="7" max="7" width="18.42578125" bestFit="1" customWidth="1"/>
    <col min="8" max="8" width="11.85546875" bestFit="1" customWidth="1"/>
  </cols>
  <sheetData>
    <row r="1" spans="2:8" ht="15.75" thickBot="1" x14ac:dyDescent="0.3">
      <c r="B1" s="4" t="s">
        <v>43</v>
      </c>
    </row>
    <row r="2" spans="2:8" ht="15.75" thickBot="1" x14ac:dyDescent="0.3"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</row>
    <row r="3" spans="2:8" x14ac:dyDescent="0.25">
      <c r="B3" t="s">
        <v>51</v>
      </c>
      <c r="C3" t="s">
        <v>52</v>
      </c>
      <c r="D3" t="s">
        <v>53</v>
      </c>
      <c r="E3" s="2">
        <v>33675</v>
      </c>
      <c r="F3" t="s">
        <v>58</v>
      </c>
      <c r="G3" s="3" t="s">
        <v>91</v>
      </c>
      <c r="H3">
        <v>32890003321</v>
      </c>
    </row>
    <row r="4" spans="2:8" x14ac:dyDescent="0.25">
      <c r="B4" t="s">
        <v>66</v>
      </c>
      <c r="C4" t="s">
        <v>54</v>
      </c>
      <c r="D4" t="s">
        <v>55</v>
      </c>
      <c r="E4" s="2">
        <v>31263</v>
      </c>
      <c r="F4" t="s">
        <v>59</v>
      </c>
      <c r="G4" s="3" t="s">
        <v>92</v>
      </c>
      <c r="H4">
        <v>34958574738</v>
      </c>
    </row>
    <row r="5" spans="2:8" x14ac:dyDescent="0.25">
      <c r="B5" t="s">
        <v>67</v>
      </c>
      <c r="C5" t="s">
        <v>56</v>
      </c>
      <c r="D5" t="s">
        <v>57</v>
      </c>
      <c r="E5" s="2">
        <v>33198</v>
      </c>
      <c r="F5" t="s">
        <v>60</v>
      </c>
      <c r="G5" s="3" t="s">
        <v>93</v>
      </c>
      <c r="H5">
        <v>34548474754</v>
      </c>
    </row>
    <row r="6" spans="2:8" x14ac:dyDescent="0.25">
      <c r="B6" t="s">
        <v>68</v>
      </c>
      <c r="C6" t="s">
        <v>64</v>
      </c>
      <c r="D6" t="s">
        <v>65</v>
      </c>
      <c r="E6" s="2">
        <v>31263</v>
      </c>
      <c r="F6" t="s">
        <v>61</v>
      </c>
      <c r="G6" s="3" t="s">
        <v>94</v>
      </c>
      <c r="H6">
        <v>35898445454</v>
      </c>
    </row>
    <row r="7" spans="2:8" x14ac:dyDescent="0.25">
      <c r="B7" t="s">
        <v>69</v>
      </c>
      <c r="C7" t="s">
        <v>71</v>
      </c>
      <c r="D7" t="s">
        <v>72</v>
      </c>
      <c r="E7" s="2">
        <v>32301</v>
      </c>
      <c r="F7" t="s">
        <v>62</v>
      </c>
      <c r="G7" s="3" t="s">
        <v>95</v>
      </c>
      <c r="H7">
        <v>39585489895</v>
      </c>
    </row>
    <row r="8" spans="2:8" x14ac:dyDescent="0.25">
      <c r="B8" t="s">
        <v>70</v>
      </c>
      <c r="C8" t="s">
        <v>73</v>
      </c>
      <c r="D8" t="s">
        <v>74</v>
      </c>
      <c r="E8" s="2">
        <v>34014</v>
      </c>
      <c r="F8" t="s">
        <v>63</v>
      </c>
      <c r="G8" s="3" t="s">
        <v>96</v>
      </c>
      <c r="H8">
        <v>35848945894</v>
      </c>
    </row>
    <row r="9" spans="2:8" x14ac:dyDescent="0.25">
      <c r="B9" t="s">
        <v>75</v>
      </c>
      <c r="C9" t="s">
        <v>79</v>
      </c>
      <c r="D9" t="s">
        <v>80</v>
      </c>
      <c r="E9" s="2">
        <v>32811</v>
      </c>
      <c r="F9" t="s">
        <v>88</v>
      </c>
      <c r="G9" s="3" t="s">
        <v>97</v>
      </c>
      <c r="H9">
        <v>39484776564</v>
      </c>
    </row>
    <row r="10" spans="2:8" x14ac:dyDescent="0.25">
      <c r="B10" t="s">
        <v>76</v>
      </c>
      <c r="C10" t="s">
        <v>81</v>
      </c>
      <c r="D10" t="s">
        <v>82</v>
      </c>
      <c r="E10" s="2">
        <v>37246</v>
      </c>
      <c r="F10" t="s">
        <v>89</v>
      </c>
      <c r="G10" s="3" t="s">
        <v>98</v>
      </c>
      <c r="H10">
        <v>39847566549</v>
      </c>
    </row>
    <row r="11" spans="2:8" x14ac:dyDescent="0.25">
      <c r="B11" t="s">
        <v>77</v>
      </c>
      <c r="C11" t="s">
        <v>83</v>
      </c>
      <c r="D11" t="s">
        <v>84</v>
      </c>
      <c r="E11" s="2">
        <v>36448</v>
      </c>
      <c r="F11" t="s">
        <v>90</v>
      </c>
      <c r="G11" s="3" t="s">
        <v>99</v>
      </c>
      <c r="H11">
        <v>39876544445</v>
      </c>
    </row>
    <row r="12" spans="2:8" x14ac:dyDescent="0.25">
      <c r="B12" t="s">
        <v>78</v>
      </c>
      <c r="C12" t="s">
        <v>85</v>
      </c>
      <c r="D12" t="s">
        <v>86</v>
      </c>
      <c r="E12" s="2">
        <v>32416</v>
      </c>
      <c r="F12" t="s">
        <v>87</v>
      </c>
      <c r="G12" s="3" t="s">
        <v>100</v>
      </c>
      <c r="H12">
        <v>32987567494</v>
      </c>
    </row>
  </sheetData>
  <hyperlinks>
    <hyperlink ref="G3" r:id="rId1" xr:uid="{32B5CF85-4419-4A62-B81D-5A0DD3EFD8A5}"/>
    <hyperlink ref="G4" r:id="rId2" xr:uid="{C784F773-DDF4-4B89-9855-34AD35736136}"/>
    <hyperlink ref="G5" r:id="rId3" xr:uid="{B295FBC1-DC86-4D72-A20E-7078808BA0C4}"/>
    <hyperlink ref="G6" r:id="rId4" xr:uid="{3FEB659F-E1DF-414C-91F6-2431AA86A861}"/>
    <hyperlink ref="G7" r:id="rId5" xr:uid="{6BD26AB6-4ED0-42C5-A0B5-9E57D9B8CE50}"/>
    <hyperlink ref="G8" r:id="rId6" xr:uid="{D8197629-0736-48EF-A7B7-21030BC978A3}"/>
    <hyperlink ref="G9" r:id="rId7" xr:uid="{6B57ED45-BBA0-459F-B8E4-E8C9123C72BB}"/>
    <hyperlink ref="G10" r:id="rId8" xr:uid="{3DC2CE82-C9B4-4892-A8F3-3CA3FDDD9CFE}"/>
    <hyperlink ref="G11" r:id="rId9" xr:uid="{F25A1061-6E78-4688-AD94-188FBB3584AE}"/>
    <hyperlink ref="G12" r:id="rId10" xr:uid="{DD3D7E40-266D-491A-BD31-0B198928C332}"/>
  </hyperlinks>
  <pageMargins left="0.7" right="0.7" top="0.75" bottom="0.75" header="0.3" footer="0.3"/>
  <pageSetup paperSize="9" orientation="portrait" r:id="rId11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41E-ED7B-48A8-B1D2-27EDE9604010}">
  <dimension ref="B1:I12"/>
  <sheetViews>
    <sheetView workbookViewId="0">
      <selection activeCell="B2" sqref="B2:I12"/>
    </sheetView>
  </sheetViews>
  <sheetFormatPr defaultRowHeight="15" x14ac:dyDescent="0.25"/>
  <cols>
    <col min="2" max="2" width="16" customWidth="1"/>
    <col min="4" max="4" width="11.5703125" customWidth="1"/>
    <col min="5" max="5" width="17" customWidth="1"/>
    <col min="7" max="7" width="27.140625" bestFit="1" customWidth="1"/>
    <col min="8" max="8" width="20.140625" bestFit="1" customWidth="1"/>
    <col min="9" max="9" width="11.85546875" bestFit="1" customWidth="1"/>
  </cols>
  <sheetData>
    <row r="1" spans="2:9" x14ac:dyDescent="0.25">
      <c r="B1" t="s">
        <v>101</v>
      </c>
    </row>
    <row r="2" spans="2:9" ht="15.75" thickBot="1" x14ac:dyDescent="0.3">
      <c r="B2" s="1" t="s">
        <v>102</v>
      </c>
      <c r="C2" s="1" t="s">
        <v>45</v>
      </c>
      <c r="D2" s="1" t="s">
        <v>46</v>
      </c>
      <c r="E2" s="1" t="s">
        <v>47</v>
      </c>
      <c r="F2" s="1" t="s">
        <v>103</v>
      </c>
      <c r="G2" s="1" t="s">
        <v>48</v>
      </c>
      <c r="H2" s="1" t="s">
        <v>49</v>
      </c>
      <c r="I2" s="1" t="s">
        <v>50</v>
      </c>
    </row>
    <row r="3" spans="2:9" x14ac:dyDescent="0.25">
      <c r="B3" t="s">
        <v>104</v>
      </c>
      <c r="C3" t="s">
        <v>114</v>
      </c>
      <c r="D3" t="s">
        <v>115</v>
      </c>
      <c r="E3" s="2">
        <v>33636</v>
      </c>
      <c r="F3" t="s">
        <v>134</v>
      </c>
      <c r="G3" t="s">
        <v>135</v>
      </c>
      <c r="H3" s="3" t="s">
        <v>145</v>
      </c>
      <c r="I3">
        <v>32098765948</v>
      </c>
    </row>
    <row r="4" spans="2:9" x14ac:dyDescent="0.25">
      <c r="B4" t="s">
        <v>105</v>
      </c>
      <c r="C4" t="s">
        <v>116</v>
      </c>
      <c r="D4" t="s">
        <v>117</v>
      </c>
      <c r="E4" s="2">
        <v>35969</v>
      </c>
      <c r="F4" t="s">
        <v>134</v>
      </c>
      <c r="G4" t="s">
        <v>136</v>
      </c>
      <c r="H4" s="3" t="s">
        <v>146</v>
      </c>
      <c r="I4">
        <v>34958765454</v>
      </c>
    </row>
    <row r="5" spans="2:9" x14ac:dyDescent="0.25">
      <c r="B5" t="s">
        <v>106</v>
      </c>
      <c r="C5" t="s">
        <v>83</v>
      </c>
      <c r="D5" t="s">
        <v>118</v>
      </c>
      <c r="E5" s="2">
        <v>27612</v>
      </c>
      <c r="F5" t="s">
        <v>134</v>
      </c>
      <c r="G5" t="s">
        <v>137</v>
      </c>
      <c r="H5" s="3" t="s">
        <v>147</v>
      </c>
      <c r="I5">
        <v>34874954353</v>
      </c>
    </row>
    <row r="6" spans="2:9" x14ac:dyDescent="0.25">
      <c r="B6" t="s">
        <v>107</v>
      </c>
      <c r="C6" t="s">
        <v>119</v>
      </c>
      <c r="D6" t="s">
        <v>120</v>
      </c>
      <c r="E6" s="2">
        <v>26585</v>
      </c>
      <c r="F6" t="s">
        <v>133</v>
      </c>
      <c r="G6" t="s">
        <v>138</v>
      </c>
      <c r="H6" s="3" t="s">
        <v>148</v>
      </c>
      <c r="I6">
        <v>32928827727</v>
      </c>
    </row>
    <row r="7" spans="2:9" x14ac:dyDescent="0.25">
      <c r="B7" t="s">
        <v>108</v>
      </c>
      <c r="C7" t="s">
        <v>121</v>
      </c>
      <c r="D7" t="s">
        <v>122</v>
      </c>
      <c r="E7" s="2">
        <v>32446</v>
      </c>
      <c r="F7" t="s">
        <v>134</v>
      </c>
      <c r="G7" t="s">
        <v>139</v>
      </c>
      <c r="H7" s="3" t="s">
        <v>149</v>
      </c>
      <c r="I7">
        <v>38475646568</v>
      </c>
    </row>
    <row r="8" spans="2:9" x14ac:dyDescent="0.25">
      <c r="B8" t="s">
        <v>109</v>
      </c>
      <c r="C8" t="s">
        <v>123</v>
      </c>
      <c r="D8" t="s">
        <v>124</v>
      </c>
      <c r="E8" s="2">
        <v>31424</v>
      </c>
      <c r="F8" t="s">
        <v>134</v>
      </c>
      <c r="G8" t="s">
        <v>140</v>
      </c>
      <c r="H8" s="3" t="s">
        <v>150</v>
      </c>
      <c r="I8">
        <v>34874594594</v>
      </c>
    </row>
    <row r="9" spans="2:9" x14ac:dyDescent="0.25">
      <c r="B9" t="s">
        <v>110</v>
      </c>
      <c r="C9" t="s">
        <v>125</v>
      </c>
      <c r="D9" t="s">
        <v>126</v>
      </c>
      <c r="E9" s="2">
        <v>36951</v>
      </c>
      <c r="F9" t="s">
        <v>134</v>
      </c>
      <c r="G9" t="s">
        <v>141</v>
      </c>
      <c r="H9" s="3" t="s">
        <v>151</v>
      </c>
      <c r="I9">
        <v>34589449309</v>
      </c>
    </row>
    <row r="10" spans="2:9" x14ac:dyDescent="0.25">
      <c r="B10" t="s">
        <v>111</v>
      </c>
      <c r="C10" t="s">
        <v>127</v>
      </c>
      <c r="D10" t="s">
        <v>128</v>
      </c>
      <c r="E10" s="2">
        <v>29699</v>
      </c>
      <c r="F10" t="s">
        <v>134</v>
      </c>
      <c r="G10" t="s">
        <v>142</v>
      </c>
      <c r="H10" s="3" t="s">
        <v>152</v>
      </c>
      <c r="I10">
        <v>35490487478</v>
      </c>
    </row>
    <row r="11" spans="2:9" x14ac:dyDescent="0.25">
      <c r="B11" t="s">
        <v>112</v>
      </c>
      <c r="C11" t="s">
        <v>129</v>
      </c>
      <c r="D11" t="s">
        <v>130</v>
      </c>
      <c r="E11" s="2">
        <v>35564</v>
      </c>
      <c r="F11" t="s">
        <v>134</v>
      </c>
      <c r="G11" t="s">
        <v>143</v>
      </c>
      <c r="H11" s="3" t="s">
        <v>153</v>
      </c>
      <c r="I11">
        <v>35477845541</v>
      </c>
    </row>
    <row r="12" spans="2:9" x14ac:dyDescent="0.25">
      <c r="B12" t="s">
        <v>113</v>
      </c>
      <c r="C12" t="s">
        <v>131</v>
      </c>
      <c r="D12" t="s">
        <v>132</v>
      </c>
      <c r="E12" s="2">
        <v>31203</v>
      </c>
      <c r="F12" t="s">
        <v>134</v>
      </c>
      <c r="G12" t="s">
        <v>144</v>
      </c>
      <c r="H12" s="3" t="s">
        <v>154</v>
      </c>
      <c r="I12">
        <v>37464643229</v>
      </c>
    </row>
  </sheetData>
  <phoneticPr fontId="2" type="noConversion"/>
  <hyperlinks>
    <hyperlink ref="H3" r:id="rId1" xr:uid="{A6830E32-AF4E-4593-873A-F437BC6DA67D}"/>
    <hyperlink ref="H4" r:id="rId2" xr:uid="{F2D0C25A-BDFC-4129-8354-A3486EC81B25}"/>
    <hyperlink ref="H5" r:id="rId3" xr:uid="{6C366919-6332-48AC-8A2C-D18B292D3524}"/>
    <hyperlink ref="H6" r:id="rId4" xr:uid="{1A317165-420F-4BB4-82FF-DEADBCE920BC}"/>
    <hyperlink ref="H7" r:id="rId5" xr:uid="{07921C7C-2038-4B42-98B5-85AD3F51CECE}"/>
    <hyperlink ref="H8" r:id="rId6" xr:uid="{C328AF96-CC8E-4EB2-9BBF-6D29EEE18642}"/>
    <hyperlink ref="H9" r:id="rId7" xr:uid="{850241B8-66EB-48AA-981D-4BB7A2FA126C}"/>
    <hyperlink ref="H10" r:id="rId8" xr:uid="{0138DF97-D1B5-4895-A4A4-54153172AA70}"/>
    <hyperlink ref="H11" r:id="rId9" xr:uid="{5AF7B05A-759B-4522-85DC-2E8D0F551C78}"/>
    <hyperlink ref="H12" r:id="rId10" xr:uid="{8FE3C5F0-B718-4D13-9997-61C1FD56485A}"/>
  </hyperlinks>
  <pageMargins left="0.7" right="0.7" top="0.75" bottom="0.75" header="0.3" footer="0.3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AA5C-7378-4AAD-8E34-A9F08556020D}">
  <dimension ref="B1:O12"/>
  <sheetViews>
    <sheetView topLeftCell="B1" workbookViewId="0">
      <selection activeCell="D8" sqref="D8"/>
    </sheetView>
  </sheetViews>
  <sheetFormatPr defaultRowHeight="15" x14ac:dyDescent="0.25"/>
  <cols>
    <col min="2" max="2" width="16.28515625" customWidth="1"/>
    <col min="3" max="3" width="11.28515625" customWidth="1"/>
    <col min="4" max="4" width="11.85546875" bestFit="1" customWidth="1"/>
    <col min="5" max="5" width="12" customWidth="1"/>
    <col min="6" max="6" width="15.85546875" customWidth="1"/>
    <col min="7" max="7" width="18.42578125" customWidth="1"/>
    <col min="15" max="15" width="15.5703125" bestFit="1" customWidth="1"/>
  </cols>
  <sheetData>
    <row r="1" spans="2:15" x14ac:dyDescent="0.25">
      <c r="B1" t="s">
        <v>155</v>
      </c>
    </row>
    <row r="2" spans="2:15" x14ac:dyDescent="0.25">
      <c r="B2" t="s">
        <v>156</v>
      </c>
      <c r="C2" t="s">
        <v>157</v>
      </c>
      <c r="D2" t="s">
        <v>171</v>
      </c>
      <c r="E2" t="s">
        <v>44</v>
      </c>
      <c r="F2" t="s">
        <v>172</v>
      </c>
      <c r="G2" t="s">
        <v>158</v>
      </c>
      <c r="H2" t="s">
        <v>174</v>
      </c>
    </row>
    <row r="3" spans="2:15" x14ac:dyDescent="0.25">
      <c r="B3" t="s">
        <v>159</v>
      </c>
      <c r="C3" t="s">
        <v>169</v>
      </c>
      <c r="D3" t="s">
        <v>34</v>
      </c>
      <c r="E3" t="s">
        <v>76</v>
      </c>
      <c r="F3" t="s">
        <v>111</v>
      </c>
      <c r="G3" s="2">
        <v>45055</v>
      </c>
      <c r="H3">
        <v>9.99</v>
      </c>
      <c r="O3" s="2"/>
    </row>
    <row r="4" spans="2:15" x14ac:dyDescent="0.25">
      <c r="B4" t="s">
        <v>160</v>
      </c>
      <c r="C4" t="s">
        <v>170</v>
      </c>
      <c r="D4" t="s">
        <v>33</v>
      </c>
      <c r="E4" t="s">
        <v>66</v>
      </c>
      <c r="F4" t="s">
        <v>107</v>
      </c>
      <c r="G4" s="2">
        <v>45056</v>
      </c>
      <c r="H4">
        <v>0</v>
      </c>
    </row>
    <row r="5" spans="2:15" x14ac:dyDescent="0.25">
      <c r="B5" t="s">
        <v>161</v>
      </c>
      <c r="C5" t="s">
        <v>169</v>
      </c>
      <c r="D5" t="s">
        <v>29</v>
      </c>
      <c r="E5" t="s">
        <v>68</v>
      </c>
      <c r="F5" t="s">
        <v>105</v>
      </c>
      <c r="G5" s="2">
        <v>45056</v>
      </c>
      <c r="H5">
        <v>9.99</v>
      </c>
    </row>
    <row r="6" spans="2:15" x14ac:dyDescent="0.25">
      <c r="B6" t="s">
        <v>162</v>
      </c>
      <c r="C6" t="s">
        <v>169</v>
      </c>
      <c r="D6" t="s">
        <v>42</v>
      </c>
      <c r="E6" t="s">
        <v>75</v>
      </c>
      <c r="F6" t="s">
        <v>104</v>
      </c>
      <c r="G6" s="2">
        <v>45057</v>
      </c>
      <c r="H6">
        <v>9.99</v>
      </c>
    </row>
    <row r="7" spans="2:15" x14ac:dyDescent="0.25">
      <c r="B7" t="s">
        <v>163</v>
      </c>
      <c r="C7" t="s">
        <v>169</v>
      </c>
      <c r="D7" t="s">
        <v>11</v>
      </c>
      <c r="E7" t="s">
        <v>70</v>
      </c>
      <c r="F7" t="s">
        <v>113</v>
      </c>
      <c r="G7" s="2">
        <v>45062</v>
      </c>
      <c r="H7">
        <v>9.99</v>
      </c>
    </row>
    <row r="8" spans="2:15" x14ac:dyDescent="0.25">
      <c r="B8" t="s">
        <v>164</v>
      </c>
      <c r="C8" t="s">
        <v>170</v>
      </c>
      <c r="D8" t="s">
        <v>38</v>
      </c>
      <c r="E8" t="s">
        <v>51</v>
      </c>
      <c r="F8" t="s">
        <v>110</v>
      </c>
      <c r="G8" s="2">
        <v>45063</v>
      </c>
      <c r="H8">
        <v>0</v>
      </c>
    </row>
    <row r="9" spans="2:15" x14ac:dyDescent="0.25">
      <c r="B9" t="s">
        <v>165</v>
      </c>
      <c r="C9" t="s">
        <v>170</v>
      </c>
      <c r="D9" t="s">
        <v>31</v>
      </c>
      <c r="E9" t="s">
        <v>78</v>
      </c>
      <c r="F9" t="s">
        <v>106</v>
      </c>
      <c r="G9" s="2">
        <v>45065</v>
      </c>
      <c r="H9">
        <v>0</v>
      </c>
    </row>
    <row r="10" spans="2:15" x14ac:dyDescent="0.25">
      <c r="B10" t="s">
        <v>166</v>
      </c>
      <c r="C10" t="s">
        <v>169</v>
      </c>
      <c r="D10" t="s">
        <v>30</v>
      </c>
      <c r="E10" t="s">
        <v>67</v>
      </c>
      <c r="F10" t="s">
        <v>109</v>
      </c>
      <c r="G10" s="2">
        <v>45070</v>
      </c>
      <c r="H10">
        <v>9.99</v>
      </c>
    </row>
    <row r="11" spans="2:15" x14ac:dyDescent="0.25">
      <c r="B11" t="s">
        <v>167</v>
      </c>
      <c r="C11" t="s">
        <v>169</v>
      </c>
      <c r="D11" t="s">
        <v>32</v>
      </c>
      <c r="E11" t="s">
        <v>69</v>
      </c>
      <c r="F11" t="s">
        <v>112</v>
      </c>
      <c r="G11" s="2">
        <v>45072</v>
      </c>
      <c r="H11">
        <v>9.99</v>
      </c>
    </row>
    <row r="12" spans="2:15" x14ac:dyDescent="0.25">
      <c r="B12" t="s">
        <v>168</v>
      </c>
      <c r="C12" t="s">
        <v>170</v>
      </c>
      <c r="D12" t="s">
        <v>15</v>
      </c>
      <c r="E12" t="s">
        <v>77</v>
      </c>
      <c r="F12" t="s">
        <v>108</v>
      </c>
      <c r="G12" s="2">
        <v>45075</v>
      </c>
      <c r="H12"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A17C-17E5-42A1-A1A4-7B199348A69C}">
  <dimension ref="A1:W44"/>
  <sheetViews>
    <sheetView tabSelected="1" topLeftCell="C1" zoomScale="90" zoomScaleNormal="90" workbookViewId="0">
      <selection activeCell="X34" sqref="X34"/>
    </sheetView>
  </sheetViews>
  <sheetFormatPr defaultRowHeight="15" x14ac:dyDescent="0.25"/>
  <cols>
    <col min="6" max="6" width="16.28515625" bestFit="1" customWidth="1"/>
    <col min="7" max="7" width="19.85546875" customWidth="1"/>
    <col min="8" max="8" width="17.28515625" customWidth="1"/>
    <col min="9" max="9" width="16.85546875" customWidth="1"/>
    <col min="10" max="10" width="15.85546875" customWidth="1"/>
    <col min="11" max="11" width="20.7109375" customWidth="1"/>
    <col min="13" max="13" width="13.28515625" bestFit="1" customWidth="1"/>
    <col min="17" max="17" width="14.140625" customWidth="1"/>
    <col min="20" max="20" width="18.7109375" bestFit="1" customWidth="1"/>
    <col min="21" max="21" width="12.7109375" customWidth="1"/>
    <col min="23" max="23" width="14" bestFit="1" customWidth="1"/>
  </cols>
  <sheetData>
    <row r="1" spans="1:23" x14ac:dyDescent="0.25">
      <c r="A1" s="8" t="s">
        <v>173</v>
      </c>
      <c r="B1" s="9"/>
      <c r="C1" s="9"/>
      <c r="D1" s="10"/>
    </row>
    <row r="2" spans="1:23" x14ac:dyDescent="0.25">
      <c r="A2" s="11"/>
      <c r="B2" s="12"/>
      <c r="C2" s="12"/>
      <c r="D2" s="13"/>
      <c r="F2" t="s">
        <v>0</v>
      </c>
      <c r="N2" t="s">
        <v>43</v>
      </c>
    </row>
    <row r="3" spans="1:23" ht="15.75" thickBot="1" x14ac:dyDescent="0.3">
      <c r="A3" s="11"/>
      <c r="B3" s="12"/>
      <c r="C3" s="12"/>
      <c r="D3" s="13"/>
      <c r="F3" s="1" t="s">
        <v>1</v>
      </c>
      <c r="G3" s="1" t="s">
        <v>2</v>
      </c>
      <c r="H3" s="1" t="s">
        <v>3</v>
      </c>
      <c r="I3" s="1" t="s">
        <v>6</v>
      </c>
      <c r="J3" s="1" t="s">
        <v>4</v>
      </c>
      <c r="K3" s="1" t="s">
        <v>5</v>
      </c>
      <c r="L3" s="1" t="s">
        <v>7</v>
      </c>
      <c r="N3" s="1" t="s">
        <v>44</v>
      </c>
      <c r="O3" s="1" t="s">
        <v>45</v>
      </c>
      <c r="P3" s="1" t="s">
        <v>46</v>
      </c>
      <c r="Q3" s="1" t="s">
        <v>47</v>
      </c>
      <c r="R3" s="1" t="s">
        <v>48</v>
      </c>
      <c r="S3" s="1" t="s">
        <v>49</v>
      </c>
      <c r="T3" s="1" t="s">
        <v>50</v>
      </c>
    </row>
    <row r="4" spans="1:23" x14ac:dyDescent="0.25">
      <c r="A4" s="11"/>
      <c r="B4" s="12"/>
      <c r="C4" s="12"/>
      <c r="D4" s="13"/>
      <c r="F4" s="5" t="s">
        <v>33</v>
      </c>
      <c r="G4" t="s">
        <v>8</v>
      </c>
      <c r="H4" t="s">
        <v>9</v>
      </c>
      <c r="I4">
        <v>1939</v>
      </c>
      <c r="J4" t="s">
        <v>10</v>
      </c>
      <c r="K4">
        <v>229</v>
      </c>
      <c r="L4">
        <v>1</v>
      </c>
      <c r="N4" t="s">
        <v>51</v>
      </c>
      <c r="O4" t="s">
        <v>52</v>
      </c>
      <c r="P4" t="s">
        <v>53</v>
      </c>
      <c r="Q4" s="2">
        <v>33675</v>
      </c>
      <c r="R4" t="s">
        <v>58</v>
      </c>
      <c r="S4" s="3" t="s">
        <v>91</v>
      </c>
      <c r="T4">
        <v>32890003321</v>
      </c>
    </row>
    <row r="5" spans="1:23" x14ac:dyDescent="0.25">
      <c r="A5" s="11"/>
      <c r="B5" s="12"/>
      <c r="C5" s="12"/>
      <c r="D5" s="13"/>
      <c r="F5" s="5" t="s">
        <v>11</v>
      </c>
      <c r="G5" t="s">
        <v>12</v>
      </c>
      <c r="H5" t="s">
        <v>13</v>
      </c>
      <c r="I5">
        <v>1869</v>
      </c>
      <c r="J5" t="s">
        <v>14</v>
      </c>
      <c r="K5">
        <v>1415</v>
      </c>
      <c r="L5">
        <v>2</v>
      </c>
      <c r="N5" t="s">
        <v>66</v>
      </c>
      <c r="O5" t="s">
        <v>54</v>
      </c>
      <c r="P5" t="s">
        <v>55</v>
      </c>
      <c r="Q5" s="2">
        <v>31263</v>
      </c>
      <c r="R5" t="s">
        <v>59</v>
      </c>
      <c r="S5" s="3" t="s">
        <v>92</v>
      </c>
      <c r="T5">
        <v>34958574738</v>
      </c>
    </row>
    <row r="6" spans="1:23" x14ac:dyDescent="0.25">
      <c r="A6" s="11"/>
      <c r="B6" s="12"/>
      <c r="C6" s="12"/>
      <c r="D6" s="13"/>
      <c r="F6" s="5" t="s">
        <v>15</v>
      </c>
      <c r="G6" t="s">
        <v>16</v>
      </c>
      <c r="H6" t="s">
        <v>17</v>
      </c>
      <c r="I6">
        <v>2006</v>
      </c>
      <c r="J6" t="s">
        <v>14</v>
      </c>
      <c r="K6">
        <v>379</v>
      </c>
      <c r="L6">
        <v>1</v>
      </c>
      <c r="N6" t="s">
        <v>67</v>
      </c>
      <c r="O6" t="s">
        <v>56</v>
      </c>
      <c r="P6" t="s">
        <v>57</v>
      </c>
      <c r="Q6" s="2">
        <v>33198</v>
      </c>
      <c r="R6" t="s">
        <v>60</v>
      </c>
      <c r="S6" s="3" t="s">
        <v>93</v>
      </c>
      <c r="T6">
        <v>34548474754</v>
      </c>
    </row>
    <row r="7" spans="1:23" x14ac:dyDescent="0.25">
      <c r="A7" s="11"/>
      <c r="B7" s="12"/>
      <c r="C7" s="12"/>
      <c r="D7" s="13"/>
      <c r="F7" s="6" t="s">
        <v>32</v>
      </c>
      <c r="G7" t="s">
        <v>18</v>
      </c>
      <c r="H7" t="s">
        <v>19</v>
      </c>
      <c r="I7">
        <v>1847</v>
      </c>
      <c r="J7" t="s">
        <v>20</v>
      </c>
      <c r="K7">
        <v>428</v>
      </c>
      <c r="L7">
        <v>1</v>
      </c>
      <c r="N7" t="s">
        <v>68</v>
      </c>
      <c r="O7" t="s">
        <v>64</v>
      </c>
      <c r="P7" t="s">
        <v>65</v>
      </c>
      <c r="Q7" s="2">
        <v>31263</v>
      </c>
      <c r="R7" t="s">
        <v>61</v>
      </c>
      <c r="S7" s="3" t="s">
        <v>94</v>
      </c>
      <c r="T7">
        <v>35898445454</v>
      </c>
    </row>
    <row r="8" spans="1:23" x14ac:dyDescent="0.25">
      <c r="A8" s="11"/>
      <c r="B8" s="12"/>
      <c r="C8" s="12"/>
      <c r="D8" s="13"/>
      <c r="F8" s="5" t="s">
        <v>31</v>
      </c>
      <c r="G8" t="s">
        <v>23</v>
      </c>
      <c r="H8" t="s">
        <v>21</v>
      </c>
      <c r="I8">
        <v>1954</v>
      </c>
      <c r="J8" t="s">
        <v>22</v>
      </c>
      <c r="K8">
        <v>559</v>
      </c>
      <c r="L8">
        <v>2</v>
      </c>
      <c r="N8" t="s">
        <v>69</v>
      </c>
      <c r="O8" t="s">
        <v>71</v>
      </c>
      <c r="P8" t="s">
        <v>72</v>
      </c>
      <c r="Q8" s="2">
        <v>32301</v>
      </c>
      <c r="R8" t="s">
        <v>62</v>
      </c>
      <c r="S8" s="3" t="s">
        <v>95</v>
      </c>
      <c r="T8">
        <v>39585489895</v>
      </c>
    </row>
    <row r="9" spans="1:23" x14ac:dyDescent="0.25">
      <c r="A9" s="11"/>
      <c r="B9" s="12"/>
      <c r="C9" s="12"/>
      <c r="D9" s="13"/>
      <c r="F9" s="5" t="s">
        <v>30</v>
      </c>
      <c r="G9" t="s">
        <v>24</v>
      </c>
      <c r="H9" t="s">
        <v>9</v>
      </c>
      <c r="I9">
        <v>1934</v>
      </c>
      <c r="J9" t="s">
        <v>10</v>
      </c>
      <c r="K9">
        <v>225</v>
      </c>
      <c r="L9">
        <v>1</v>
      </c>
      <c r="N9" t="s">
        <v>70</v>
      </c>
      <c r="O9" t="s">
        <v>73</v>
      </c>
      <c r="P9" t="s">
        <v>74</v>
      </c>
      <c r="Q9" s="2">
        <v>34014</v>
      </c>
      <c r="R9" t="s">
        <v>63</v>
      </c>
      <c r="S9" s="3" t="s">
        <v>96</v>
      </c>
      <c r="T9">
        <v>35848945894</v>
      </c>
    </row>
    <row r="10" spans="1:23" x14ac:dyDescent="0.25">
      <c r="A10" s="11"/>
      <c r="B10" s="12"/>
      <c r="C10" s="12"/>
      <c r="D10" s="13"/>
      <c r="F10" t="s">
        <v>34</v>
      </c>
      <c r="G10" t="s">
        <v>25</v>
      </c>
      <c r="H10" t="s">
        <v>26</v>
      </c>
      <c r="I10">
        <v>1996</v>
      </c>
      <c r="J10" t="s">
        <v>20</v>
      </c>
      <c r="K10">
        <v>200</v>
      </c>
      <c r="L10">
        <v>2</v>
      </c>
      <c r="N10" t="s">
        <v>75</v>
      </c>
      <c r="O10" t="s">
        <v>79</v>
      </c>
      <c r="P10" t="s">
        <v>80</v>
      </c>
      <c r="Q10" s="2">
        <v>32811</v>
      </c>
      <c r="R10" t="s">
        <v>88</v>
      </c>
      <c r="S10" s="3" t="s">
        <v>97</v>
      </c>
      <c r="T10">
        <v>39484776564</v>
      </c>
    </row>
    <row r="11" spans="1:23" x14ac:dyDescent="0.25">
      <c r="A11" s="11"/>
      <c r="B11" s="12"/>
      <c r="C11" s="12"/>
      <c r="D11" s="13"/>
      <c r="F11" t="s">
        <v>29</v>
      </c>
      <c r="G11" t="s">
        <v>27</v>
      </c>
      <c r="H11" t="s">
        <v>28</v>
      </c>
      <c r="I11">
        <v>2003</v>
      </c>
      <c r="J11" t="s">
        <v>14</v>
      </c>
      <c r="K11">
        <v>362</v>
      </c>
      <c r="L11">
        <v>2</v>
      </c>
      <c r="N11" t="s">
        <v>76</v>
      </c>
      <c r="O11" t="s">
        <v>81</v>
      </c>
      <c r="P11" t="s">
        <v>82</v>
      </c>
      <c r="Q11" s="2">
        <v>37246</v>
      </c>
      <c r="R11" t="s">
        <v>89</v>
      </c>
      <c r="S11" s="3" t="s">
        <v>98</v>
      </c>
      <c r="T11">
        <v>39847566549</v>
      </c>
    </row>
    <row r="12" spans="1:23" x14ac:dyDescent="0.25">
      <c r="A12" s="11"/>
      <c r="B12" s="12"/>
      <c r="C12" s="12"/>
      <c r="D12" s="13"/>
      <c r="F12" t="s">
        <v>38</v>
      </c>
      <c r="G12" t="s">
        <v>35</v>
      </c>
      <c r="H12" t="s">
        <v>36</v>
      </c>
      <c r="I12">
        <v>2020</v>
      </c>
      <c r="J12" t="s">
        <v>37</v>
      </c>
      <c r="K12">
        <v>129</v>
      </c>
      <c r="L12">
        <v>1</v>
      </c>
      <c r="N12" t="s">
        <v>77</v>
      </c>
      <c r="O12" t="s">
        <v>83</v>
      </c>
      <c r="P12" t="s">
        <v>84</v>
      </c>
      <c r="Q12" s="2">
        <v>36448</v>
      </c>
      <c r="R12" t="s">
        <v>90</v>
      </c>
      <c r="S12" s="3" t="s">
        <v>99</v>
      </c>
      <c r="T12">
        <v>39876544445</v>
      </c>
    </row>
    <row r="13" spans="1:23" x14ac:dyDescent="0.25">
      <c r="A13" s="11"/>
      <c r="B13" s="12"/>
      <c r="C13" s="12"/>
      <c r="D13" s="13"/>
      <c r="F13" t="s">
        <v>42</v>
      </c>
      <c r="G13" t="s">
        <v>39</v>
      </c>
      <c r="H13" t="s">
        <v>40</v>
      </c>
      <c r="I13">
        <v>1883</v>
      </c>
      <c r="J13" t="s">
        <v>41</v>
      </c>
      <c r="K13">
        <v>320</v>
      </c>
      <c r="L13">
        <v>2</v>
      </c>
      <c r="N13" t="s">
        <v>78</v>
      </c>
      <c r="O13" t="s">
        <v>85</v>
      </c>
      <c r="P13" t="s">
        <v>86</v>
      </c>
      <c r="Q13" s="2">
        <v>32416</v>
      </c>
      <c r="R13" t="s">
        <v>87</v>
      </c>
      <c r="S13" s="3" t="s">
        <v>100</v>
      </c>
      <c r="T13">
        <v>32987567494</v>
      </c>
    </row>
    <row r="14" spans="1:23" x14ac:dyDescent="0.25">
      <c r="A14" s="11"/>
      <c r="B14" s="12"/>
      <c r="C14" s="12"/>
      <c r="D14" s="13"/>
    </row>
    <row r="15" spans="1:23" ht="15.75" thickBot="1" x14ac:dyDescent="0.3">
      <c r="A15" s="11"/>
      <c r="B15" s="12"/>
      <c r="C15" s="12"/>
      <c r="D15" s="13"/>
      <c r="F15" t="s">
        <v>101</v>
      </c>
      <c r="O15" t="s">
        <v>155</v>
      </c>
    </row>
    <row r="16" spans="1:23" ht="15.75" thickBot="1" x14ac:dyDescent="0.3">
      <c r="A16" s="11"/>
      <c r="B16" s="12"/>
      <c r="C16" s="12"/>
      <c r="D16" s="13"/>
      <c r="F16" s="1" t="s">
        <v>102</v>
      </c>
      <c r="G16" s="1" t="s">
        <v>45</v>
      </c>
      <c r="H16" s="1" t="s">
        <v>46</v>
      </c>
      <c r="I16" s="1" t="s">
        <v>47</v>
      </c>
      <c r="J16" s="1" t="s">
        <v>103</v>
      </c>
      <c r="K16" s="1" t="s">
        <v>48</v>
      </c>
      <c r="L16" s="1" t="s">
        <v>49</v>
      </c>
      <c r="M16" s="1" t="s">
        <v>50</v>
      </c>
      <c r="O16" t="s">
        <v>156</v>
      </c>
      <c r="P16" t="s">
        <v>157</v>
      </c>
      <c r="Q16" t="s">
        <v>171</v>
      </c>
      <c r="R16" t="s">
        <v>44</v>
      </c>
      <c r="S16" t="s">
        <v>172</v>
      </c>
      <c r="T16" t="s">
        <v>158</v>
      </c>
      <c r="U16" t="s">
        <v>174</v>
      </c>
      <c r="W16" s="4" t="s">
        <v>181</v>
      </c>
    </row>
    <row r="17" spans="1:23" x14ac:dyDescent="0.25">
      <c r="A17" s="11"/>
      <c r="B17" s="12"/>
      <c r="C17" s="12"/>
      <c r="D17" s="13"/>
      <c r="F17" t="s">
        <v>104</v>
      </c>
      <c r="G17" t="s">
        <v>114</v>
      </c>
      <c r="H17" t="s">
        <v>115</v>
      </c>
      <c r="I17" s="2">
        <v>33636</v>
      </c>
      <c r="J17" t="s">
        <v>134</v>
      </c>
      <c r="K17" t="s">
        <v>135</v>
      </c>
      <c r="L17" s="3" t="s">
        <v>145</v>
      </c>
      <c r="M17">
        <v>32098765948</v>
      </c>
      <c r="O17" t="s">
        <v>159</v>
      </c>
      <c r="P17" t="s">
        <v>169</v>
      </c>
      <c r="Q17" t="s">
        <v>34</v>
      </c>
      <c r="R17" t="s">
        <v>76</v>
      </c>
      <c r="S17" t="s">
        <v>111</v>
      </c>
      <c r="T17" s="2">
        <v>45055</v>
      </c>
      <c r="U17">
        <v>9.99</v>
      </c>
      <c r="W17" s="26" t="str">
        <f>IF(Table615[[#This Row],[Tipologia]]="Prestito","NO","SI")</f>
        <v>NO</v>
      </c>
    </row>
    <row r="18" spans="1:23" x14ac:dyDescent="0.25">
      <c r="A18" s="11"/>
      <c r="B18" s="12"/>
      <c r="C18" s="12"/>
      <c r="D18" s="13"/>
      <c r="F18" t="s">
        <v>105</v>
      </c>
      <c r="G18" t="s">
        <v>116</v>
      </c>
      <c r="H18" t="s">
        <v>117</v>
      </c>
      <c r="I18" s="2">
        <v>35969</v>
      </c>
      <c r="J18" t="s">
        <v>134</v>
      </c>
      <c r="K18" t="s">
        <v>136</v>
      </c>
      <c r="L18" s="3" t="s">
        <v>146</v>
      </c>
      <c r="M18">
        <v>34958765454</v>
      </c>
      <c r="O18" t="s">
        <v>160</v>
      </c>
      <c r="P18" t="s">
        <v>170</v>
      </c>
      <c r="Q18" t="s">
        <v>33</v>
      </c>
      <c r="R18" t="s">
        <v>66</v>
      </c>
      <c r="S18" t="s">
        <v>107</v>
      </c>
      <c r="T18" s="2">
        <v>45056</v>
      </c>
      <c r="U18">
        <v>0</v>
      </c>
      <c r="W18" s="26" t="str">
        <f>IF(Table615[[#This Row],[Tipologia]]="Prestito","NO","SI")</f>
        <v>SI</v>
      </c>
    </row>
    <row r="19" spans="1:23" x14ac:dyDescent="0.25">
      <c r="A19" s="11"/>
      <c r="B19" s="12"/>
      <c r="C19" s="12"/>
      <c r="D19" s="13"/>
      <c r="F19" t="s">
        <v>106</v>
      </c>
      <c r="G19" t="s">
        <v>83</v>
      </c>
      <c r="H19" t="s">
        <v>118</v>
      </c>
      <c r="I19" s="2">
        <v>27612</v>
      </c>
      <c r="J19" t="s">
        <v>134</v>
      </c>
      <c r="K19" t="s">
        <v>137</v>
      </c>
      <c r="L19" s="3" t="s">
        <v>147</v>
      </c>
      <c r="M19">
        <v>34874954353</v>
      </c>
      <c r="O19" t="s">
        <v>161</v>
      </c>
      <c r="P19" t="s">
        <v>169</v>
      </c>
      <c r="Q19" t="s">
        <v>29</v>
      </c>
      <c r="R19" t="s">
        <v>68</v>
      </c>
      <c r="S19" t="s">
        <v>105</v>
      </c>
      <c r="T19" s="2">
        <v>45056</v>
      </c>
      <c r="U19">
        <v>9.99</v>
      </c>
      <c r="W19" s="26" t="str">
        <f>IF(Table615[[#This Row],[Tipologia]]="Prestito","NO","SI")</f>
        <v>NO</v>
      </c>
    </row>
    <row r="20" spans="1:23" x14ac:dyDescent="0.25">
      <c r="A20" s="11"/>
      <c r="B20" s="12"/>
      <c r="C20" s="12"/>
      <c r="D20" s="13"/>
      <c r="F20" t="s">
        <v>107</v>
      </c>
      <c r="G20" t="s">
        <v>119</v>
      </c>
      <c r="H20" t="s">
        <v>120</v>
      </c>
      <c r="I20" s="2">
        <v>26585</v>
      </c>
      <c r="J20" t="s">
        <v>133</v>
      </c>
      <c r="K20" t="s">
        <v>138</v>
      </c>
      <c r="L20" s="3" t="s">
        <v>148</v>
      </c>
      <c r="M20">
        <v>32928827727</v>
      </c>
      <c r="O20" t="s">
        <v>162</v>
      </c>
      <c r="P20" t="s">
        <v>169</v>
      </c>
      <c r="Q20" t="s">
        <v>42</v>
      </c>
      <c r="R20" t="s">
        <v>75</v>
      </c>
      <c r="S20" t="s">
        <v>104</v>
      </c>
      <c r="T20" s="2">
        <v>45057</v>
      </c>
      <c r="U20">
        <v>9.99</v>
      </c>
      <c r="W20" s="26" t="str">
        <f>IF(Table615[[#This Row],[Tipologia]]="Prestito","NO","SI")</f>
        <v>NO</v>
      </c>
    </row>
    <row r="21" spans="1:23" x14ac:dyDescent="0.25">
      <c r="A21" s="11"/>
      <c r="B21" s="12"/>
      <c r="C21" s="12"/>
      <c r="D21" s="13"/>
      <c r="F21" t="s">
        <v>108</v>
      </c>
      <c r="G21" t="s">
        <v>121</v>
      </c>
      <c r="H21" t="s">
        <v>122</v>
      </c>
      <c r="I21" s="2">
        <v>32446</v>
      </c>
      <c r="J21" t="s">
        <v>134</v>
      </c>
      <c r="K21" t="s">
        <v>139</v>
      </c>
      <c r="L21" s="3" t="s">
        <v>149</v>
      </c>
      <c r="M21">
        <v>38475646568</v>
      </c>
      <c r="O21" t="s">
        <v>163</v>
      </c>
      <c r="P21" t="s">
        <v>169</v>
      </c>
      <c r="Q21" t="s">
        <v>11</v>
      </c>
      <c r="R21" t="s">
        <v>70</v>
      </c>
      <c r="S21" t="s">
        <v>113</v>
      </c>
      <c r="T21" s="2">
        <v>45062</v>
      </c>
      <c r="U21">
        <v>9.99</v>
      </c>
      <c r="W21" s="26" t="str">
        <f>IF(Table615[[#This Row],[Tipologia]]="Prestito","NO","SI")</f>
        <v>NO</v>
      </c>
    </row>
    <row r="22" spans="1:23" x14ac:dyDescent="0.25">
      <c r="A22" s="11"/>
      <c r="B22" s="12"/>
      <c r="C22" s="12"/>
      <c r="D22" s="13"/>
      <c r="F22" t="s">
        <v>109</v>
      </c>
      <c r="G22" t="s">
        <v>123</v>
      </c>
      <c r="H22" t="s">
        <v>124</v>
      </c>
      <c r="I22" s="2">
        <v>31424</v>
      </c>
      <c r="J22" t="s">
        <v>134</v>
      </c>
      <c r="K22" t="s">
        <v>140</v>
      </c>
      <c r="L22" s="3" t="s">
        <v>150</v>
      </c>
      <c r="M22">
        <v>34874594594</v>
      </c>
      <c r="O22" t="s">
        <v>164</v>
      </c>
      <c r="P22" t="s">
        <v>170</v>
      </c>
      <c r="Q22" t="s">
        <v>38</v>
      </c>
      <c r="R22" t="s">
        <v>51</v>
      </c>
      <c r="S22" t="s">
        <v>110</v>
      </c>
      <c r="T22" s="2">
        <v>45063</v>
      </c>
      <c r="U22">
        <v>0</v>
      </c>
      <c r="W22" s="26" t="str">
        <f>IF(Table615[[#This Row],[Tipologia]]="Prestito","NO","SI")</f>
        <v>SI</v>
      </c>
    </row>
    <row r="23" spans="1:23" x14ac:dyDescent="0.25">
      <c r="A23" s="11"/>
      <c r="B23" s="12"/>
      <c r="C23" s="12"/>
      <c r="D23" s="13"/>
      <c r="F23" t="s">
        <v>110</v>
      </c>
      <c r="G23" t="s">
        <v>125</v>
      </c>
      <c r="H23" t="s">
        <v>126</v>
      </c>
      <c r="I23" s="2">
        <v>36951</v>
      </c>
      <c r="J23" t="s">
        <v>134</v>
      </c>
      <c r="K23" t="s">
        <v>141</v>
      </c>
      <c r="L23" s="3" t="s">
        <v>151</v>
      </c>
      <c r="M23">
        <v>34589449309</v>
      </c>
      <c r="O23" t="s">
        <v>165</v>
      </c>
      <c r="P23" t="s">
        <v>170</v>
      </c>
      <c r="Q23" t="s">
        <v>31</v>
      </c>
      <c r="R23" t="s">
        <v>78</v>
      </c>
      <c r="S23" t="s">
        <v>106</v>
      </c>
      <c r="T23" s="2">
        <v>45065</v>
      </c>
      <c r="U23">
        <v>0</v>
      </c>
      <c r="W23" s="26" t="str">
        <f>IF(Table615[[#This Row],[Tipologia]]="Prestito","NO","SI")</f>
        <v>SI</v>
      </c>
    </row>
    <row r="24" spans="1:23" x14ac:dyDescent="0.25">
      <c r="A24" s="11"/>
      <c r="B24" s="12"/>
      <c r="C24" s="12"/>
      <c r="D24" s="13"/>
      <c r="F24" t="s">
        <v>111</v>
      </c>
      <c r="G24" t="s">
        <v>127</v>
      </c>
      <c r="H24" t="s">
        <v>128</v>
      </c>
      <c r="I24" s="2">
        <v>29699</v>
      </c>
      <c r="J24" t="s">
        <v>134</v>
      </c>
      <c r="K24" t="s">
        <v>142</v>
      </c>
      <c r="L24" s="3" t="s">
        <v>152</v>
      </c>
      <c r="M24">
        <v>35490487478</v>
      </c>
      <c r="O24" t="s">
        <v>166</v>
      </c>
      <c r="P24" t="s">
        <v>169</v>
      </c>
      <c r="Q24" t="s">
        <v>30</v>
      </c>
      <c r="R24" t="s">
        <v>67</v>
      </c>
      <c r="S24" t="s">
        <v>109</v>
      </c>
      <c r="T24" s="2">
        <v>45070</v>
      </c>
      <c r="U24">
        <v>9.99</v>
      </c>
      <c r="W24" s="26" t="str">
        <f>IF(Table615[[#This Row],[Tipologia]]="Prestito","NO","SI")</f>
        <v>NO</v>
      </c>
    </row>
    <row r="25" spans="1:23" ht="15.75" thickBot="1" x14ac:dyDescent="0.3">
      <c r="A25" s="14"/>
      <c r="B25" s="15"/>
      <c r="C25" s="15"/>
      <c r="D25" s="16"/>
      <c r="F25" t="s">
        <v>112</v>
      </c>
      <c r="G25" t="s">
        <v>129</v>
      </c>
      <c r="H25" t="s">
        <v>130</v>
      </c>
      <c r="I25" s="2">
        <v>35564</v>
      </c>
      <c r="J25" t="s">
        <v>134</v>
      </c>
      <c r="K25" t="s">
        <v>143</v>
      </c>
      <c r="L25" s="3" t="s">
        <v>153</v>
      </c>
      <c r="M25">
        <v>35477845541</v>
      </c>
      <c r="O25" t="s">
        <v>167</v>
      </c>
      <c r="P25" t="s">
        <v>169</v>
      </c>
      <c r="Q25" t="s">
        <v>32</v>
      </c>
      <c r="R25" t="s">
        <v>69</v>
      </c>
      <c r="S25" t="s">
        <v>112</v>
      </c>
      <c r="T25" s="2">
        <v>45072</v>
      </c>
      <c r="U25">
        <v>9.99</v>
      </c>
      <c r="W25" s="26" t="str">
        <f>IF(Table615[[#This Row],[Tipologia]]="Prestito","NO","SI")</f>
        <v>NO</v>
      </c>
    </row>
    <row r="26" spans="1:23" ht="15.75" thickBot="1" x14ac:dyDescent="0.3">
      <c r="F26" t="s">
        <v>113</v>
      </c>
      <c r="G26" t="s">
        <v>131</v>
      </c>
      <c r="H26" t="s">
        <v>132</v>
      </c>
      <c r="I26" s="2">
        <v>31203</v>
      </c>
      <c r="J26" t="s">
        <v>134</v>
      </c>
      <c r="K26" t="s">
        <v>144</v>
      </c>
      <c r="L26" s="3" t="s">
        <v>154</v>
      </c>
      <c r="M26">
        <v>37464643229</v>
      </c>
      <c r="O26" t="s">
        <v>168</v>
      </c>
      <c r="P26" t="s">
        <v>170</v>
      </c>
      <c r="Q26" t="s">
        <v>15</v>
      </c>
      <c r="R26" t="s">
        <v>77</v>
      </c>
      <c r="S26" t="s">
        <v>108</v>
      </c>
      <c r="T26" s="2">
        <v>45075</v>
      </c>
      <c r="U26">
        <v>0</v>
      </c>
      <c r="W26" s="27" t="str">
        <f>IF(Table615[[#This Row],[Tipologia]]="Prestito","NO","SI")</f>
        <v>SI</v>
      </c>
    </row>
    <row r="28" spans="1:23" ht="15.75" thickBot="1" x14ac:dyDescent="0.3"/>
    <row r="29" spans="1:23" ht="15.75" thickBot="1" x14ac:dyDescent="0.3">
      <c r="F29" s="17" t="s">
        <v>179</v>
      </c>
      <c r="G29" s="18"/>
      <c r="H29" s="18"/>
      <c r="I29" s="19"/>
      <c r="K29" s="23" t="s">
        <v>180</v>
      </c>
      <c r="L29" s="28"/>
      <c r="M29" s="28"/>
      <c r="N29" s="28"/>
      <c r="O29" s="28"/>
      <c r="P29" s="28"/>
      <c r="Q29" s="28"/>
      <c r="R29" s="28"/>
      <c r="S29" s="28"/>
      <c r="T29" s="28"/>
      <c r="U29" s="29"/>
    </row>
    <row r="30" spans="1:23" ht="15" customHeight="1" x14ac:dyDescent="0.25">
      <c r="F30" s="20" t="s">
        <v>175</v>
      </c>
      <c r="G30" s="20" t="s">
        <v>177</v>
      </c>
      <c r="H30" s="23" t="s">
        <v>178</v>
      </c>
      <c r="I30" s="20" t="s">
        <v>176</v>
      </c>
      <c r="J30" s="7"/>
      <c r="K30" s="30"/>
      <c r="L30" s="31"/>
      <c r="M30" s="31"/>
      <c r="N30" s="31"/>
      <c r="O30" s="31"/>
      <c r="P30" s="31"/>
      <c r="Q30" s="31"/>
      <c r="R30" s="31"/>
      <c r="S30" s="31"/>
      <c r="T30" s="31"/>
      <c r="U30" s="32"/>
    </row>
    <row r="31" spans="1:23" x14ac:dyDescent="0.25">
      <c r="F31" s="21"/>
      <c r="G31" s="21"/>
      <c r="H31" s="24"/>
      <c r="I31" s="21"/>
      <c r="J31" s="7"/>
      <c r="K31" s="30"/>
      <c r="L31" s="31"/>
      <c r="M31" s="31"/>
      <c r="N31" s="31"/>
      <c r="O31" s="31"/>
      <c r="P31" s="31"/>
      <c r="Q31" s="31"/>
      <c r="R31" s="31"/>
      <c r="S31" s="31"/>
      <c r="T31" s="31"/>
      <c r="U31" s="32"/>
    </row>
    <row r="32" spans="1:23" x14ac:dyDescent="0.25">
      <c r="F32" s="21"/>
      <c r="G32" s="21"/>
      <c r="H32" s="24"/>
      <c r="I32" s="21"/>
      <c r="J32" s="7"/>
      <c r="K32" s="30"/>
      <c r="L32" s="31"/>
      <c r="M32" s="31"/>
      <c r="N32" s="31"/>
      <c r="O32" s="31"/>
      <c r="P32" s="31"/>
      <c r="Q32" s="31"/>
      <c r="R32" s="31"/>
      <c r="S32" s="31"/>
      <c r="T32" s="31"/>
      <c r="U32" s="32"/>
    </row>
    <row r="33" spans="6:21" x14ac:dyDescent="0.25">
      <c r="F33" s="21"/>
      <c r="G33" s="21"/>
      <c r="H33" s="24"/>
      <c r="I33" s="21"/>
      <c r="J33" s="7"/>
      <c r="K33" s="30"/>
      <c r="L33" s="31"/>
      <c r="M33" s="31"/>
      <c r="N33" s="31"/>
      <c r="O33" s="31"/>
      <c r="P33" s="31"/>
      <c r="Q33" s="31"/>
      <c r="R33" s="31"/>
      <c r="S33" s="31"/>
      <c r="T33" s="31"/>
      <c r="U33" s="32"/>
    </row>
    <row r="34" spans="6:21" x14ac:dyDescent="0.25">
      <c r="F34" s="21"/>
      <c r="G34" s="21"/>
      <c r="H34" s="24"/>
      <c r="I34" s="21"/>
      <c r="J34" s="7"/>
      <c r="K34" s="30"/>
      <c r="L34" s="31"/>
      <c r="M34" s="31"/>
      <c r="N34" s="31"/>
      <c r="O34" s="31"/>
      <c r="P34" s="31"/>
      <c r="Q34" s="31"/>
      <c r="R34" s="31"/>
      <c r="S34" s="31"/>
      <c r="T34" s="31"/>
      <c r="U34" s="32"/>
    </row>
    <row r="35" spans="6:21" x14ac:dyDescent="0.25">
      <c r="F35" s="21"/>
      <c r="G35" s="21"/>
      <c r="H35" s="24"/>
      <c r="I35" s="21"/>
      <c r="J35" s="7"/>
      <c r="K35" s="30"/>
      <c r="L35" s="31"/>
      <c r="M35" s="31"/>
      <c r="N35" s="31"/>
      <c r="O35" s="31"/>
      <c r="P35" s="31"/>
      <c r="Q35" s="31"/>
      <c r="R35" s="31"/>
      <c r="S35" s="31"/>
      <c r="T35" s="31"/>
      <c r="U35" s="32"/>
    </row>
    <row r="36" spans="6:21" x14ac:dyDescent="0.25">
      <c r="F36" s="21"/>
      <c r="G36" s="21"/>
      <c r="H36" s="24"/>
      <c r="I36" s="21"/>
      <c r="J36" s="7"/>
      <c r="K36" s="30"/>
      <c r="L36" s="31"/>
      <c r="M36" s="31"/>
      <c r="N36" s="31"/>
      <c r="O36" s="31"/>
      <c r="P36" s="31"/>
      <c r="Q36" s="31"/>
      <c r="R36" s="31"/>
      <c r="S36" s="31"/>
      <c r="T36" s="31"/>
      <c r="U36" s="32"/>
    </row>
    <row r="37" spans="6:21" x14ac:dyDescent="0.25">
      <c r="F37" s="21"/>
      <c r="G37" s="21"/>
      <c r="H37" s="24"/>
      <c r="I37" s="21"/>
      <c r="J37" s="7"/>
      <c r="K37" s="30"/>
      <c r="L37" s="31"/>
      <c r="M37" s="31"/>
      <c r="N37" s="31"/>
      <c r="O37" s="31"/>
      <c r="P37" s="31"/>
      <c r="Q37" s="31"/>
      <c r="R37" s="31"/>
      <c r="S37" s="31"/>
      <c r="T37" s="31"/>
      <c r="U37" s="32"/>
    </row>
    <row r="38" spans="6:21" x14ac:dyDescent="0.25">
      <c r="F38" s="21"/>
      <c r="G38" s="21"/>
      <c r="H38" s="24"/>
      <c r="I38" s="21"/>
      <c r="J38" s="7"/>
      <c r="K38" s="30"/>
      <c r="L38" s="31"/>
      <c r="M38" s="31"/>
      <c r="N38" s="31"/>
      <c r="O38" s="31"/>
      <c r="P38" s="31"/>
      <c r="Q38" s="31"/>
      <c r="R38" s="31"/>
      <c r="S38" s="31"/>
      <c r="T38" s="31"/>
      <c r="U38" s="32"/>
    </row>
    <row r="39" spans="6:21" x14ac:dyDescent="0.25">
      <c r="F39" s="21"/>
      <c r="G39" s="21"/>
      <c r="H39" s="24"/>
      <c r="I39" s="21"/>
      <c r="J39" s="7"/>
      <c r="K39" s="30"/>
      <c r="L39" s="31"/>
      <c r="M39" s="31"/>
      <c r="N39" s="31"/>
      <c r="O39" s="31"/>
      <c r="P39" s="31"/>
      <c r="Q39" s="31"/>
      <c r="R39" s="31"/>
      <c r="S39" s="31"/>
      <c r="T39" s="31"/>
      <c r="U39" s="32"/>
    </row>
    <row r="40" spans="6:21" x14ac:dyDescent="0.25">
      <c r="F40" s="21"/>
      <c r="G40" s="21"/>
      <c r="H40" s="24"/>
      <c r="I40" s="21"/>
      <c r="J40" s="7"/>
      <c r="K40" s="30"/>
      <c r="L40" s="31"/>
      <c r="M40" s="31"/>
      <c r="N40" s="31"/>
      <c r="O40" s="31"/>
      <c r="P40" s="31"/>
      <c r="Q40" s="31"/>
      <c r="R40" s="31"/>
      <c r="S40" s="31"/>
      <c r="T40" s="31"/>
      <c r="U40" s="32"/>
    </row>
    <row r="41" spans="6:21" x14ac:dyDescent="0.25">
      <c r="F41" s="21"/>
      <c r="G41" s="21"/>
      <c r="H41" s="24"/>
      <c r="I41" s="21"/>
      <c r="J41" s="7"/>
      <c r="K41" s="30"/>
      <c r="L41" s="31"/>
      <c r="M41" s="31"/>
      <c r="N41" s="31"/>
      <c r="O41" s="31"/>
      <c r="P41" s="31"/>
      <c r="Q41" s="31"/>
      <c r="R41" s="31"/>
      <c r="S41" s="31"/>
      <c r="T41" s="31"/>
      <c r="U41" s="32"/>
    </row>
    <row r="42" spans="6:21" x14ac:dyDescent="0.25">
      <c r="F42" s="21"/>
      <c r="G42" s="21"/>
      <c r="H42" s="24"/>
      <c r="I42" s="21"/>
      <c r="J42" s="7"/>
      <c r="K42" s="30"/>
      <c r="L42" s="31"/>
      <c r="M42" s="31"/>
      <c r="N42" s="31"/>
      <c r="O42" s="31"/>
      <c r="P42" s="31"/>
      <c r="Q42" s="31"/>
      <c r="R42" s="31"/>
      <c r="S42" s="31"/>
      <c r="T42" s="31"/>
      <c r="U42" s="32"/>
    </row>
    <row r="43" spans="6:21" x14ac:dyDescent="0.25">
      <c r="F43" s="21"/>
      <c r="G43" s="21"/>
      <c r="H43" s="24"/>
      <c r="I43" s="21"/>
      <c r="J43" s="7"/>
      <c r="K43" s="30"/>
      <c r="L43" s="31"/>
      <c r="M43" s="31"/>
      <c r="N43" s="31"/>
      <c r="O43" s="31"/>
      <c r="P43" s="31"/>
      <c r="Q43" s="31"/>
      <c r="R43" s="31"/>
      <c r="S43" s="31"/>
      <c r="T43" s="31"/>
      <c r="U43" s="32"/>
    </row>
    <row r="44" spans="6:21" ht="15.75" thickBot="1" x14ac:dyDescent="0.3">
      <c r="F44" s="22"/>
      <c r="G44" s="22"/>
      <c r="H44" s="25"/>
      <c r="I44" s="22"/>
      <c r="J44" s="7"/>
      <c r="K44" s="33"/>
      <c r="L44" s="34"/>
      <c r="M44" s="34"/>
      <c r="N44" s="34"/>
      <c r="O44" s="34"/>
      <c r="P44" s="34"/>
      <c r="Q44" s="34"/>
      <c r="R44" s="34"/>
      <c r="S44" s="34"/>
      <c r="T44" s="34"/>
      <c r="U44" s="35"/>
    </row>
  </sheetData>
  <mergeCells count="7">
    <mergeCell ref="A1:D25"/>
    <mergeCell ref="K29:U44"/>
    <mergeCell ref="F29:I29"/>
    <mergeCell ref="F30:F44"/>
    <mergeCell ref="G30:G44"/>
    <mergeCell ref="I30:I44"/>
    <mergeCell ref="H30:H44"/>
  </mergeCells>
  <conditionalFormatting sqref="F4:L13">
    <cfRule type="duplicateValues" dxfId="4" priority="5"/>
  </conditionalFormatting>
  <conditionalFormatting sqref="F17:M26">
    <cfRule type="duplicateValues" dxfId="3" priority="3"/>
  </conditionalFormatting>
  <conditionalFormatting sqref="N4:T13">
    <cfRule type="duplicateValues" dxfId="2" priority="4"/>
  </conditionalFormatting>
  <conditionalFormatting sqref="O17:U26">
    <cfRule type="duplicateValues" dxfId="1" priority="1"/>
    <cfRule type="duplicateValues" dxfId="0" priority="2"/>
  </conditionalFormatting>
  <dataValidations count="1">
    <dataValidation type="list" allowBlank="1" showInputMessage="1" showErrorMessage="1" sqref="E30" xr:uid="{934222E0-44EC-4114-AA84-7547C929D2D2}">
      <formula1>$G$4:$G$13</formula1>
    </dataValidation>
  </dataValidations>
  <hyperlinks>
    <hyperlink ref="S4" r:id="rId1" xr:uid="{601B879E-39CA-4559-A035-E7DC53D5DBC7}"/>
    <hyperlink ref="S5" r:id="rId2" xr:uid="{78BB723F-4BE7-4C2A-91CF-D3E7E4D1E78D}"/>
    <hyperlink ref="S6" r:id="rId3" xr:uid="{1BCE0DFD-028D-4E99-B640-159468B68A09}"/>
    <hyperlink ref="S7" r:id="rId4" xr:uid="{FF854FB4-DF27-4057-8BDC-68F34D6E1F9E}"/>
    <hyperlink ref="S8" r:id="rId5" xr:uid="{EC0DDF71-8FA6-49F2-967D-596AEE895165}"/>
    <hyperlink ref="S9" r:id="rId6" xr:uid="{E61004D1-40E4-4990-B5CD-82B1FB50E1A0}"/>
    <hyperlink ref="S10" r:id="rId7" xr:uid="{D7936101-93E8-4476-BE5B-31E08ABB840A}"/>
    <hyperlink ref="S11" r:id="rId8" xr:uid="{5D9A2115-5BA3-404D-AFE0-F64A11E18A4F}"/>
    <hyperlink ref="S12" r:id="rId9" xr:uid="{12E8D8CD-4239-46B3-A6A9-3DC03AB9C04F}"/>
    <hyperlink ref="S13" r:id="rId10" xr:uid="{4673FF25-332A-45AC-9ACC-7F4758B275F1}"/>
    <hyperlink ref="L17" r:id="rId11" xr:uid="{01450C7B-F74B-4350-A477-D7BC0E293428}"/>
    <hyperlink ref="L18" r:id="rId12" xr:uid="{B4AFAEE4-0789-4804-BD20-61482C4ABF9B}"/>
    <hyperlink ref="L19" r:id="rId13" xr:uid="{69BB6488-8A5D-4D2D-8D24-E6E4092697C7}"/>
    <hyperlink ref="L20" r:id="rId14" xr:uid="{5A4D6DDD-8DBD-4A71-BA99-0DAC82406AF2}"/>
    <hyperlink ref="L21" r:id="rId15" xr:uid="{BF986A59-0A27-48B6-950D-D533E132552A}"/>
    <hyperlink ref="L22" r:id="rId16" xr:uid="{FFAAB0A2-F6AA-4796-AAA6-7D85FC17F4FB}"/>
    <hyperlink ref="L23" r:id="rId17" xr:uid="{FAF73DA3-929A-4DE7-A3DD-9F83EC1B88FE}"/>
    <hyperlink ref="L24" r:id="rId18" xr:uid="{FFABD525-DF46-4A17-A187-1A8A3B94458E}"/>
    <hyperlink ref="L25" r:id="rId19" xr:uid="{8CEFF65E-5E76-4C90-98DE-C0AA1E8D8D30}"/>
    <hyperlink ref="L26" r:id="rId20" xr:uid="{AAE462F5-11D8-4FBC-9990-8D39714E31CD}"/>
  </hyperlinks>
  <pageMargins left="0.7" right="0.7" top="0.75" bottom="0.75" header="0.3" footer="0.3"/>
  <pageSetup paperSize="9" orientation="portrait" r:id="rId21"/>
  <tableParts count="4">
    <tablePart r:id="rId22"/>
    <tablePart r:id="rId23"/>
    <tablePart r:id="rId24"/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LIBRI</vt:lpstr>
      <vt:lpstr>UTENTI</vt:lpstr>
      <vt:lpstr>DIPENDENTI</vt:lpstr>
      <vt:lpstr>TRANSAZIONI</vt:lpstr>
      <vt:lpstr>SOLUZIONE PARTE3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cottu</dc:creator>
  <cp:lastModifiedBy>Saulo</cp:lastModifiedBy>
  <dcterms:created xsi:type="dcterms:W3CDTF">2023-06-17T17:57:12Z</dcterms:created>
  <dcterms:modified xsi:type="dcterms:W3CDTF">2023-06-21T17:59:58Z</dcterms:modified>
</cp:coreProperties>
</file>