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activeTab="6"/>
  </bookViews>
  <sheets>
    <sheet name="Tabela 1" sheetId="1" r:id="rId1"/>
    <sheet name="Tabela 2" sheetId="2" r:id="rId2"/>
    <sheet name="Tabela 3" sheetId="3" r:id="rId3"/>
    <sheet name="Tabela 4" sheetId="4" r:id="rId4"/>
    <sheet name="Tabela 5" sheetId="5" r:id="rId5"/>
    <sheet name="Tabela 6" sheetId="6" r:id="rId6"/>
    <sheet name="Tabela 7" sheetId="7" r:id="rId7"/>
  </sheets>
  <definedNames>
    <definedName name="_xlnm._FilterDatabase" localSheetId="0" hidden="1">'Tabela 1'!$B$5:$D$5</definedName>
    <definedName name="_xlnm._FilterDatabase" localSheetId="1" hidden="1">'Tabela 2'!$B$4:$H$4</definedName>
    <definedName name="_xlnm._FilterDatabase" localSheetId="3" hidden="1">'Tabela 4'!$B$4:$H$31</definedName>
  </definedNames>
  <calcPr calcId="145621"/>
</workbook>
</file>

<file path=xl/calcChain.xml><?xml version="1.0" encoding="utf-8"?>
<calcChain xmlns="http://schemas.openxmlformats.org/spreadsheetml/2006/main">
  <c r="E24" i="7" l="1"/>
  <c r="D24" i="7"/>
  <c r="C24" i="7"/>
  <c r="E14" i="7"/>
  <c r="D14" i="7"/>
  <c r="C14" i="7"/>
  <c r="E9" i="7"/>
  <c r="D9" i="7"/>
  <c r="C9" i="7"/>
  <c r="E19" i="7"/>
  <c r="D19" i="7"/>
  <c r="C19" i="7"/>
  <c r="H11" i="3"/>
  <c r="G11" i="3"/>
  <c r="F11" i="3"/>
  <c r="E11" i="3"/>
  <c r="D11" i="3"/>
  <c r="C11" i="3"/>
  <c r="H24" i="2"/>
  <c r="G24" i="2"/>
  <c r="F24" i="2"/>
  <c r="E24" i="2"/>
  <c r="D24" i="2"/>
  <c r="C24" i="2"/>
</calcChain>
</file>

<file path=xl/sharedStrings.xml><?xml version="1.0" encoding="utf-8"?>
<sst xmlns="http://schemas.openxmlformats.org/spreadsheetml/2006/main" count="143" uniqueCount="100">
  <si>
    <t>Mês</t>
  </si>
  <si>
    <t>Número de casos</t>
  </si>
  <si>
    <t>Taxa (p/ 1.000 hab.*)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</si>
  <si>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</si>
  <si>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</si>
  <si>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</si>
  <si>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</si>
  <si>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</si>
  <si>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</si>
  <si>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</si>
  <si>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</si>
  <si>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</si>
  <si>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</si>
  <si>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</si>
  <si>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</si>
  <si>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Idade (anos)</t>
  </si>
  <si>
    <t>População Masculino*</t>
  </si>
  <si>
    <t>Nº de casos Masculino</t>
  </si>
  <si>
    <t>Taxa por 1.000 Masculino</t>
  </si>
  <si>
    <t>População Feminino*</t>
  </si>
  <si>
    <t>Nº de casos Feminino</t>
  </si>
  <si>
    <t>Taxa por 1.000 Feminino</t>
  </si>
  <si>
    <t>&lt;1</t>
  </si>
  <si>
    <t>5 – 9</t>
  </si>
  <si>
    <t>10 – 14</t>
  </si>
  <si>
    <t>15 – 19</t>
  </si>
  <si>
    <t>20 – 24</t>
  </si>
  <si>
    <t>25 – 29</t>
  </si>
  <si>
    <t>30 – 34</t>
  </si>
  <si>
    <t>35 – 39</t>
  </si>
  <si>
    <t>40 – 44</t>
  </si>
  <si>
    <t>45 – 49</t>
  </si>
  <si>
    <t>50 – 54</t>
  </si>
  <si>
    <t>55 – 59</t>
  </si>
  <si>
    <t>60 – 64</t>
  </si>
  <si>
    <t>65 – 69</t>
  </si>
  <si>
    <t> 70</t>
  </si>
  <si>
    <t>Total</t>
  </si>
  <si>
    <t xml:space="preserve">*Ajustado para 31 dias ao mês.
Nota: Os vilarejos separadamente, apresentaram picos de incidência em diferentes meses. </t>
  </si>
  <si>
    <t xml:space="preserve">Tabela 1- Casos da doença por mês de início dos sintomas, nos 24 vilarejos
 pesquisados durante um ano (população total 22.653 habitantes). 
</t>
  </si>
  <si>
    <t xml:space="preserve">*População recenseada entre 1º 
 de maio de 15 de julho. 
 de maio de 15 de julho. 
</t>
  </si>
  <si>
    <t xml:space="preserve">Tabela 3 - Incidência da doença entre as mulheres conforme o estado civil e idade. </t>
  </si>
  <si>
    <t xml:space="preserve">Mulheres Casadas </t>
  </si>
  <si>
    <t xml:space="preserve">Mulheres Solteiras </t>
  </si>
  <si>
    <t>Sexo</t>
  </si>
  <si>
    <t>Trabalhadores do moinho</t>
  </si>
  <si>
    <t>Doente</t>
  </si>
  <si>
    <t>Sadio</t>
  </si>
  <si>
    <t>Taxa de ataque (%)</t>
  </si>
  <si>
    <t>Feminino</t>
  </si>
  <si>
    <t>Sim</t>
  </si>
  <si>
    <t>&lt;10</t>
  </si>
  <si>
    <t>-</t>
  </si>
  <si>
    <t>10 - 19</t>
  </si>
  <si>
    <t>20 - 29</t>
  </si>
  <si>
    <t>30 - 44</t>
  </si>
  <si>
    <t>45 - 54</t>
  </si>
  <si>
    <t>&gt;55</t>
  </si>
  <si>
    <t>Não</t>
  </si>
  <si>
    <t>Masculino</t>
  </si>
  <si>
    <t xml:space="preserve">Fonte: Centers for Disease Control and Prevention CDC/EIS- Summer Course, 1992.
Traduzida por: Eliseu Alves Waldman e Chang C. S. Waldman
Copyright  1999 É autorizada a reprodução deste texto, desde que citada a fonte.
</t>
  </si>
  <si>
    <t>População</t>
  </si>
  <si>
    <t xml:space="preserve">Nº de
casos </t>
  </si>
  <si>
    <t xml:space="preserve">Taxa por
1.000 </t>
  </si>
  <si>
    <t xml:space="preserve">16 – 29 </t>
  </si>
  <si>
    <t xml:space="preserve">30 – 49 </t>
  </si>
  <si>
    <t xml:space="preserve">50+ </t>
  </si>
  <si>
    <t xml:space="preserve">População Total </t>
  </si>
  <si>
    <t xml:space="preserve">População em domicílios afetados </t>
  </si>
  <si>
    <t>População em domicílios não afetadas</t>
  </si>
  <si>
    <t xml:space="preserve">Número Total de Casos </t>
  </si>
  <si>
    <t>Número de primeiros casos em domicílios afetados</t>
  </si>
  <si>
    <t xml:space="preserve">Número de casos adicionais em domicílios (casos
subseqüentes ao primeiro, em um mesmo domicílio) 
</t>
  </si>
  <si>
    <t>Total de Domicílios</t>
  </si>
  <si>
    <t xml:space="preserve">Tabela 5 - População e número de domicílios afetados pela doença durante o
período de 9 meses em 7 vilarejos da Carolina do Sul. 
</t>
  </si>
  <si>
    <t>Tabela 6 - Incidência da doença por nível sócioeconômico nos vilarejos* pesquisados durante 1 ano.</t>
  </si>
  <si>
    <t>Nível sócioeconômico das famílias</t>
  </si>
  <si>
    <t>Casos</t>
  </si>
  <si>
    <t>Taxa por 1.000</t>
  </si>
  <si>
    <t>Estrato 1 (mais baixo)</t>
  </si>
  <si>
    <t>Estrato 2</t>
  </si>
  <si>
    <t>Estrato 3</t>
  </si>
  <si>
    <t>Estrato 4</t>
  </si>
  <si>
    <t>Estrato 5</t>
  </si>
  <si>
    <t>Estrato 6</t>
  </si>
  <si>
    <t>Estrato 7 (mais alto)</t>
  </si>
  <si>
    <t xml:space="preserve"> *Restrito aos casos que se desenvolveram após 30 dias de permanência na residência. 
</t>
  </si>
  <si>
    <t>Tabela 1- Casos da doença por mês de início dos sintomas, nos 24 vilarejos
 pesquisados durante um ano (população total 22.653 habitantes).</t>
  </si>
  <si>
    <t xml:space="preserve">Tabela 2 - Incidência da doença por idade e sexo nos 24 vilarejos pesquisados durante um
 ano. 
</t>
  </si>
  <si>
    <t xml:space="preserve">
Tabela 4 - Incidência da doença por ocupação, idade e sexo. 
</t>
  </si>
  <si>
    <t>Padrão de consumo</t>
  </si>
  <si>
    <t>Afetada</t>
  </si>
  <si>
    <t>Não afetada</t>
  </si>
  <si>
    <t>Melado - alto consumo</t>
  </si>
  <si>
    <t>Carne de porco salgada</t>
  </si>
  <si>
    <t>alto consumo</t>
  </si>
  <si>
    <t>baixo consumo</t>
  </si>
  <si>
    <t>Carne fresca</t>
  </si>
  <si>
    <t>Leite fresco</t>
  </si>
  <si>
    <t xml:space="preserve">Tabela 8 - Padrão de consumo de vários alimentos e a presença de ausência da
doença em famílias dos sete vilarejos.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</si>
</sst>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Border="1" applyAlignment="1"/>
    <xf numFmtId="0" fontId="1" fillId="0" borderId="0" xfId="0" applyFont="1" applyBorder="1" applyAlignment="1"/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4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6" fillId="0" borderId="1" xfId="0" applyFont="1" applyBorder="1" applyAlignment="1">
      <alignment horizontal="left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5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1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I7" sqref="I7"/>
    </sheetView>
  </sheetViews>
  <sheetFormatPr defaultRowHeight="15" x14ac:dyDescent="0.25"/>
  <cols>
    <col min="1" max="1" width="9.140625" style="4"/>
    <col min="2" max="2" width="10.42578125" bestFit="1" customWidth="1"/>
    <col min="3" max="3" width="19.28515625" customWidth="1"/>
    <col min="4" max="4" width="19.42578125" bestFit="1" customWidth="1"/>
  </cols>
  <sheetData>
    <row r="1" spans="2:4" s="4" customFormat="1" x14ac:dyDescent="0.25"/>
    <row r="2" spans="2:4" s="4" customFormat="1" x14ac:dyDescent="0.25"/>
    <row r="3" spans="2:4" s="4" customFormat="1" ht="67.5" customHeight="1" x14ac:dyDescent="0.25">
      <c r="B3" s="28" t="s">
        <v>87</v>
      </c>
      <c r="C3" s="28"/>
      <c r="D3" s="28"/>
    </row>
    <row r="4" spans="2:4" s="4" customFormat="1" x14ac:dyDescent="0.25"/>
    <row r="5" spans="2:4" x14ac:dyDescent="0.25">
      <c r="B5" s="1" t="s">
        <v>0</v>
      </c>
      <c r="C5" s="1" t="s">
        <v>1</v>
      </c>
      <c r="D5" s="1" t="s">
        <v>2</v>
      </c>
    </row>
    <row r="6" spans="2:4" x14ac:dyDescent="0.25">
      <c r="B6" s="7" t="s">
        <v>3</v>
      </c>
      <c r="C6" s="7">
        <v>0</v>
      </c>
      <c r="D6" s="7">
        <v>0</v>
      </c>
    </row>
    <row r="7" spans="2:4" x14ac:dyDescent="0.25">
      <c r="B7" s="7" t="s">
        <v>4</v>
      </c>
      <c r="C7" s="7">
        <v>4</v>
      </c>
      <c r="D7" s="7">
        <v>0.2</v>
      </c>
    </row>
    <row r="8" spans="2:4" x14ac:dyDescent="0.25">
      <c r="B8" s="7" t="s">
        <v>5</v>
      </c>
      <c r="C8" s="7">
        <v>28</v>
      </c>
      <c r="D8" s="7">
        <v>1.2</v>
      </c>
    </row>
    <row r="9" spans="2:4" x14ac:dyDescent="0.25">
      <c r="B9" s="7" t="s">
        <v>6</v>
      </c>
      <c r="C9" s="7">
        <v>120</v>
      </c>
      <c r="D9" s="7">
        <v>5.5</v>
      </c>
    </row>
    <row r="10" spans="2:4" x14ac:dyDescent="0.25">
      <c r="B10" s="7" t="s">
        <v>7</v>
      </c>
      <c r="C10" s="7">
        <v>310</v>
      </c>
      <c r="D10" s="7">
        <v>13.7</v>
      </c>
    </row>
    <row r="11" spans="2:4" x14ac:dyDescent="0.25">
      <c r="B11" s="7" t="s">
        <v>8</v>
      </c>
      <c r="C11" s="7">
        <v>432</v>
      </c>
      <c r="D11" s="7">
        <v>19.7</v>
      </c>
    </row>
    <row r="12" spans="2:4" x14ac:dyDescent="0.25">
      <c r="B12" s="7" t="s">
        <v>9</v>
      </c>
      <c r="C12" s="7">
        <v>154</v>
      </c>
      <c r="D12" s="7">
        <v>6.8</v>
      </c>
    </row>
    <row r="13" spans="2:4" x14ac:dyDescent="0.25">
      <c r="B13" s="7" t="s">
        <v>10</v>
      </c>
      <c r="C13" s="7">
        <v>57</v>
      </c>
      <c r="D13" s="7">
        <v>2.5</v>
      </c>
    </row>
    <row r="14" spans="2:4" x14ac:dyDescent="0.25">
      <c r="B14" s="7" t="s">
        <v>11</v>
      </c>
      <c r="C14" s="7">
        <v>28</v>
      </c>
      <c r="D14" s="7">
        <v>1.3</v>
      </c>
    </row>
    <row r="15" spans="2:4" x14ac:dyDescent="0.25">
      <c r="B15" s="7" t="s">
        <v>12</v>
      </c>
      <c r="C15" s="7">
        <v>14</v>
      </c>
      <c r="D15" s="7">
        <v>0.6</v>
      </c>
    </row>
    <row r="16" spans="2:4" x14ac:dyDescent="0.25">
      <c r="B16" s="7" t="s">
        <v>13</v>
      </c>
      <c r="C16" s="7">
        <v>0</v>
      </c>
      <c r="D16" s="7">
        <v>0</v>
      </c>
    </row>
    <row r="17" spans="2:7" x14ac:dyDescent="0.25">
      <c r="B17" s="7" t="s">
        <v>14</v>
      </c>
      <c r="C17" s="7">
        <v>0</v>
      </c>
      <c r="D17" s="7">
        <v>0</v>
      </c>
    </row>
    <row r="18" spans="2:7" s="4" customFormat="1" x14ac:dyDescent="0.25">
      <c r="B18" s="12"/>
      <c r="C18" s="12"/>
      <c r="D18" s="12"/>
    </row>
    <row r="19" spans="2:7" ht="48" customHeight="1" x14ac:dyDescent="0.25">
      <c r="B19" s="29" t="s">
        <v>38</v>
      </c>
      <c r="C19" s="30"/>
      <c r="D19" s="31"/>
      <c r="E19" s="23"/>
      <c r="F19" s="23"/>
      <c r="G19" s="23"/>
    </row>
    <row r="20" spans="2:7" x14ac:dyDescent="0.25">
      <c r="B20" s="23"/>
      <c r="C20" s="23"/>
      <c r="D20" s="23"/>
      <c r="E20" s="23"/>
      <c r="F20" s="23"/>
      <c r="G20" s="23"/>
    </row>
    <row r="21" spans="2:7" ht="81" customHeight="1" x14ac:dyDescent="0.25">
      <c r="B21" s="32" t="s">
        <v>39</v>
      </c>
      <c r="C21" s="33"/>
      <c r="D21" s="34"/>
      <c r="E21" s="24"/>
      <c r="F21" s="24"/>
      <c r="G21" s="24"/>
    </row>
    <row r="22" spans="2:7" x14ac:dyDescent="0.25">
      <c r="B22" s="24"/>
      <c r="C22" s="24"/>
      <c r="D22" s="24"/>
      <c r="E22" s="24"/>
      <c r="F22" s="24"/>
      <c r="G22" s="24"/>
    </row>
  </sheetData>
  <autoFilter ref="B5:D5"/>
  <mergeCells count="3">
    <mergeCell ref="B3:D3"/>
    <mergeCell ref="B19:D19"/>
    <mergeCell ref="B21:D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K13" sqref="K13"/>
    </sheetView>
  </sheetViews>
  <sheetFormatPr defaultRowHeight="15" x14ac:dyDescent="0.25"/>
  <cols>
    <col min="1" max="1" width="9.140625" style="4"/>
    <col min="2" max="2" width="12" bestFit="1" customWidth="1"/>
    <col min="3" max="3" width="21" bestFit="1" customWidth="1"/>
    <col min="4" max="4" width="21.140625" bestFit="1" customWidth="1"/>
    <col min="5" max="5" width="23.42578125" bestFit="1" customWidth="1"/>
    <col min="6" max="6" width="20.28515625" bestFit="1" customWidth="1"/>
    <col min="7" max="7" width="20.42578125" bestFit="1" customWidth="1"/>
    <col min="8" max="8" width="22.7109375" bestFit="1" customWidth="1"/>
  </cols>
  <sheetData>
    <row r="1" spans="2:8" s="4" customFormat="1" x14ac:dyDescent="0.25"/>
    <row r="2" spans="2:8" s="4" customFormat="1" ht="48" customHeight="1" x14ac:dyDescent="0.25">
      <c r="B2" s="36" t="s">
        <v>88</v>
      </c>
      <c r="C2" s="37"/>
      <c r="D2" s="37"/>
      <c r="E2" s="37"/>
      <c r="F2" s="37"/>
      <c r="G2" s="37"/>
      <c r="H2" s="38"/>
    </row>
    <row r="3" spans="2:8" s="4" customFormat="1" x14ac:dyDescent="0.25"/>
    <row r="4" spans="2:8" x14ac:dyDescent="0.25"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</row>
    <row r="5" spans="2:8" x14ac:dyDescent="0.25">
      <c r="B5" s="7" t="s">
        <v>22</v>
      </c>
      <c r="C5" s="7">
        <v>327</v>
      </c>
      <c r="D5" s="7">
        <v>0</v>
      </c>
      <c r="E5" s="7">
        <v>0</v>
      </c>
      <c r="F5" s="7">
        <v>365</v>
      </c>
      <c r="G5" s="7">
        <v>0</v>
      </c>
      <c r="H5" s="7">
        <v>0</v>
      </c>
    </row>
    <row r="6" spans="2:8" x14ac:dyDescent="0.25">
      <c r="B6" s="7">
        <v>1</v>
      </c>
      <c r="C6" s="7">
        <v>233</v>
      </c>
      <c r="D6" s="7">
        <v>2</v>
      </c>
      <c r="E6" s="7">
        <v>8.6</v>
      </c>
      <c r="F6" s="7">
        <v>205</v>
      </c>
      <c r="G6" s="7">
        <v>1</v>
      </c>
      <c r="H6" s="7">
        <v>4.9000000000000004</v>
      </c>
    </row>
    <row r="7" spans="2:8" x14ac:dyDescent="0.25">
      <c r="B7" s="7">
        <v>2</v>
      </c>
      <c r="C7" s="7">
        <v>408</v>
      </c>
      <c r="D7" s="7">
        <v>30</v>
      </c>
      <c r="E7" s="7">
        <v>73.5</v>
      </c>
      <c r="F7" s="7">
        <v>365</v>
      </c>
      <c r="G7" s="7">
        <v>16</v>
      </c>
      <c r="H7" s="7">
        <v>43.8</v>
      </c>
    </row>
    <row r="8" spans="2:8" x14ac:dyDescent="0.25">
      <c r="B8" s="7">
        <v>3</v>
      </c>
      <c r="C8" s="7">
        <v>368</v>
      </c>
      <c r="D8" s="7">
        <v>26</v>
      </c>
      <c r="E8" s="7">
        <v>70.7</v>
      </c>
      <c r="F8" s="7">
        <v>331</v>
      </c>
      <c r="G8" s="7">
        <v>28</v>
      </c>
      <c r="H8" s="7">
        <v>84.6</v>
      </c>
    </row>
    <row r="9" spans="2:8" x14ac:dyDescent="0.25">
      <c r="B9" s="7">
        <v>4</v>
      </c>
      <c r="C9" s="7">
        <v>348</v>
      </c>
      <c r="D9" s="7">
        <v>33</v>
      </c>
      <c r="E9" s="7">
        <v>94.8</v>
      </c>
      <c r="F9" s="7">
        <v>321</v>
      </c>
      <c r="G9" s="7">
        <v>32</v>
      </c>
      <c r="H9" s="7">
        <v>99.7</v>
      </c>
    </row>
    <row r="10" spans="2:8" x14ac:dyDescent="0.25">
      <c r="B10" s="7" t="s">
        <v>23</v>
      </c>
      <c r="C10" s="7">
        <v>1574</v>
      </c>
      <c r="D10" s="7">
        <v>193</v>
      </c>
      <c r="E10" s="7">
        <v>122.6</v>
      </c>
      <c r="F10" s="7">
        <v>1531</v>
      </c>
      <c r="G10" s="7">
        <v>174</v>
      </c>
      <c r="H10" s="7">
        <v>113.7</v>
      </c>
    </row>
    <row r="11" spans="2:8" x14ac:dyDescent="0.25">
      <c r="B11" s="7" t="s">
        <v>24</v>
      </c>
      <c r="C11" s="7">
        <v>1329</v>
      </c>
      <c r="D11" s="7">
        <v>131</v>
      </c>
      <c r="E11" s="7">
        <v>98.6</v>
      </c>
      <c r="F11" s="7">
        <v>1276</v>
      </c>
      <c r="G11" s="7">
        <v>95</v>
      </c>
      <c r="H11" s="7">
        <v>74.5</v>
      </c>
    </row>
    <row r="12" spans="2:8" x14ac:dyDescent="0.25">
      <c r="B12" s="7" t="s">
        <v>25</v>
      </c>
      <c r="C12" s="7">
        <v>1212</v>
      </c>
      <c r="D12" s="7">
        <v>4</v>
      </c>
      <c r="E12" s="7">
        <v>3.3</v>
      </c>
      <c r="F12" s="7">
        <v>1510</v>
      </c>
      <c r="G12" s="7">
        <v>17</v>
      </c>
      <c r="H12" s="7">
        <v>11.3</v>
      </c>
    </row>
    <row r="13" spans="2:8" x14ac:dyDescent="0.25">
      <c r="B13" s="7" t="s">
        <v>26</v>
      </c>
      <c r="C13" s="7">
        <v>1055</v>
      </c>
      <c r="D13" s="7">
        <v>1</v>
      </c>
      <c r="E13" s="7">
        <v>0.9</v>
      </c>
      <c r="F13" s="7">
        <v>1280</v>
      </c>
      <c r="G13" s="7">
        <v>51</v>
      </c>
      <c r="H13" s="7">
        <v>39.799999999999997</v>
      </c>
    </row>
    <row r="14" spans="2:8" x14ac:dyDescent="0.25">
      <c r="B14" s="7" t="s">
        <v>27</v>
      </c>
      <c r="C14" s="7">
        <v>882</v>
      </c>
      <c r="D14" s="7">
        <v>1</v>
      </c>
      <c r="E14" s="7">
        <v>1.1000000000000001</v>
      </c>
      <c r="F14" s="7">
        <v>997</v>
      </c>
      <c r="G14" s="7">
        <v>75</v>
      </c>
      <c r="H14" s="7">
        <v>75.2</v>
      </c>
    </row>
    <row r="15" spans="2:8" x14ac:dyDescent="0.25">
      <c r="B15" s="7" t="s">
        <v>28</v>
      </c>
      <c r="C15" s="7">
        <v>779</v>
      </c>
      <c r="D15" s="7">
        <v>4</v>
      </c>
      <c r="E15" s="7">
        <v>5.0999999999999996</v>
      </c>
      <c r="F15" s="7">
        <v>720</v>
      </c>
      <c r="G15" s="7">
        <v>47</v>
      </c>
      <c r="H15" s="7">
        <v>65.3</v>
      </c>
    </row>
    <row r="16" spans="2:8" x14ac:dyDescent="0.25">
      <c r="B16" s="7" t="s">
        <v>29</v>
      </c>
      <c r="C16" s="7">
        <v>639</v>
      </c>
      <c r="D16" s="7">
        <v>4</v>
      </c>
      <c r="E16" s="7">
        <v>6.3</v>
      </c>
      <c r="F16" s="7">
        <v>646</v>
      </c>
      <c r="G16" s="7">
        <v>51</v>
      </c>
      <c r="H16" s="7">
        <v>78.900000000000006</v>
      </c>
    </row>
    <row r="17" spans="2:8" x14ac:dyDescent="0.25">
      <c r="B17" s="7" t="s">
        <v>30</v>
      </c>
      <c r="C17" s="7">
        <v>469</v>
      </c>
      <c r="D17" s="7">
        <v>10</v>
      </c>
      <c r="E17" s="7">
        <v>21.3</v>
      </c>
      <c r="F17" s="7">
        <v>485</v>
      </c>
      <c r="G17" s="7">
        <v>34</v>
      </c>
      <c r="H17" s="7">
        <v>70.099999999999994</v>
      </c>
    </row>
    <row r="18" spans="2:8" x14ac:dyDescent="0.25">
      <c r="B18" s="7" t="s">
        <v>31</v>
      </c>
      <c r="C18" s="7">
        <v>372</v>
      </c>
      <c r="D18" s="7">
        <v>7</v>
      </c>
      <c r="E18" s="7">
        <v>18.8</v>
      </c>
      <c r="F18" s="7">
        <v>343</v>
      </c>
      <c r="G18" s="7">
        <v>18</v>
      </c>
      <c r="H18" s="7">
        <v>52.5</v>
      </c>
    </row>
    <row r="19" spans="2:8" x14ac:dyDescent="0.25">
      <c r="B19" s="7" t="s">
        <v>32</v>
      </c>
      <c r="C19" s="7">
        <v>263</v>
      </c>
      <c r="D19" s="7">
        <v>13</v>
      </c>
      <c r="E19" s="7">
        <v>49.4</v>
      </c>
      <c r="F19" s="7">
        <v>263</v>
      </c>
      <c r="G19" s="7">
        <v>12</v>
      </c>
      <c r="H19" s="7">
        <v>45.6</v>
      </c>
    </row>
    <row r="20" spans="2:8" x14ac:dyDescent="0.25">
      <c r="B20" s="7" t="s">
        <v>33</v>
      </c>
      <c r="C20" s="7">
        <v>200</v>
      </c>
      <c r="D20" s="7">
        <v>5</v>
      </c>
      <c r="E20" s="7">
        <v>25</v>
      </c>
      <c r="F20" s="7">
        <v>228</v>
      </c>
      <c r="G20" s="7">
        <v>6</v>
      </c>
      <c r="H20" s="7">
        <v>26.3</v>
      </c>
    </row>
    <row r="21" spans="2:8" x14ac:dyDescent="0.25">
      <c r="B21" s="7" t="s">
        <v>34</v>
      </c>
      <c r="C21" s="7">
        <v>164</v>
      </c>
      <c r="D21" s="7">
        <v>9</v>
      </c>
      <c r="E21" s="7">
        <v>53.6</v>
      </c>
      <c r="F21" s="7">
        <v>153</v>
      </c>
      <c r="G21" s="7">
        <v>3</v>
      </c>
      <c r="H21" s="7">
        <v>19.600000000000001</v>
      </c>
    </row>
    <row r="22" spans="2:8" x14ac:dyDescent="0.25">
      <c r="B22" s="7" t="s">
        <v>35</v>
      </c>
      <c r="C22" s="7">
        <v>106</v>
      </c>
      <c r="D22" s="7">
        <v>4</v>
      </c>
      <c r="E22" s="7">
        <v>37.700000000000003</v>
      </c>
      <c r="F22" s="7">
        <v>105</v>
      </c>
      <c r="G22" s="7">
        <v>2</v>
      </c>
      <c r="H22" s="7">
        <v>19.100000000000001</v>
      </c>
    </row>
    <row r="23" spans="2:8" x14ac:dyDescent="0.25">
      <c r="B23" s="7" t="s">
        <v>36</v>
      </c>
      <c r="C23" s="7">
        <v>80</v>
      </c>
      <c r="D23" s="7">
        <v>6</v>
      </c>
      <c r="E23" s="7">
        <v>75</v>
      </c>
      <c r="F23" s="7">
        <v>114</v>
      </c>
      <c r="G23" s="7">
        <v>2</v>
      </c>
      <c r="H23" s="7">
        <v>17.5</v>
      </c>
    </row>
    <row r="24" spans="2:8" x14ac:dyDescent="0.25">
      <c r="B24" s="9" t="s">
        <v>37</v>
      </c>
      <c r="C24" s="8">
        <f>SUM(C4:C23)</f>
        <v>10808</v>
      </c>
      <c r="D24" s="8">
        <f>SUM(D5:D23)</f>
        <v>483</v>
      </c>
      <c r="E24" s="8">
        <f>SUM(E5:E23)</f>
        <v>766.30000000000018</v>
      </c>
      <c r="F24" s="8">
        <f>SUM(F5:F23)</f>
        <v>11238</v>
      </c>
      <c r="G24" s="8">
        <f>SUM(G5:G23)</f>
        <v>664</v>
      </c>
      <c r="H24" s="8">
        <f>SUM(H5:H23)</f>
        <v>942.4</v>
      </c>
    </row>
    <row r="26" spans="2:8" x14ac:dyDescent="0.25">
      <c r="B26" s="35" t="s">
        <v>40</v>
      </c>
      <c r="C26" s="35"/>
      <c r="D26" s="35"/>
      <c r="E26" s="35"/>
    </row>
  </sheetData>
  <autoFilter ref="B4:H4"/>
  <mergeCells count="2">
    <mergeCell ref="B26:E26"/>
    <mergeCell ref="B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"/>
  <sheetViews>
    <sheetView workbookViewId="0">
      <selection activeCell="F19" sqref="F19"/>
    </sheetView>
  </sheetViews>
  <sheetFormatPr defaultRowHeight="15" x14ac:dyDescent="0.25"/>
  <cols>
    <col min="1" max="1" width="9.140625" style="4"/>
    <col min="2" max="2" width="12" style="4" bestFit="1" customWidth="1"/>
    <col min="3" max="3" width="10.140625" bestFit="1" customWidth="1"/>
    <col min="4" max="4" width="8" customWidth="1"/>
    <col min="5" max="5" width="8.42578125" customWidth="1"/>
    <col min="6" max="6" width="10.140625" bestFit="1" customWidth="1"/>
    <col min="7" max="7" width="7" customWidth="1"/>
    <col min="8" max="8" width="8.42578125" customWidth="1"/>
    <col min="9" max="9" width="9.140625" customWidth="1"/>
  </cols>
  <sheetData>
    <row r="2" spans="2:11" x14ac:dyDescent="0.25">
      <c r="B2" s="43" t="s">
        <v>41</v>
      </c>
      <c r="C2" s="44"/>
      <c r="D2" s="44"/>
      <c r="E2" s="44"/>
      <c r="F2" s="44"/>
      <c r="G2" s="44"/>
      <c r="H2" s="45"/>
      <c r="I2" s="11"/>
      <c r="J2" s="11"/>
      <c r="K2" s="11"/>
    </row>
    <row r="3" spans="2:11" s="4" customFormat="1" x14ac:dyDescent="0.25">
      <c r="B3" s="46"/>
      <c r="C3" s="47"/>
      <c r="D3" s="47"/>
      <c r="E3" s="47"/>
      <c r="F3" s="47"/>
      <c r="G3" s="47"/>
      <c r="H3" s="48"/>
      <c r="I3" s="11"/>
      <c r="J3" s="11"/>
      <c r="K3" s="11"/>
    </row>
    <row r="5" spans="2:11" x14ac:dyDescent="0.25">
      <c r="B5" s="42" t="s">
        <v>42</v>
      </c>
      <c r="C5" s="42"/>
      <c r="D5" s="42"/>
      <c r="E5" s="42"/>
      <c r="F5" s="42" t="s">
        <v>43</v>
      </c>
      <c r="G5" s="42"/>
      <c r="H5" s="42"/>
    </row>
    <row r="6" spans="2:11" ht="30" x14ac:dyDescent="0.25">
      <c r="B6" s="7" t="s">
        <v>15</v>
      </c>
      <c r="C6" s="7" t="s">
        <v>61</v>
      </c>
      <c r="D6" s="13" t="s">
        <v>62</v>
      </c>
      <c r="E6" s="13" t="s">
        <v>63</v>
      </c>
      <c r="F6" s="7" t="s">
        <v>61</v>
      </c>
      <c r="G6" s="13" t="s">
        <v>62</v>
      </c>
      <c r="H6" s="13" t="s">
        <v>63</v>
      </c>
      <c r="I6" s="2"/>
    </row>
    <row r="7" spans="2:11" x14ac:dyDescent="0.25">
      <c r="B7" s="7" t="s">
        <v>64</v>
      </c>
      <c r="C7" s="7">
        <v>1905</v>
      </c>
      <c r="D7" s="7">
        <v>89</v>
      </c>
      <c r="E7" s="7">
        <v>46.7</v>
      </c>
      <c r="F7" s="7">
        <v>1487</v>
      </c>
      <c r="G7" s="7">
        <v>16</v>
      </c>
      <c r="H7" s="7">
        <v>10.7</v>
      </c>
    </row>
    <row r="8" spans="2:11" x14ac:dyDescent="0.25">
      <c r="B8" s="7" t="s">
        <v>65</v>
      </c>
      <c r="C8" s="7">
        <v>1684</v>
      </c>
      <c r="D8" s="7">
        <v>98</v>
      </c>
      <c r="E8" s="7">
        <v>58.2</v>
      </c>
      <c r="F8" s="7">
        <v>141</v>
      </c>
      <c r="G8" s="7">
        <v>4</v>
      </c>
      <c r="H8" s="7">
        <v>28.4</v>
      </c>
    </row>
    <row r="9" spans="2:11" x14ac:dyDescent="0.25">
      <c r="B9" s="14" t="s">
        <v>66</v>
      </c>
      <c r="C9" s="14">
        <v>387</v>
      </c>
      <c r="D9" s="14">
        <v>4</v>
      </c>
      <c r="E9" s="14">
        <v>10.3</v>
      </c>
      <c r="F9" s="14">
        <v>26</v>
      </c>
      <c r="G9" s="14">
        <v>0</v>
      </c>
      <c r="H9" s="14">
        <v>0</v>
      </c>
    </row>
    <row r="10" spans="2:11" x14ac:dyDescent="0.25">
      <c r="B10" s="39"/>
      <c r="C10" s="40"/>
      <c r="D10" s="40"/>
      <c r="E10" s="40"/>
      <c r="F10" s="40"/>
      <c r="G10" s="40"/>
      <c r="H10" s="41"/>
    </row>
    <row r="11" spans="2:11" x14ac:dyDescent="0.25">
      <c r="B11" s="15" t="s">
        <v>37</v>
      </c>
      <c r="C11" s="16">
        <f t="shared" ref="C11:H11" si="0">SUM(C7:C9)</f>
        <v>3976</v>
      </c>
      <c r="D11" s="16">
        <f t="shared" si="0"/>
        <v>191</v>
      </c>
      <c r="E11" s="16">
        <f t="shared" si="0"/>
        <v>115.2</v>
      </c>
      <c r="F11" s="16">
        <f t="shared" si="0"/>
        <v>1654</v>
      </c>
      <c r="G11" s="16">
        <f t="shared" si="0"/>
        <v>20</v>
      </c>
      <c r="H11" s="16">
        <f t="shared" si="0"/>
        <v>39.099999999999994</v>
      </c>
    </row>
  </sheetData>
  <mergeCells count="4">
    <mergeCell ref="B10:H10"/>
    <mergeCell ref="F5:H5"/>
    <mergeCell ref="B5:E5"/>
    <mergeCell ref="B2:H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topLeftCell="A10" workbookViewId="0">
      <selection activeCell="B33" sqref="B33:G34"/>
    </sheetView>
  </sheetViews>
  <sheetFormatPr defaultRowHeight="15" x14ac:dyDescent="0.25"/>
  <cols>
    <col min="2" max="2" width="10" bestFit="1" customWidth="1"/>
    <col min="3" max="3" width="16.28515625" customWidth="1"/>
    <col min="4" max="4" width="12" bestFit="1" customWidth="1"/>
    <col min="5" max="5" width="7.5703125" bestFit="1" customWidth="1"/>
    <col min="6" max="6" width="5.85546875" bestFit="1" customWidth="1"/>
    <col min="7" max="7" width="5.42578125" bestFit="1" customWidth="1"/>
    <col min="8" max="8" width="18" bestFit="1" customWidth="1"/>
  </cols>
  <sheetData>
    <row r="1" spans="2:8" ht="18" customHeight="1" x14ac:dyDescent="0.25"/>
    <row r="2" spans="2:8" s="4" customFormat="1" ht="27.75" customHeight="1" x14ac:dyDescent="0.25">
      <c r="B2" s="36" t="s">
        <v>89</v>
      </c>
      <c r="C2" s="37"/>
      <c r="D2" s="37"/>
      <c r="E2" s="37"/>
      <c r="F2" s="37"/>
      <c r="G2" s="37"/>
      <c r="H2" s="38"/>
    </row>
    <row r="3" spans="2:8" s="4" customFormat="1" x14ac:dyDescent="0.25"/>
    <row r="4" spans="2:8" ht="30" x14ac:dyDescent="0.25">
      <c r="B4" s="5" t="s">
        <v>44</v>
      </c>
      <c r="C4" s="6" t="s">
        <v>45</v>
      </c>
      <c r="D4" s="5" t="s">
        <v>15</v>
      </c>
      <c r="E4" s="5" t="s">
        <v>46</v>
      </c>
      <c r="F4" s="5" t="s">
        <v>47</v>
      </c>
      <c r="G4" s="5" t="s">
        <v>37</v>
      </c>
      <c r="H4" s="5" t="s">
        <v>48</v>
      </c>
    </row>
    <row r="5" spans="2:8" x14ac:dyDescent="0.25">
      <c r="B5" s="53" t="s">
        <v>49</v>
      </c>
      <c r="C5" s="56" t="s">
        <v>50</v>
      </c>
      <c r="D5" s="7" t="s">
        <v>51</v>
      </c>
      <c r="E5" s="7">
        <v>0</v>
      </c>
      <c r="F5" s="7">
        <v>0</v>
      </c>
      <c r="G5" s="7">
        <v>0</v>
      </c>
      <c r="H5" s="7" t="s">
        <v>52</v>
      </c>
    </row>
    <row r="6" spans="2:8" x14ac:dyDescent="0.25">
      <c r="B6" s="54"/>
      <c r="C6" s="57"/>
      <c r="D6" s="7" t="s">
        <v>53</v>
      </c>
      <c r="E6" s="7">
        <v>2</v>
      </c>
      <c r="F6" s="7">
        <v>330</v>
      </c>
      <c r="G6" s="7">
        <v>332</v>
      </c>
      <c r="H6" s="7">
        <v>0.6</v>
      </c>
    </row>
    <row r="7" spans="2:8" x14ac:dyDescent="0.25">
      <c r="B7" s="54"/>
      <c r="C7" s="57"/>
      <c r="D7" s="7" t="s">
        <v>54</v>
      </c>
      <c r="E7" s="7">
        <v>4</v>
      </c>
      <c r="F7" s="7">
        <v>194</v>
      </c>
      <c r="G7" s="7">
        <v>198</v>
      </c>
      <c r="H7" s="7">
        <v>2</v>
      </c>
    </row>
    <row r="8" spans="2:8" x14ac:dyDescent="0.25">
      <c r="B8" s="54"/>
      <c r="C8" s="57"/>
      <c r="D8" s="7" t="s">
        <v>55</v>
      </c>
      <c r="E8" s="7">
        <v>2</v>
      </c>
      <c r="F8" s="7">
        <v>93</v>
      </c>
      <c r="G8" s="7">
        <v>95</v>
      </c>
      <c r="H8" s="7">
        <v>2.1</v>
      </c>
    </row>
    <row r="9" spans="2:8" x14ac:dyDescent="0.25">
      <c r="B9" s="54"/>
      <c r="C9" s="57"/>
      <c r="D9" s="7" t="s">
        <v>56</v>
      </c>
      <c r="E9" s="7">
        <v>0</v>
      </c>
      <c r="F9" s="7">
        <v>9</v>
      </c>
      <c r="G9" s="7">
        <v>9</v>
      </c>
      <c r="H9" s="7">
        <v>0</v>
      </c>
    </row>
    <row r="10" spans="2:8" x14ac:dyDescent="0.25">
      <c r="B10" s="55"/>
      <c r="C10" s="58"/>
      <c r="D10" s="7" t="s">
        <v>57</v>
      </c>
      <c r="E10" s="7">
        <v>0</v>
      </c>
      <c r="F10" s="7">
        <v>5</v>
      </c>
      <c r="G10" s="7">
        <v>5</v>
      </c>
      <c r="H10" s="7">
        <v>0</v>
      </c>
    </row>
    <row r="11" spans="2:8" s="4" customFormat="1" x14ac:dyDescent="0.25">
      <c r="B11" s="49"/>
      <c r="C11" s="50"/>
      <c r="D11" s="50"/>
      <c r="E11" s="50"/>
      <c r="F11" s="50"/>
      <c r="G11" s="50"/>
      <c r="H11" s="51"/>
    </row>
    <row r="12" spans="2:8" x14ac:dyDescent="0.25">
      <c r="B12" s="53" t="s">
        <v>49</v>
      </c>
      <c r="C12" s="56" t="s">
        <v>58</v>
      </c>
      <c r="D12" s="7" t="s">
        <v>51</v>
      </c>
      <c r="E12" s="7">
        <v>28</v>
      </c>
      <c r="F12" s="7">
        <v>577</v>
      </c>
      <c r="G12" s="7">
        <v>605</v>
      </c>
      <c r="H12" s="7">
        <v>4.5999999999999996</v>
      </c>
    </row>
    <row r="13" spans="2:8" x14ac:dyDescent="0.25">
      <c r="B13" s="54"/>
      <c r="C13" s="57"/>
      <c r="D13" s="7" t="s">
        <v>53</v>
      </c>
      <c r="E13" s="7">
        <v>5</v>
      </c>
      <c r="F13" s="7">
        <v>200</v>
      </c>
      <c r="G13" s="7">
        <v>205</v>
      </c>
      <c r="H13" s="7">
        <v>2.4</v>
      </c>
    </row>
    <row r="14" spans="2:8" x14ac:dyDescent="0.25">
      <c r="B14" s="54"/>
      <c r="C14" s="57"/>
      <c r="D14" s="7" t="s">
        <v>54</v>
      </c>
      <c r="E14" s="7">
        <v>12</v>
      </c>
      <c r="F14" s="7">
        <v>204</v>
      </c>
      <c r="G14" s="7">
        <v>216</v>
      </c>
      <c r="H14" s="7">
        <v>5.6</v>
      </c>
    </row>
    <row r="15" spans="2:8" x14ac:dyDescent="0.25">
      <c r="B15" s="54"/>
      <c r="C15" s="57"/>
      <c r="D15" s="7" t="s">
        <v>55</v>
      </c>
      <c r="E15" s="7">
        <v>16</v>
      </c>
      <c r="F15" s="7">
        <v>220</v>
      </c>
      <c r="G15" s="7">
        <v>236</v>
      </c>
      <c r="H15" s="7">
        <v>6.8</v>
      </c>
    </row>
    <row r="16" spans="2:8" x14ac:dyDescent="0.25">
      <c r="B16" s="54"/>
      <c r="C16" s="57"/>
      <c r="D16" s="7" t="s">
        <v>56</v>
      </c>
      <c r="E16" s="7">
        <v>4</v>
      </c>
      <c r="F16" s="7">
        <v>91</v>
      </c>
      <c r="G16" s="7">
        <v>95</v>
      </c>
      <c r="H16" s="7">
        <v>4.2</v>
      </c>
    </row>
    <row r="17" spans="2:8" x14ac:dyDescent="0.25">
      <c r="B17" s="55"/>
      <c r="C17" s="58"/>
      <c r="D17" s="7" t="s">
        <v>57</v>
      </c>
      <c r="E17" s="7">
        <v>1</v>
      </c>
      <c r="F17" s="7">
        <v>92</v>
      </c>
      <c r="G17" s="7">
        <v>93</v>
      </c>
      <c r="H17" s="7">
        <v>1.1000000000000001</v>
      </c>
    </row>
    <row r="18" spans="2:8" s="4" customFormat="1" x14ac:dyDescent="0.25">
      <c r="B18" s="49"/>
      <c r="C18" s="50"/>
      <c r="D18" s="50"/>
      <c r="E18" s="50"/>
      <c r="F18" s="50"/>
      <c r="G18" s="50"/>
      <c r="H18" s="51"/>
    </row>
    <row r="19" spans="2:8" x14ac:dyDescent="0.25">
      <c r="B19" s="53" t="s">
        <v>59</v>
      </c>
      <c r="C19" s="56" t="s">
        <v>50</v>
      </c>
      <c r="D19" s="7" t="s">
        <v>51</v>
      </c>
      <c r="E19" s="7">
        <v>0</v>
      </c>
      <c r="F19" s="7">
        <v>0</v>
      </c>
      <c r="G19" s="7">
        <v>0</v>
      </c>
      <c r="H19" s="7" t="s">
        <v>52</v>
      </c>
    </row>
    <row r="20" spans="2:8" x14ac:dyDescent="0.25">
      <c r="B20" s="54"/>
      <c r="C20" s="57"/>
      <c r="D20" s="7" t="s">
        <v>53</v>
      </c>
      <c r="E20" s="7">
        <v>3</v>
      </c>
      <c r="F20" s="7">
        <v>355</v>
      </c>
      <c r="G20" s="7">
        <v>358</v>
      </c>
      <c r="H20" s="7">
        <v>0.8</v>
      </c>
    </row>
    <row r="21" spans="2:8" x14ac:dyDescent="0.25">
      <c r="B21" s="54"/>
      <c r="C21" s="57"/>
      <c r="D21" s="7" t="s">
        <v>54</v>
      </c>
      <c r="E21" s="7">
        <v>1</v>
      </c>
      <c r="F21" s="7">
        <v>361</v>
      </c>
      <c r="G21" s="7">
        <v>362</v>
      </c>
      <c r="H21" s="7">
        <v>0.3</v>
      </c>
    </row>
    <row r="22" spans="2:8" x14ac:dyDescent="0.25">
      <c r="B22" s="54"/>
      <c r="C22" s="57"/>
      <c r="D22" s="7" t="s">
        <v>55</v>
      </c>
      <c r="E22" s="7">
        <v>3</v>
      </c>
      <c r="F22" s="7">
        <v>318</v>
      </c>
      <c r="G22" s="7">
        <v>321</v>
      </c>
      <c r="H22" s="7">
        <v>0.9</v>
      </c>
    </row>
    <row r="23" spans="2:8" x14ac:dyDescent="0.25">
      <c r="B23" s="54"/>
      <c r="C23" s="57"/>
      <c r="D23" s="7" t="s">
        <v>56</v>
      </c>
      <c r="E23" s="7">
        <v>0</v>
      </c>
      <c r="F23" s="7">
        <v>93</v>
      </c>
      <c r="G23" s="7">
        <v>93</v>
      </c>
      <c r="H23" s="7">
        <v>0</v>
      </c>
    </row>
    <row r="24" spans="2:8" x14ac:dyDescent="0.25">
      <c r="B24" s="55"/>
      <c r="C24" s="58"/>
      <c r="D24" s="7" t="s">
        <v>57</v>
      </c>
      <c r="E24" s="7">
        <v>1</v>
      </c>
      <c r="F24" s="7">
        <v>51</v>
      </c>
      <c r="G24" s="7">
        <v>52</v>
      </c>
      <c r="H24" s="7">
        <v>1.9</v>
      </c>
    </row>
    <row r="25" spans="2:8" s="4" customFormat="1" x14ac:dyDescent="0.25">
      <c r="B25" s="49"/>
      <c r="C25" s="50"/>
      <c r="D25" s="50"/>
      <c r="E25" s="50"/>
      <c r="F25" s="50"/>
      <c r="G25" s="50"/>
      <c r="H25" s="51"/>
    </row>
    <row r="26" spans="2:8" x14ac:dyDescent="0.25">
      <c r="B26" s="53" t="s">
        <v>59</v>
      </c>
      <c r="C26" s="56" t="s">
        <v>58</v>
      </c>
      <c r="D26" s="7" t="s">
        <v>51</v>
      </c>
      <c r="E26" s="7">
        <v>23</v>
      </c>
      <c r="F26" s="7">
        <v>629</v>
      </c>
      <c r="G26" s="7">
        <v>652</v>
      </c>
      <c r="H26" s="7">
        <v>3.5</v>
      </c>
    </row>
    <row r="27" spans="2:8" x14ac:dyDescent="0.25">
      <c r="B27" s="54"/>
      <c r="C27" s="57"/>
      <c r="D27" s="7" t="s">
        <v>53</v>
      </c>
      <c r="E27" s="7">
        <v>4</v>
      </c>
      <c r="F27" s="7">
        <v>161</v>
      </c>
      <c r="G27" s="7">
        <v>165</v>
      </c>
      <c r="H27" s="7">
        <v>2.4</v>
      </c>
    </row>
    <row r="28" spans="2:8" x14ac:dyDescent="0.25">
      <c r="B28" s="54"/>
      <c r="C28" s="57"/>
      <c r="D28" s="7" t="s">
        <v>54</v>
      </c>
      <c r="E28" s="7">
        <v>1</v>
      </c>
      <c r="F28" s="7">
        <v>12</v>
      </c>
      <c r="G28" s="7">
        <v>13</v>
      </c>
      <c r="H28" s="7">
        <v>7.7</v>
      </c>
    </row>
    <row r="29" spans="2:8" x14ac:dyDescent="0.25">
      <c r="B29" s="54"/>
      <c r="C29" s="57"/>
      <c r="D29" s="7" t="s">
        <v>55</v>
      </c>
      <c r="E29" s="7">
        <v>0</v>
      </c>
      <c r="F29" s="7">
        <v>10</v>
      </c>
      <c r="G29" s="7">
        <v>10</v>
      </c>
      <c r="H29" s="7">
        <v>0</v>
      </c>
    </row>
    <row r="30" spans="2:8" x14ac:dyDescent="0.25">
      <c r="B30" s="54"/>
      <c r="C30" s="57"/>
      <c r="D30" s="7" t="s">
        <v>56</v>
      </c>
      <c r="E30" s="7">
        <v>1</v>
      </c>
      <c r="F30" s="7">
        <v>14</v>
      </c>
      <c r="G30" s="7">
        <v>15</v>
      </c>
      <c r="H30" s="7">
        <v>6.7</v>
      </c>
    </row>
    <row r="31" spans="2:8" x14ac:dyDescent="0.25">
      <c r="B31" s="55"/>
      <c r="C31" s="58"/>
      <c r="D31" s="7" t="s">
        <v>57</v>
      </c>
      <c r="E31" s="7">
        <v>4</v>
      </c>
      <c r="F31" s="7">
        <v>26</v>
      </c>
      <c r="G31" s="7">
        <v>30</v>
      </c>
      <c r="H31" s="7">
        <v>13.3</v>
      </c>
    </row>
    <row r="33" spans="2:7" x14ac:dyDescent="0.25">
      <c r="B33" s="52" t="s">
        <v>60</v>
      </c>
      <c r="C33" s="52"/>
      <c r="D33" s="52"/>
      <c r="E33" s="52"/>
      <c r="F33" s="52"/>
      <c r="G33" s="52"/>
    </row>
    <row r="34" spans="2:7" x14ac:dyDescent="0.25">
      <c r="B34" s="52"/>
      <c r="C34" s="52"/>
      <c r="D34" s="52"/>
      <c r="E34" s="52"/>
      <c r="F34" s="52"/>
      <c r="G34" s="52"/>
    </row>
  </sheetData>
  <autoFilter ref="B4:H31"/>
  <mergeCells count="13">
    <mergeCell ref="B18:H18"/>
    <mergeCell ref="B25:H25"/>
    <mergeCell ref="B2:H2"/>
    <mergeCell ref="B33:G34"/>
    <mergeCell ref="B5:B10"/>
    <mergeCell ref="B12:B17"/>
    <mergeCell ref="B19:B24"/>
    <mergeCell ref="B26:B31"/>
    <mergeCell ref="C5:C10"/>
    <mergeCell ref="C12:C17"/>
    <mergeCell ref="C19:C24"/>
    <mergeCell ref="C26:C31"/>
    <mergeCell ref="B11:H1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workbookViewId="0">
      <selection activeCell="F19" sqref="F19"/>
    </sheetView>
  </sheetViews>
  <sheetFormatPr defaultRowHeight="15" x14ac:dyDescent="0.25"/>
  <sheetData>
    <row r="2" spans="2:8" ht="44.25" customHeight="1" x14ac:dyDescent="0.25">
      <c r="B2" s="32" t="s">
        <v>74</v>
      </c>
      <c r="C2" s="33"/>
      <c r="D2" s="33"/>
      <c r="E2" s="33"/>
      <c r="F2" s="33"/>
      <c r="G2" s="33"/>
      <c r="H2" s="34"/>
    </row>
    <row r="3" spans="2:8" x14ac:dyDescent="0.25">
      <c r="B3" s="63"/>
      <c r="C3" s="64"/>
      <c r="D3" s="64"/>
      <c r="E3" s="64"/>
      <c r="F3" s="64"/>
      <c r="G3" s="64"/>
      <c r="H3" s="65"/>
    </row>
    <row r="4" spans="2:8" x14ac:dyDescent="0.25">
      <c r="B4" s="59" t="s">
        <v>67</v>
      </c>
      <c r="C4" s="59"/>
      <c r="D4" s="63"/>
      <c r="E4" s="64"/>
      <c r="F4" s="64"/>
      <c r="G4" s="65"/>
      <c r="H4" s="17">
        <v>4339</v>
      </c>
    </row>
    <row r="5" spans="2:8" x14ac:dyDescent="0.25">
      <c r="B5" s="68" t="s">
        <v>68</v>
      </c>
      <c r="C5" s="68"/>
      <c r="D5" s="68"/>
      <c r="E5" s="68"/>
      <c r="F5" s="63"/>
      <c r="G5" s="65"/>
      <c r="H5" s="7">
        <v>424</v>
      </c>
    </row>
    <row r="6" spans="2:8" x14ac:dyDescent="0.25">
      <c r="B6" s="68" t="s">
        <v>69</v>
      </c>
      <c r="C6" s="68"/>
      <c r="D6" s="68"/>
      <c r="E6" s="68"/>
      <c r="F6" s="63"/>
      <c r="G6" s="65"/>
      <c r="H6" s="7">
        <v>3974</v>
      </c>
    </row>
    <row r="7" spans="2:8" x14ac:dyDescent="0.25">
      <c r="B7" s="69" t="s">
        <v>70</v>
      </c>
      <c r="C7" s="69"/>
      <c r="D7" s="69"/>
      <c r="E7" s="69"/>
      <c r="F7" s="63"/>
      <c r="G7" s="65"/>
      <c r="H7" s="7">
        <v>115</v>
      </c>
    </row>
    <row r="8" spans="2:8" ht="31.5" customHeight="1" x14ac:dyDescent="0.25">
      <c r="B8" s="70" t="s">
        <v>71</v>
      </c>
      <c r="C8" s="66"/>
      <c r="D8" s="66"/>
      <c r="E8" s="67"/>
      <c r="F8" s="66"/>
      <c r="G8" s="67"/>
      <c r="H8" s="7">
        <v>77</v>
      </c>
    </row>
    <row r="9" spans="2:8" ht="41.25" customHeight="1" x14ac:dyDescent="0.25">
      <c r="B9" s="71" t="s">
        <v>72</v>
      </c>
      <c r="C9" s="71"/>
      <c r="D9" s="71"/>
      <c r="E9" s="71"/>
      <c r="F9" s="63"/>
      <c r="G9" s="65"/>
      <c r="H9" s="7">
        <v>38</v>
      </c>
    </row>
    <row r="10" spans="2:8" x14ac:dyDescent="0.25">
      <c r="B10" s="60" t="s">
        <v>73</v>
      </c>
      <c r="C10" s="61"/>
      <c r="D10" s="61"/>
      <c r="E10" s="61"/>
      <c r="F10" s="61"/>
      <c r="G10" s="62"/>
      <c r="H10" s="17">
        <v>798</v>
      </c>
    </row>
  </sheetData>
  <mergeCells count="15">
    <mergeCell ref="B2:H2"/>
    <mergeCell ref="F7:G7"/>
    <mergeCell ref="D4:G4"/>
    <mergeCell ref="B4:C4"/>
    <mergeCell ref="B10:G10"/>
    <mergeCell ref="B3:H3"/>
    <mergeCell ref="F8:G8"/>
    <mergeCell ref="F9:G9"/>
    <mergeCell ref="F5:G5"/>
    <mergeCell ref="F6:G6"/>
    <mergeCell ref="B5:E5"/>
    <mergeCell ref="B6:E6"/>
    <mergeCell ref="B7:E7"/>
    <mergeCell ref="B8:E8"/>
    <mergeCell ref="B9:E9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4"/>
  <sheetViews>
    <sheetView workbookViewId="0">
      <selection activeCell="G24" sqref="G24"/>
    </sheetView>
  </sheetViews>
  <sheetFormatPr defaultRowHeight="15" x14ac:dyDescent="0.25"/>
  <cols>
    <col min="2" max="2" width="23.28515625" customWidth="1"/>
    <col min="3" max="3" width="6.28515625" customWidth="1"/>
    <col min="4" max="4" width="14" customWidth="1"/>
    <col min="5" max="5" width="13.28515625" customWidth="1"/>
  </cols>
  <sheetData>
    <row r="2" spans="2:11" ht="15" customHeight="1" x14ac:dyDescent="0.25">
      <c r="B2" s="43" t="s">
        <v>75</v>
      </c>
      <c r="C2" s="44"/>
      <c r="D2" s="44"/>
      <c r="E2" s="45"/>
      <c r="F2" s="18"/>
      <c r="G2" s="18"/>
      <c r="H2" s="18"/>
      <c r="I2" s="18"/>
      <c r="J2" s="18"/>
      <c r="K2" s="18"/>
    </row>
    <row r="3" spans="2:11" x14ac:dyDescent="0.25">
      <c r="B3" s="46"/>
      <c r="C3" s="47"/>
      <c r="D3" s="47"/>
      <c r="E3" s="48"/>
      <c r="F3" s="18"/>
      <c r="G3" s="18"/>
      <c r="H3" s="18"/>
      <c r="I3" s="18"/>
      <c r="J3" s="18"/>
      <c r="K3" s="18"/>
    </row>
    <row r="4" spans="2:11" ht="38.25" customHeight="1" x14ac:dyDescent="0.25">
      <c r="B4" s="22" t="s">
        <v>76</v>
      </c>
      <c r="C4" s="22" t="s">
        <v>77</v>
      </c>
      <c r="D4" s="22" t="s">
        <v>61</v>
      </c>
      <c r="E4" s="22" t="s">
        <v>78</v>
      </c>
    </row>
    <row r="5" spans="2:11" x14ac:dyDescent="0.25">
      <c r="B5" s="19" t="s">
        <v>79</v>
      </c>
      <c r="C5" s="19">
        <v>99</v>
      </c>
      <c r="D5" s="19">
        <v>796</v>
      </c>
      <c r="E5" s="19">
        <v>124.4</v>
      </c>
    </row>
    <row r="6" spans="2:11" x14ac:dyDescent="0.25">
      <c r="B6" s="19" t="s">
        <v>80</v>
      </c>
      <c r="C6" s="19">
        <v>240</v>
      </c>
      <c r="D6" s="20">
        <v>2888</v>
      </c>
      <c r="E6" s="19">
        <v>83.1</v>
      </c>
    </row>
    <row r="7" spans="2:11" x14ac:dyDescent="0.25">
      <c r="B7" s="19" t="s">
        <v>81</v>
      </c>
      <c r="C7" s="19">
        <v>260</v>
      </c>
      <c r="D7" s="20">
        <v>4868</v>
      </c>
      <c r="E7" s="19">
        <v>53.4</v>
      </c>
    </row>
    <row r="8" spans="2:11" x14ac:dyDescent="0.25">
      <c r="B8" s="19" t="s">
        <v>82</v>
      </c>
      <c r="C8" s="19">
        <v>177</v>
      </c>
      <c r="D8" s="20">
        <v>5035</v>
      </c>
      <c r="E8" s="19">
        <v>35.200000000000003</v>
      </c>
    </row>
    <row r="9" spans="2:11" x14ac:dyDescent="0.25">
      <c r="B9" s="19" t="s">
        <v>83</v>
      </c>
      <c r="C9" s="19">
        <v>132</v>
      </c>
      <c r="D9" s="20">
        <v>5549</v>
      </c>
      <c r="E9" s="19">
        <v>23.8</v>
      </c>
    </row>
    <row r="10" spans="2:11" x14ac:dyDescent="0.25">
      <c r="B10" s="19" t="s">
        <v>84</v>
      </c>
      <c r="C10" s="19">
        <v>23</v>
      </c>
      <c r="D10" s="20">
        <v>1832</v>
      </c>
      <c r="E10" s="19">
        <v>12.6</v>
      </c>
    </row>
    <row r="11" spans="2:11" ht="16.5" customHeight="1" x14ac:dyDescent="0.25">
      <c r="B11" s="19" t="s">
        <v>85</v>
      </c>
      <c r="C11" s="19">
        <v>2</v>
      </c>
      <c r="D11" s="19">
        <v>769</v>
      </c>
      <c r="E11" s="19">
        <v>2.6</v>
      </c>
    </row>
    <row r="12" spans="2:11" x14ac:dyDescent="0.25">
      <c r="B12" s="21" t="s">
        <v>37</v>
      </c>
      <c r="C12" s="19">
        <v>933</v>
      </c>
      <c r="D12" s="20">
        <v>21737</v>
      </c>
      <c r="E12" s="19">
        <v>42.9</v>
      </c>
    </row>
    <row r="14" spans="2:11" ht="51" customHeight="1" x14ac:dyDescent="0.25">
      <c r="B14" s="72" t="s">
        <v>86</v>
      </c>
      <c r="C14" s="73"/>
      <c r="D14" s="73"/>
      <c r="E14" s="74"/>
    </row>
  </sheetData>
  <mergeCells count="2">
    <mergeCell ref="B2:E3"/>
    <mergeCell ref="B14:E14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O16" sqref="O16"/>
    </sheetView>
  </sheetViews>
  <sheetFormatPr defaultRowHeight="15" x14ac:dyDescent="0.25"/>
  <cols>
    <col min="2" max="2" width="31.42578125" customWidth="1"/>
    <col min="4" max="4" width="12" customWidth="1"/>
    <col min="6" max="6" width="4.85546875" customWidth="1"/>
    <col min="7" max="9" width="9.140625" hidden="1" customWidth="1"/>
  </cols>
  <sheetData>
    <row r="1" spans="1:9" ht="15.75" thickBot="1" x14ac:dyDescent="0.3"/>
    <row r="2" spans="1:9" ht="73.5" customHeight="1" thickBot="1" x14ac:dyDescent="0.3">
      <c r="B2" s="83" t="s">
        <v>99</v>
      </c>
      <c r="C2" s="84"/>
      <c r="D2" s="84"/>
      <c r="E2" s="85"/>
      <c r="F2" s="10"/>
      <c r="G2" s="10"/>
      <c r="H2" s="10"/>
      <c r="I2" s="10"/>
    </row>
    <row r="3" spans="1:9" x14ac:dyDescent="0.25">
      <c r="B3" s="79"/>
      <c r="C3" s="79"/>
      <c r="D3" s="79"/>
      <c r="E3" s="79"/>
      <c r="F3" s="79"/>
      <c r="G3" s="79"/>
      <c r="H3" s="79"/>
      <c r="I3" s="79"/>
    </row>
    <row r="4" spans="1:9" x14ac:dyDescent="0.25">
      <c r="B4" s="19" t="s">
        <v>90</v>
      </c>
      <c r="C4" s="19" t="s">
        <v>91</v>
      </c>
      <c r="D4" s="19" t="s">
        <v>92</v>
      </c>
      <c r="E4" s="19" t="s">
        <v>37</v>
      </c>
    </row>
    <row r="5" spans="1:9" s="4" customFormat="1" x14ac:dyDescent="0.25">
      <c r="A5" s="3"/>
      <c r="B5" s="3"/>
      <c r="C5" s="3"/>
      <c r="D5" s="3"/>
      <c r="E5" s="3"/>
      <c r="F5" s="3"/>
    </row>
    <row r="6" spans="1:9" x14ac:dyDescent="0.25">
      <c r="B6" s="19" t="s">
        <v>97</v>
      </c>
      <c r="C6" s="75"/>
      <c r="D6" s="76"/>
      <c r="E6" s="77"/>
    </row>
    <row r="7" spans="1:9" s="4" customFormat="1" x14ac:dyDescent="0.25">
      <c r="B7" s="19" t="s">
        <v>95</v>
      </c>
      <c r="C7" s="19">
        <v>9</v>
      </c>
      <c r="D7" s="19">
        <v>208</v>
      </c>
      <c r="E7" s="19">
        <v>217</v>
      </c>
    </row>
    <row r="8" spans="1:9" s="4" customFormat="1" x14ac:dyDescent="0.25">
      <c r="B8" s="19" t="s">
        <v>96</v>
      </c>
      <c r="C8" s="19">
        <v>52</v>
      </c>
      <c r="D8" s="19">
        <v>472</v>
      </c>
      <c r="E8" s="19">
        <v>524</v>
      </c>
    </row>
    <row r="9" spans="1:9" s="4" customFormat="1" x14ac:dyDescent="0.25">
      <c r="B9" s="21" t="s">
        <v>37</v>
      </c>
      <c r="C9" s="19">
        <f>SUM(C7:C8)</f>
        <v>61</v>
      </c>
      <c r="D9" s="19">
        <f>SUM(D7:D8)</f>
        <v>680</v>
      </c>
      <c r="E9" s="19">
        <f>SUM(E7:E8)</f>
        <v>741</v>
      </c>
    </row>
    <row r="10" spans="1:9" s="4" customFormat="1" x14ac:dyDescent="0.25">
      <c r="B10" s="86"/>
      <c r="C10" s="86"/>
      <c r="D10" s="86"/>
      <c r="E10" s="86"/>
    </row>
    <row r="11" spans="1:9" x14ac:dyDescent="0.25">
      <c r="B11" s="19" t="s">
        <v>98</v>
      </c>
      <c r="C11" s="75"/>
      <c r="D11" s="76"/>
      <c r="E11" s="77"/>
    </row>
    <row r="12" spans="1:9" x14ac:dyDescent="0.25">
      <c r="B12" s="19" t="s">
        <v>95</v>
      </c>
      <c r="C12" s="19">
        <v>6</v>
      </c>
      <c r="D12" s="19">
        <v>275</v>
      </c>
      <c r="E12" s="19">
        <v>281</v>
      </c>
    </row>
    <row r="13" spans="1:9" x14ac:dyDescent="0.25">
      <c r="B13" s="19" t="s">
        <v>96</v>
      </c>
      <c r="C13" s="19">
        <v>50</v>
      </c>
      <c r="D13" s="19">
        <v>396</v>
      </c>
      <c r="E13" s="19">
        <v>446</v>
      </c>
    </row>
    <row r="14" spans="1:9" s="4" customFormat="1" x14ac:dyDescent="0.25">
      <c r="B14" s="21" t="s">
        <v>37</v>
      </c>
      <c r="C14" s="19">
        <f>SUM(C12:C13)</f>
        <v>56</v>
      </c>
      <c r="D14" s="19">
        <f>SUM(D12:D13)</f>
        <v>671</v>
      </c>
      <c r="E14" s="19">
        <f>SUM(E12:E13)</f>
        <v>727</v>
      </c>
    </row>
    <row r="15" spans="1:9" s="4" customFormat="1" x14ac:dyDescent="0.25">
      <c r="A15" s="26"/>
      <c r="B15" s="25"/>
      <c r="C15" s="27"/>
      <c r="D15" s="27"/>
      <c r="E15" s="27"/>
      <c r="F15" s="26"/>
    </row>
    <row r="16" spans="1:9" x14ac:dyDescent="0.25">
      <c r="B16" s="19" t="s">
        <v>94</v>
      </c>
      <c r="C16" s="78"/>
      <c r="D16" s="78"/>
      <c r="E16" s="78"/>
    </row>
    <row r="17" spans="2:5" s="4" customFormat="1" x14ac:dyDescent="0.25">
      <c r="B17" s="19" t="s">
        <v>95</v>
      </c>
      <c r="C17" s="19">
        <v>29</v>
      </c>
      <c r="D17" s="19">
        <v>289</v>
      </c>
      <c r="E17" s="19">
        <v>318</v>
      </c>
    </row>
    <row r="18" spans="2:5" s="4" customFormat="1" x14ac:dyDescent="0.25">
      <c r="B18" s="19" t="s">
        <v>96</v>
      </c>
      <c r="C18" s="19">
        <v>29</v>
      </c>
      <c r="D18" s="19">
        <v>391</v>
      </c>
      <c r="E18" s="19">
        <v>420</v>
      </c>
    </row>
    <row r="19" spans="2:5" s="4" customFormat="1" x14ac:dyDescent="0.25">
      <c r="B19" s="21" t="s">
        <v>37</v>
      </c>
      <c r="C19" s="19">
        <f>SUM(C17:C18)</f>
        <v>58</v>
      </c>
      <c r="D19" s="19">
        <f>SUM(D17:D18)</f>
        <v>680</v>
      </c>
      <c r="E19" s="19">
        <f>SUM(E17:E18)</f>
        <v>738</v>
      </c>
    </row>
    <row r="20" spans="2:5" s="4" customFormat="1" x14ac:dyDescent="0.25">
      <c r="B20" s="80"/>
      <c r="C20" s="81"/>
      <c r="D20" s="81"/>
      <c r="E20" s="82"/>
    </row>
    <row r="21" spans="2:5" x14ac:dyDescent="0.25">
      <c r="B21" s="19" t="s">
        <v>93</v>
      </c>
      <c r="C21" s="78"/>
      <c r="D21" s="78"/>
      <c r="E21" s="78"/>
    </row>
    <row r="22" spans="2:5" x14ac:dyDescent="0.25">
      <c r="B22" s="19" t="s">
        <v>95</v>
      </c>
      <c r="C22" s="19">
        <v>18</v>
      </c>
      <c r="D22" s="19">
        <v>231</v>
      </c>
      <c r="E22" s="19">
        <v>249</v>
      </c>
    </row>
    <row r="23" spans="2:5" x14ac:dyDescent="0.25">
      <c r="B23" s="19" t="s">
        <v>96</v>
      </c>
      <c r="C23" s="19">
        <v>40</v>
      </c>
      <c r="D23" s="19">
        <v>451</v>
      </c>
      <c r="E23" s="19">
        <v>491</v>
      </c>
    </row>
    <row r="24" spans="2:5" x14ac:dyDescent="0.25">
      <c r="B24" s="21" t="s">
        <v>37</v>
      </c>
      <c r="C24" s="19">
        <f>SUM(C22:C23)</f>
        <v>58</v>
      </c>
      <c r="D24" s="19">
        <f>SUM(D22:D23)</f>
        <v>682</v>
      </c>
      <c r="E24" s="19">
        <f>SUM(E22:E23)</f>
        <v>740</v>
      </c>
    </row>
  </sheetData>
  <mergeCells count="8">
    <mergeCell ref="C11:E11"/>
    <mergeCell ref="C21:E21"/>
    <mergeCell ref="B3:I3"/>
    <mergeCell ref="B20:E20"/>
    <mergeCell ref="B2:E2"/>
    <mergeCell ref="C16:E16"/>
    <mergeCell ref="B10:E10"/>
    <mergeCell ref="C6:E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Tabela 1</vt:lpstr>
      <vt:lpstr>Tabela 2</vt:lpstr>
      <vt:lpstr>Tabela 3</vt:lpstr>
      <vt:lpstr>Tabela 4</vt:lpstr>
      <vt:lpstr>Tabela 5</vt:lpstr>
      <vt:lpstr>Tabela 6</vt:lpstr>
      <vt:lpstr>Tabela 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Saulo de Tarso Nascimento</cp:lastModifiedBy>
  <dcterms:created xsi:type="dcterms:W3CDTF">2024-12-03T06:03:31Z</dcterms:created>
  <dcterms:modified xsi:type="dcterms:W3CDTF">2024-12-07T13:20:40Z</dcterms:modified>
</cp:coreProperties>
</file>