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omin\Downloads\take_home_dataset\take_home_dataset\"/>
    </mc:Choice>
  </mc:AlternateContent>
  <xr:revisionPtr revIDLastSave="0" documentId="13_ncr:1_{98C4792E-ACDA-4BB8-819F-A2232A354795}" xr6:coauthVersionLast="47" xr6:coauthVersionMax="47" xr10:uidLastSave="{00000000-0000-0000-0000-000000000000}"/>
  <bookViews>
    <workbookView xWindow="1152" yWindow="1152" windowWidth="17280" windowHeight="8880" xr2:uid="{00000000-000D-0000-FFFF-FFFF00000000}"/>
  </bookViews>
  <sheets>
    <sheet name="MRR Dashboard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C119" i="2" l="1"/>
  <c r="BB119" i="2"/>
  <c r="BA119" i="2"/>
  <c r="AZ119" i="2"/>
  <c r="AY119" i="2"/>
  <c r="AX119" i="2"/>
  <c r="AW119" i="2"/>
  <c r="AV119" i="2"/>
  <c r="AU119" i="2"/>
  <c r="AT119" i="2"/>
  <c r="AS119" i="2"/>
  <c r="AR119" i="2"/>
  <c r="AP119" i="2"/>
  <c r="AC119" i="2"/>
  <c r="P119" i="2"/>
  <c r="P114" i="2"/>
  <c r="AU111" i="2"/>
  <c r="AL111" i="2"/>
  <c r="AI111" i="2"/>
  <c r="AD111" i="2"/>
  <c r="Z111" i="2"/>
  <c r="U111" i="2"/>
  <c r="R111" i="2"/>
  <c r="BA108" i="2"/>
  <c r="BA112" i="2" s="1"/>
  <c r="AV108" i="2"/>
  <c r="AV112" i="2" s="1"/>
  <c r="AS108" i="2"/>
  <c r="AS112" i="2" s="1"/>
  <c r="AN108" i="2"/>
  <c r="AN112" i="2" s="1"/>
  <c r="AK108" i="2"/>
  <c r="AK112" i="2" s="1"/>
  <c r="AF108" i="2"/>
  <c r="AF112" i="2" s="1"/>
  <c r="AC108" i="2"/>
  <c r="X108" i="2"/>
  <c r="X112" i="2" s="1"/>
  <c r="U108" i="2"/>
  <c r="U112" i="2" s="1"/>
  <c r="P108" i="2"/>
  <c r="M108" i="2"/>
  <c r="M112" i="2" s="1"/>
  <c r="H108" i="2"/>
  <c r="H112" i="2" s="1"/>
  <c r="E108" i="2"/>
  <c r="E112" i="2" s="1"/>
  <c r="BB106" i="2"/>
  <c r="BB111" i="2" s="1"/>
  <c r="BA106" i="2"/>
  <c r="BA107" i="2" s="1"/>
  <c r="AZ106" i="2"/>
  <c r="AZ107" i="2" s="1"/>
  <c r="AY106" i="2"/>
  <c r="AY111" i="2" s="1"/>
  <c r="AX106" i="2"/>
  <c r="AX108" i="2" s="1"/>
  <c r="AX112" i="2" s="1"/>
  <c r="AW106" i="2"/>
  <c r="AW111" i="2" s="1"/>
  <c r="AV106" i="2"/>
  <c r="AV111" i="2" s="1"/>
  <c r="AU106" i="2"/>
  <c r="AT106" i="2"/>
  <c r="AT111" i="2" s="1"/>
  <c r="AS106" i="2"/>
  <c r="AS107" i="2" s="1"/>
  <c r="AR106" i="2"/>
  <c r="AR107" i="2" s="1"/>
  <c r="AQ106" i="2"/>
  <c r="AQ111" i="2" s="1"/>
  <c r="AP106" i="2"/>
  <c r="AP108" i="2" s="1"/>
  <c r="AO106" i="2"/>
  <c r="AO108" i="2" s="1"/>
  <c r="AO112" i="2" s="1"/>
  <c r="AN106" i="2"/>
  <c r="AN111" i="2" s="1"/>
  <c r="AM106" i="2"/>
  <c r="AM111" i="2" s="1"/>
  <c r="AL106" i="2"/>
  <c r="AL108" i="2" s="1"/>
  <c r="AL112" i="2" s="1"/>
  <c r="AK106" i="2"/>
  <c r="AK107" i="2" s="1"/>
  <c r="AJ106" i="2"/>
  <c r="AJ107" i="2" s="1"/>
  <c r="AI106" i="2"/>
  <c r="AI108" i="2" s="1"/>
  <c r="AI112" i="2" s="1"/>
  <c r="AH106" i="2"/>
  <c r="AH108" i="2" s="1"/>
  <c r="AH112" i="2" s="1"/>
  <c r="AG106" i="2"/>
  <c r="AG108" i="2" s="1"/>
  <c r="AG112" i="2" s="1"/>
  <c r="AF106" i="2"/>
  <c r="AF111" i="2" s="1"/>
  <c r="AE106" i="2"/>
  <c r="AE111" i="2" s="1"/>
  <c r="AD106" i="2"/>
  <c r="AD108" i="2" s="1"/>
  <c r="AD112" i="2" s="1"/>
  <c r="AC106" i="2"/>
  <c r="AB106" i="2"/>
  <c r="AB107" i="2" s="1"/>
  <c r="AA106" i="2"/>
  <c r="AA107" i="2" s="1"/>
  <c r="Z106" i="2"/>
  <c r="Z108" i="2" s="1"/>
  <c r="Z112" i="2" s="1"/>
  <c r="Y106" i="2"/>
  <c r="Y108" i="2" s="1"/>
  <c r="Y112" i="2" s="1"/>
  <c r="X106" i="2"/>
  <c r="X107" i="2" s="1"/>
  <c r="W106" i="2"/>
  <c r="W111" i="2" s="1"/>
  <c r="V106" i="2"/>
  <c r="V111" i="2" s="1"/>
  <c r="U106" i="2"/>
  <c r="U107" i="2" s="1"/>
  <c r="T106" i="2"/>
  <c r="T107" i="2" s="1"/>
  <c r="S106" i="2"/>
  <c r="S107" i="2" s="1"/>
  <c r="R106" i="2"/>
  <c r="R108" i="2" s="1"/>
  <c r="R112" i="2" s="1"/>
  <c r="Q106" i="2"/>
  <c r="Q108" i="2" s="1"/>
  <c r="Q112" i="2" s="1"/>
  <c r="P106" i="2"/>
  <c r="O106" i="2"/>
  <c r="O108" i="2" s="1"/>
  <c r="O112" i="2" s="1"/>
  <c r="N106" i="2"/>
  <c r="N111" i="2" s="1"/>
  <c r="M106" i="2"/>
  <c r="M111" i="2" s="1"/>
  <c r="L106" i="2"/>
  <c r="L111" i="2" s="1"/>
  <c r="K106" i="2"/>
  <c r="K107" i="2" s="1"/>
  <c r="J106" i="2"/>
  <c r="J108" i="2" s="1"/>
  <c r="J112" i="2" s="1"/>
  <c r="I106" i="2"/>
  <c r="I108" i="2" s="1"/>
  <c r="I112" i="2" s="1"/>
  <c r="H106" i="2"/>
  <c r="H107" i="2" s="1"/>
  <c r="G106" i="2"/>
  <c r="G108" i="2" s="1"/>
  <c r="G112" i="2" s="1"/>
  <c r="F106" i="2"/>
  <c r="F111" i="2" s="1"/>
  <c r="E106" i="2"/>
  <c r="E111" i="2" s="1"/>
  <c r="D106" i="2"/>
  <c r="D111" i="2" s="1"/>
  <c r="BB105" i="2"/>
  <c r="BA105" i="2"/>
  <c r="AZ105" i="2"/>
  <c r="AY105" i="2"/>
  <c r="AY107" i="2" s="1"/>
  <c r="AX105" i="2"/>
  <c r="AW105" i="2"/>
  <c r="AV105" i="2"/>
  <c r="AV107" i="2" s="1"/>
  <c r="AU105" i="2"/>
  <c r="AT105" i="2"/>
  <c r="AS105" i="2"/>
  <c r="AR105" i="2"/>
  <c r="AQ105" i="2"/>
  <c r="AQ107" i="2" s="1"/>
  <c r="AP105" i="2"/>
  <c r="AO105" i="2"/>
  <c r="AN105" i="2"/>
  <c r="AN107" i="2" s="1"/>
  <c r="AM105" i="2"/>
  <c r="AL105" i="2"/>
  <c r="AK105" i="2"/>
  <c r="AJ105" i="2"/>
  <c r="AI105" i="2"/>
  <c r="AI107" i="2" s="1"/>
  <c r="AH105" i="2"/>
  <c r="AG105" i="2"/>
  <c r="AF105" i="2"/>
  <c r="AF107" i="2" s="1"/>
  <c r="AE105" i="2"/>
  <c r="AD105" i="2"/>
  <c r="AC105" i="2"/>
  <c r="AB105" i="2"/>
  <c r="AA105" i="2"/>
  <c r="Z105" i="2"/>
  <c r="Z107" i="2" s="1"/>
  <c r="Y105" i="2"/>
  <c r="X105" i="2"/>
  <c r="W105" i="2"/>
  <c r="W107" i="2" s="1"/>
  <c r="V105" i="2"/>
  <c r="U105" i="2"/>
  <c r="T105" i="2"/>
  <c r="S105" i="2"/>
  <c r="R105" i="2"/>
  <c r="R107" i="2" s="1"/>
  <c r="Q105" i="2"/>
  <c r="P105" i="2"/>
  <c r="O105" i="2"/>
  <c r="N105" i="2"/>
  <c r="N107" i="2" s="1"/>
  <c r="M105" i="2"/>
  <c r="L105" i="2"/>
  <c r="K105" i="2"/>
  <c r="J105" i="2"/>
  <c r="I105" i="2"/>
  <c r="H105" i="2"/>
  <c r="G105" i="2"/>
  <c r="F105" i="2"/>
  <c r="F107" i="2" s="1"/>
  <c r="E105" i="2"/>
  <c r="D105" i="2"/>
  <c r="A1" i="2"/>
  <c r="F6" i="1"/>
  <c r="C6" i="1"/>
  <c r="C10" i="1" s="1"/>
  <c r="D7" i="1" s="1"/>
  <c r="AU108" i="2" l="1"/>
  <c r="AU112" i="2" s="1"/>
  <c r="S114" i="2"/>
  <c r="S116" i="2"/>
  <c r="S109" i="2"/>
  <c r="AA114" i="2"/>
  <c r="AA116" i="2"/>
  <c r="AA109" i="2"/>
  <c r="W109" i="2"/>
  <c r="W114" i="2"/>
  <c r="AR114" i="2"/>
  <c r="AR109" i="2"/>
  <c r="AR116" i="2"/>
  <c r="AZ114" i="2"/>
  <c r="AZ109" i="2"/>
  <c r="AZ113" i="2" s="1"/>
  <c r="AZ115" i="2" s="1"/>
  <c r="N114" i="2"/>
  <c r="N109" i="2"/>
  <c r="T114" i="2"/>
  <c r="T116" i="2"/>
  <c r="T109" i="2"/>
  <c r="AV114" i="2"/>
  <c r="AV109" i="2"/>
  <c r="AV113" i="2" s="1"/>
  <c r="AV116" i="2"/>
  <c r="BA114" i="2"/>
  <c r="BA109" i="2"/>
  <c r="BA113" i="2" s="1"/>
  <c r="D13" i="1"/>
  <c r="D10" i="1"/>
  <c r="K114" i="2"/>
  <c r="K109" i="2"/>
  <c r="AS114" i="2"/>
  <c r="AS109" i="2"/>
  <c r="AS116" i="2"/>
  <c r="AJ114" i="2"/>
  <c r="AJ116" i="2"/>
  <c r="AJ109" i="2"/>
  <c r="AF116" i="2"/>
  <c r="AF109" i="2"/>
  <c r="AF114" i="2"/>
  <c r="U114" i="2"/>
  <c r="U116" i="2"/>
  <c r="U109" i="2"/>
  <c r="R114" i="2"/>
  <c r="R109" i="2"/>
  <c r="AI114" i="2"/>
  <c r="AI109" i="2"/>
  <c r="AQ114" i="2"/>
  <c r="AQ109" i="2"/>
  <c r="H114" i="2"/>
  <c r="H116" i="2"/>
  <c r="H109" i="2"/>
  <c r="X116" i="2"/>
  <c r="X109" i="2"/>
  <c r="X114" i="2"/>
  <c r="F114" i="2"/>
  <c r="F109" i="2"/>
  <c r="AB114" i="2"/>
  <c r="AB116" i="2"/>
  <c r="AB109" i="2"/>
  <c r="AN109" i="2"/>
  <c r="AN114" i="2"/>
  <c r="AK114" i="2"/>
  <c r="AK116" i="2"/>
  <c r="AK109" i="2"/>
  <c r="Z114" i="2"/>
  <c r="Z116" i="2"/>
  <c r="Z109" i="2"/>
  <c r="AY114" i="2"/>
  <c r="AY109" i="2"/>
  <c r="AY113" i="2" s="1"/>
  <c r="D107" i="2"/>
  <c r="L107" i="2"/>
  <c r="AD107" i="2"/>
  <c r="AL107" i="2"/>
  <c r="AT107" i="2"/>
  <c r="BB107" i="2"/>
  <c r="K108" i="2"/>
  <c r="K112" i="2" s="1"/>
  <c r="S108" i="2"/>
  <c r="S112" i="2" s="1"/>
  <c r="AA108" i="2"/>
  <c r="AA112" i="2" s="1"/>
  <c r="AQ108" i="2"/>
  <c r="AQ112" i="2" s="1"/>
  <c r="AY108" i="2"/>
  <c r="AY112" i="2" s="1"/>
  <c r="G111" i="2"/>
  <c r="O111" i="2"/>
  <c r="X111" i="2"/>
  <c r="AG111" i="2"/>
  <c r="AO111" i="2"/>
  <c r="AX111" i="2"/>
  <c r="E107" i="2"/>
  <c r="F116" i="2" s="1"/>
  <c r="M107" i="2"/>
  <c r="N116" i="2" s="1"/>
  <c r="V107" i="2"/>
  <c r="AE107" i="2"/>
  <c r="AM107" i="2"/>
  <c r="AU107" i="2"/>
  <c r="D108" i="2"/>
  <c r="D112" i="2" s="1"/>
  <c r="L108" i="2"/>
  <c r="L112" i="2" s="1"/>
  <c r="T108" i="2"/>
  <c r="T112" i="2" s="1"/>
  <c r="AB108" i="2"/>
  <c r="AB112" i="2" s="1"/>
  <c r="AJ108" i="2"/>
  <c r="AJ112" i="2" s="1"/>
  <c r="AR108" i="2"/>
  <c r="AR112" i="2" s="1"/>
  <c r="AZ108" i="2"/>
  <c r="AZ112" i="2" s="1"/>
  <c r="H111" i="2"/>
  <c r="Q111" i="2"/>
  <c r="Y111" i="2"/>
  <c r="AH111" i="2"/>
  <c r="I111" i="2"/>
  <c r="AR111" i="2"/>
  <c r="AZ111" i="2"/>
  <c r="G107" i="2"/>
  <c r="O107" i="2"/>
  <c r="AG107" i="2"/>
  <c r="AO107" i="2"/>
  <c r="AW107" i="2"/>
  <c r="F108" i="2"/>
  <c r="F112" i="2" s="1"/>
  <c r="N108" i="2"/>
  <c r="N112" i="2" s="1"/>
  <c r="V108" i="2"/>
  <c r="V112" i="2" s="1"/>
  <c r="AT108" i="2"/>
  <c r="AT112" i="2" s="1"/>
  <c r="BB108" i="2"/>
  <c r="BB112" i="2" s="1"/>
  <c r="J111" i="2"/>
  <c r="S111" i="2"/>
  <c r="AA111" i="2"/>
  <c r="AJ111" i="2"/>
  <c r="AS111" i="2"/>
  <c r="BA111" i="2"/>
  <c r="Q107" i="2"/>
  <c r="R116" i="2" s="1"/>
  <c r="Y107" i="2"/>
  <c r="AH107" i="2"/>
  <c r="AI116" i="2" s="1"/>
  <c r="AP107" i="2"/>
  <c r="AP109" i="2" s="1"/>
  <c r="AX107" i="2"/>
  <c r="W108" i="2"/>
  <c r="W112" i="2" s="1"/>
  <c r="AE108" i="2"/>
  <c r="AE112" i="2" s="1"/>
  <c r="AM108" i="2"/>
  <c r="AM112" i="2" s="1"/>
  <c r="K111" i="2"/>
  <c r="T111" i="2"/>
  <c r="AB111" i="2"/>
  <c r="AK111" i="2"/>
  <c r="I107" i="2"/>
  <c r="J107" i="2"/>
  <c r="K116" i="2" s="1"/>
  <c r="AW108" i="2"/>
  <c r="AW112" i="2" s="1"/>
  <c r="V114" i="2" l="1"/>
  <c r="V116" i="2"/>
  <c r="V109" i="2"/>
  <c r="AL114" i="2"/>
  <c r="AL116" i="2"/>
  <c r="AL109" i="2"/>
  <c r="AB117" i="2"/>
  <c r="AB113" i="2"/>
  <c r="AS117" i="2"/>
  <c r="AS113" i="2"/>
  <c r="W113" i="2"/>
  <c r="W117" i="2"/>
  <c r="AD114" i="2"/>
  <c r="AD116" i="2"/>
  <c r="AD109" i="2"/>
  <c r="H113" i="2"/>
  <c r="AF113" i="2"/>
  <c r="W116" i="2"/>
  <c r="AA117" i="2"/>
  <c r="AA113" i="2"/>
  <c r="AX116" i="2"/>
  <c r="AX114" i="2"/>
  <c r="AX109" i="2"/>
  <c r="AX113" i="2" s="1"/>
  <c r="L114" i="2"/>
  <c r="L116" i="2"/>
  <c r="L109" i="2"/>
  <c r="AO116" i="2"/>
  <c r="AO109" i="2"/>
  <c r="AO114" i="2"/>
  <c r="D114" i="2"/>
  <c r="D109" i="2"/>
  <c r="D113" i="2" s="1"/>
  <c r="F113" i="2"/>
  <c r="AJ117" i="2"/>
  <c r="AJ113" i="2"/>
  <c r="AJ115" i="2" s="1"/>
  <c r="K117" i="2"/>
  <c r="K113" i="2"/>
  <c r="AH114" i="2"/>
  <c r="AH116" i="2"/>
  <c r="AH109" i="2"/>
  <c r="AG116" i="2"/>
  <c r="AG109" i="2"/>
  <c r="AG114" i="2"/>
  <c r="AY116" i="2"/>
  <c r="AQ116" i="2"/>
  <c r="T117" i="2"/>
  <c r="T113" i="2"/>
  <c r="AW109" i="2"/>
  <c r="AW113" i="2" s="1"/>
  <c r="AW115" i="2" s="1"/>
  <c r="AW116" i="2"/>
  <c r="AW114" i="2"/>
  <c r="Y114" i="2"/>
  <c r="Y116" i="2"/>
  <c r="Y109" i="2"/>
  <c r="O116" i="2"/>
  <c r="O109" i="2"/>
  <c r="O114" i="2"/>
  <c r="AU114" i="2"/>
  <c r="AU109" i="2"/>
  <c r="AU116" i="2"/>
  <c r="AQ117" i="2"/>
  <c r="AQ113" i="2"/>
  <c r="U113" i="2"/>
  <c r="U115" i="2" s="1"/>
  <c r="U117" i="2"/>
  <c r="D12" i="1"/>
  <c r="E7" i="1"/>
  <c r="D11" i="1"/>
  <c r="AR117" i="2"/>
  <c r="AR113" i="2"/>
  <c r="AR115" i="2" s="1"/>
  <c r="S117" i="2"/>
  <c r="S113" i="2"/>
  <c r="S115" i="2" s="1"/>
  <c r="J114" i="2"/>
  <c r="J116" i="2"/>
  <c r="J109" i="2"/>
  <c r="I114" i="2"/>
  <c r="I116" i="2"/>
  <c r="I109" i="2"/>
  <c r="E114" i="2"/>
  <c r="E116" i="2"/>
  <c r="E109" i="2"/>
  <c r="F117" i="2" s="1"/>
  <c r="AK117" i="2"/>
  <c r="AK113" i="2"/>
  <c r="Q114" i="2"/>
  <c r="Q116" i="2"/>
  <c r="Q109" i="2"/>
  <c r="BB114" i="2"/>
  <c r="BB109" i="2"/>
  <c r="BB113" i="2" s="1"/>
  <c r="BB115" i="2" s="1"/>
  <c r="AN113" i="2"/>
  <c r="M114" i="2"/>
  <c r="M116" i="2"/>
  <c r="M109" i="2"/>
  <c r="R113" i="2"/>
  <c r="G116" i="2"/>
  <c r="G109" i="2"/>
  <c r="H117" i="2" s="1"/>
  <c r="G114" i="2"/>
  <c r="AM114" i="2"/>
  <c r="AM116" i="2"/>
  <c r="AM109" i="2"/>
  <c r="AE114" i="2"/>
  <c r="AE116" i="2"/>
  <c r="AE109" i="2"/>
  <c r="AF117" i="2" s="1"/>
  <c r="AT114" i="2"/>
  <c r="AT109" i="2"/>
  <c r="AT116" i="2"/>
  <c r="Z117" i="2"/>
  <c r="Z113" i="2"/>
  <c r="AN116" i="2"/>
  <c r="X117" i="2"/>
  <c r="X113" i="2"/>
  <c r="X115" i="2" s="1"/>
  <c r="AI117" i="2"/>
  <c r="AI113" i="2"/>
  <c r="BA115" i="2"/>
  <c r="N113" i="2"/>
  <c r="N117" i="2"/>
  <c r="AX115" i="2" l="1"/>
  <c r="AY115" i="2"/>
  <c r="I117" i="2"/>
  <c r="I113" i="2"/>
  <c r="I115" i="2" s="1"/>
  <c r="Y117" i="2"/>
  <c r="Y113" i="2"/>
  <c r="Y115" i="2" s="1"/>
  <c r="AB115" i="2"/>
  <c r="AM113" i="2"/>
  <c r="AM117" i="2"/>
  <c r="AO117" i="2"/>
  <c r="AO113" i="2"/>
  <c r="AO115" i="2" s="1"/>
  <c r="AA115" i="2"/>
  <c r="AD113" i="2"/>
  <c r="AD115" i="2" s="1"/>
  <c r="AD117" i="2"/>
  <c r="N115" i="2"/>
  <c r="AL113" i="2"/>
  <c r="AL115" i="2" s="1"/>
  <c r="AL117" i="2"/>
  <c r="AK115" i="2"/>
  <c r="J117" i="2"/>
  <c r="J113" i="2"/>
  <c r="J115" i="2" s="1"/>
  <c r="E13" i="1"/>
  <c r="E10" i="1"/>
  <c r="AU113" i="2"/>
  <c r="AU117" i="2"/>
  <c r="AG117" i="2"/>
  <c r="AG113" i="2"/>
  <c r="AG115" i="2" s="1"/>
  <c r="L113" i="2"/>
  <c r="L115" i="2" s="1"/>
  <c r="L117" i="2"/>
  <c r="AT117" i="2"/>
  <c r="AT113" i="2"/>
  <c r="AT115" i="2" s="1"/>
  <c r="Q117" i="2"/>
  <c r="Q113" i="2"/>
  <c r="Q115" i="2" s="1"/>
  <c r="M113" i="2"/>
  <c r="M117" i="2"/>
  <c r="AN117" i="2"/>
  <c r="G117" i="2"/>
  <c r="G113" i="2"/>
  <c r="G115" i="2" s="1"/>
  <c r="AN115" i="2"/>
  <c r="E113" i="2"/>
  <c r="E115" i="2" s="1"/>
  <c r="E117" i="2"/>
  <c r="AH117" i="2"/>
  <c r="AH113" i="2"/>
  <c r="AH115" i="2" s="1"/>
  <c r="V113" i="2"/>
  <c r="V115" i="2" s="1"/>
  <c r="V117" i="2"/>
  <c r="AS115" i="2"/>
  <c r="R117" i="2"/>
  <c r="AE113" i="2"/>
  <c r="AE117" i="2"/>
  <c r="O117" i="2"/>
  <c r="O113" i="2"/>
  <c r="O115" i="2" s="1"/>
  <c r="T115" i="2"/>
  <c r="AF115" i="2"/>
  <c r="R115" i="2"/>
  <c r="AU115" i="2" l="1"/>
  <c r="AV115" i="2"/>
  <c r="K115" i="2"/>
  <c r="AI115" i="2"/>
  <c r="E12" i="1"/>
  <c r="E11" i="1"/>
  <c r="F7" i="1"/>
  <c r="W115" i="2"/>
  <c r="AM115" i="2"/>
  <c r="F115" i="2"/>
  <c r="H115" i="2"/>
  <c r="AE115" i="2"/>
  <c r="AQ115" i="2"/>
  <c r="M115" i="2"/>
  <c r="Z115" i="2"/>
  <c r="F13" i="1" l="1"/>
  <c r="F10" i="1"/>
  <c r="F12" i="1" l="1"/>
  <c r="F11" i="1"/>
</calcChain>
</file>

<file path=xl/sharedStrings.xml><?xml version="1.0" encoding="utf-8"?>
<sst xmlns="http://schemas.openxmlformats.org/spreadsheetml/2006/main" count="28" uniqueCount="27">
  <si>
    <t>February</t>
  </si>
  <si>
    <t>March</t>
  </si>
  <si>
    <t>April</t>
  </si>
  <si>
    <t>May</t>
  </si>
  <si>
    <t>New Users MRR</t>
  </si>
  <si>
    <t>Existing MRR</t>
  </si>
  <si>
    <t>Churn MRR</t>
  </si>
  <si>
    <t>Reactivation MRR</t>
  </si>
  <si>
    <t>Total MRR</t>
  </si>
  <si>
    <t>MRR Growth</t>
  </si>
  <si>
    <t>-</t>
  </si>
  <si>
    <t>MRR Growth (%)</t>
  </si>
  <si>
    <t>-%</t>
  </si>
  <si>
    <t>MRR Churn (%)</t>
  </si>
  <si>
    <t>Total Clients</t>
  </si>
  <si>
    <t>Total MRR EUR</t>
  </si>
  <si>
    <t>Total ARPU EUR</t>
  </si>
  <si>
    <t>Total MRR USD</t>
  </si>
  <si>
    <t>Total ARPU USD</t>
  </si>
  <si>
    <t>ARR EUR</t>
  </si>
  <si>
    <t>ARR USD</t>
  </si>
  <si>
    <t>Anual ACV USD</t>
  </si>
  <si>
    <t>Anual ACV EUR</t>
  </si>
  <si>
    <t>Anual ACV. % USD</t>
  </si>
  <si>
    <t>MRR Growth % EUR</t>
  </si>
  <si>
    <t>MRR Growth % USD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</si>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</sst>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m\-d"/>
    <numFmt numFmtId="165" formatCode="[$£]#,##0.00"/>
    <numFmt numFmtId="166" formatCode="[$$]#,##0"/>
    <numFmt numFmtId="167" formatCode="mm\-yyyy"/>
    <numFmt numFmtId="168" formatCode="[$€]#,##0.00"/>
    <numFmt numFmtId="169" formatCode="&quot;$&quot;#,##0.00"/>
    <numFmt numFmtId="170" formatCode="#,##0.0000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Inconsolata"/>
    </font>
    <font>
      <sz val="10"/>
      <color theme="1"/>
      <name val="Arial"/>
    </font>
    <font>
      <sz val="11"/>
      <color theme="1"/>
      <name val="Arial"/>
    </font>
    <font>
      <sz val="9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D0E0E3"/>
        <bgColor rgb="FFD0E0E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/>
    <xf numFmtId="165" fontId="2" fillId="0" borderId="1" xfId="0" applyNumberFormat="1" applyFont="1" applyBorder="1" applyAlignment="1">
      <alignment horizontal="left"/>
    </xf>
    <xf numFmtId="166" fontId="2" fillId="0" borderId="1" xfId="0" applyNumberFormat="1" applyFont="1" applyBorder="1" applyAlignment="1">
      <alignment horizontal="left"/>
    </xf>
    <xf numFmtId="166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9" fontId="2" fillId="0" borderId="1" xfId="0" applyNumberFormat="1" applyFont="1" applyBorder="1" applyAlignment="1">
      <alignment horizontal="left"/>
    </xf>
    <xf numFmtId="0" fontId="3" fillId="3" borderId="0" xfId="0" applyFont="1" applyFill="1"/>
    <xf numFmtId="0" fontId="4" fillId="3" borderId="0" xfId="0" applyFont="1" applyFill="1"/>
    <xf numFmtId="167" fontId="4" fillId="4" borderId="0" xfId="0" applyNumberFormat="1" applyFont="1" applyFill="1" applyAlignment="1">
      <alignment horizontal="right"/>
    </xf>
    <xf numFmtId="167" fontId="4" fillId="4" borderId="2" xfId="0" applyNumberFormat="1" applyFont="1" applyFill="1" applyBorder="1" applyAlignment="1">
      <alignment horizontal="right"/>
    </xf>
    <xf numFmtId="0" fontId="4" fillId="4" borderId="2" xfId="0" applyFont="1" applyFill="1" applyBorder="1"/>
    <xf numFmtId="0" fontId="4" fillId="4" borderId="0" xfId="0" applyFont="1" applyFill="1" applyAlignment="1">
      <alignment horizontal="right"/>
    </xf>
    <xf numFmtId="0" fontId="4" fillId="0" borderId="0" xfId="0" applyFont="1"/>
    <xf numFmtId="0" fontId="4" fillId="2" borderId="0" xfId="0" applyFont="1" applyFill="1"/>
    <xf numFmtId="168" fontId="4" fillId="0" borderId="0" xfId="0" applyNumberFormat="1" applyFont="1" applyAlignment="1">
      <alignment horizontal="right"/>
    </xf>
    <xf numFmtId="168" fontId="4" fillId="0" borderId="2" xfId="0" applyNumberFormat="1" applyFont="1" applyBorder="1" applyAlignment="1">
      <alignment horizontal="right"/>
    </xf>
    <xf numFmtId="168" fontId="4" fillId="2" borderId="2" xfId="0" applyNumberFormat="1" applyFont="1" applyFill="1" applyBorder="1" applyAlignment="1">
      <alignment horizontal="right"/>
    </xf>
    <xf numFmtId="168" fontId="4" fillId="2" borderId="0" xfId="0" applyNumberFormat="1" applyFont="1" applyFill="1"/>
    <xf numFmtId="0" fontId="4" fillId="0" borderId="2" xfId="0" applyFont="1" applyBorder="1"/>
    <xf numFmtId="168" fontId="4" fillId="0" borderId="0" xfId="0" applyNumberFormat="1" applyFont="1"/>
    <xf numFmtId="168" fontId="4" fillId="0" borderId="2" xfId="0" applyNumberFormat="1" applyFont="1" applyBorder="1"/>
    <xf numFmtId="168" fontId="4" fillId="0" borderId="2" xfId="0" applyNumberFormat="1" applyFont="1" applyBorder="1" applyAlignment="1">
      <alignment horizontal="center"/>
    </xf>
    <xf numFmtId="168" fontId="4" fillId="2" borderId="2" xfId="0" applyNumberFormat="1" applyFont="1" applyFill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2" xfId="0" applyFont="1" applyBorder="1" applyAlignment="1">
      <alignment horizontal="right"/>
    </xf>
    <xf numFmtId="168" fontId="4" fillId="2" borderId="2" xfId="0" applyNumberFormat="1" applyFont="1" applyFill="1" applyBorder="1" applyAlignment="1">
      <alignment horizontal="center"/>
    </xf>
    <xf numFmtId="169" fontId="4" fillId="0" borderId="0" xfId="0" applyNumberFormat="1" applyFont="1" applyAlignment="1">
      <alignment horizontal="center"/>
    </xf>
    <xf numFmtId="169" fontId="4" fillId="0" borderId="2" xfId="0" applyNumberFormat="1" applyFont="1" applyBorder="1" applyAlignment="1">
      <alignment horizontal="center"/>
    </xf>
    <xf numFmtId="169" fontId="4" fillId="2" borderId="2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9" fontId="4" fillId="0" borderId="0" xfId="0" applyNumberFormat="1" applyFont="1" applyAlignment="1">
      <alignment horizontal="right"/>
    </xf>
    <xf numFmtId="169" fontId="4" fillId="0" borderId="2" xfId="0" applyNumberFormat="1" applyFont="1" applyBorder="1" applyAlignment="1">
      <alignment horizontal="right"/>
    </xf>
    <xf numFmtId="10" fontId="4" fillId="0" borderId="2" xfId="0" applyNumberFormat="1" applyFont="1" applyBorder="1"/>
    <xf numFmtId="10" fontId="4" fillId="0" borderId="0" xfId="0" applyNumberFormat="1" applyFont="1" applyAlignment="1">
      <alignment horizontal="right"/>
    </xf>
    <xf numFmtId="10" fontId="4" fillId="0" borderId="2" xfId="0" applyNumberFormat="1" applyFont="1" applyBorder="1" applyAlignment="1">
      <alignment horizontal="right"/>
    </xf>
    <xf numFmtId="0" fontId="4" fillId="0" borderId="3" xfId="0" applyFont="1" applyBorder="1"/>
    <xf numFmtId="168" fontId="4" fillId="0" borderId="3" xfId="0" applyNumberFormat="1" applyFont="1" applyBorder="1"/>
    <xf numFmtId="0" fontId="4" fillId="0" borderId="4" xfId="0" applyFont="1" applyBorder="1"/>
    <xf numFmtId="0" fontId="5" fillId="2" borderId="3" xfId="0" applyFont="1" applyFill="1" applyBorder="1" applyAlignment="1">
      <alignment horizontal="center"/>
    </xf>
    <xf numFmtId="0" fontId="4" fillId="2" borderId="3" xfId="0" applyFont="1" applyFill="1" applyBorder="1"/>
    <xf numFmtId="170" fontId="6" fillId="2" borderId="4" xfId="0" applyNumberFormat="1" applyFont="1" applyFill="1" applyBorder="1" applyAlignment="1">
      <alignment horizontal="right"/>
    </xf>
    <xf numFmtId="170" fontId="4" fillId="2" borderId="4" xfId="0" applyNumberFormat="1" applyFont="1" applyFill="1" applyBorder="1" applyAlignment="1">
      <alignment horizontal="right"/>
    </xf>
    <xf numFmtId="170" fontId="6" fillId="2" borderId="3" xfId="0" applyNumberFormat="1" applyFont="1" applyFill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Breakdown of MRR changes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'MRR Dashboard'!$B$6</c:f>
              <c:strCache>
                <c:ptCount val="1"/>
                <c:pt idx="0">
                  <c:v>New Users MRR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'MRR Dashboard'!$C$5:$I$5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'MRR Dashboard'!$C$6:$I$6</c:f>
              <c:numCache>
                <c:formatCode>[$£]#,##0.00</c:formatCode>
                <c:ptCount val="7"/>
                <c:pt idx="0">
                  <c:v>198</c:v>
                </c:pt>
                <c:pt idx="1">
                  <c:v>30</c:v>
                </c:pt>
                <c:pt idx="2">
                  <c:v>20</c:v>
                </c:pt>
                <c:pt idx="3">
                  <c:v>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AD4-480E-8726-533522C7C844}"/>
            </c:ext>
          </c:extLst>
        </c:ser>
        <c:ser>
          <c:idx val="1"/>
          <c:order val="1"/>
          <c:tx>
            <c:strRef>
              <c:f>'MRR Dashboard'!$B$7</c:f>
              <c:strCache>
                <c:ptCount val="1"/>
                <c:pt idx="0">
                  <c:v>Existing MRR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'MRR Dashboard'!$C$5:$I$5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'MRR Dashboard'!$C$7:$I$7</c:f>
              <c:numCache>
                <c:formatCode>[$£]#,##0.00</c:formatCode>
                <c:ptCount val="7"/>
                <c:pt idx="0">
                  <c:v>0</c:v>
                </c:pt>
                <c:pt idx="1">
                  <c:v>198</c:v>
                </c:pt>
                <c:pt idx="2">
                  <c:v>228</c:v>
                </c:pt>
                <c:pt idx="3">
                  <c:v>243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AD4-480E-8726-533522C7C844}"/>
            </c:ext>
          </c:extLst>
        </c:ser>
        <c:ser>
          <c:idx val="2"/>
          <c:order val="2"/>
          <c:tx>
            <c:strRef>
              <c:f>'MRR Dashboard'!$B$8</c:f>
              <c:strCache>
                <c:ptCount val="1"/>
                <c:pt idx="0">
                  <c:v>Churn MRR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'MRR Dashboard'!$C$5:$I$5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'MRR Dashboard'!$C$8:$I$8</c:f>
              <c:numCache>
                <c:formatCode>[$£]#,##0.00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AD4-480E-8726-533522C7C844}"/>
            </c:ext>
          </c:extLst>
        </c:ser>
        <c:ser>
          <c:idx val="3"/>
          <c:order val="3"/>
          <c:tx>
            <c:strRef>
              <c:f>'MRR Dashboard'!$B$9</c:f>
              <c:strCache>
                <c:ptCount val="1"/>
                <c:pt idx="0">
                  <c:v>Reactivation MRR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'MRR Dashboard'!$C$5:$I$5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'MRR Dashboard'!$C$9:$I$9</c:f>
              <c:numCache>
                <c:formatCode>[$£]#,##0.00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9AD4-480E-8726-533522C7C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7765579"/>
        <c:axId val="670157631"/>
      </c:barChart>
      <c:catAx>
        <c:axId val="2777655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0157631"/>
        <c:crosses val="autoZero"/>
        <c:auto val="1"/>
        <c:lblAlgn val="ctr"/>
        <c:lblOffset val="100"/>
        <c:noMultiLvlLbl val="1"/>
      </c:catAx>
      <c:valAx>
        <c:axId val="6701576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[$£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7765579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14</xdr:row>
      <xdr:rowOff>38100</xdr:rowOff>
    </xdr:from>
    <xdr:ext cx="6191250" cy="35433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5:I13"/>
  <sheetViews>
    <sheetView tabSelected="1" workbookViewId="0"/>
  </sheetViews>
  <sheetFormatPr defaultColWidth="12.6640625" defaultRowHeight="15.75" customHeight="1" x14ac:dyDescent="0.25"/>
  <cols>
    <col min="2" max="2" width="24" customWidth="1"/>
    <col min="9" max="9" width="15" customWidth="1"/>
  </cols>
  <sheetData>
    <row r="5" spans="2:9" x14ac:dyDescent="0.25">
      <c r="C5" s="1" t="s">
        <v>0</v>
      </c>
      <c r="D5" s="1" t="s">
        <v>1</v>
      </c>
      <c r="E5" s="1" t="s">
        <v>2</v>
      </c>
      <c r="F5" s="1" t="s">
        <v>3</v>
      </c>
      <c r="G5" s="2"/>
      <c r="H5" s="2"/>
      <c r="I5" s="2"/>
    </row>
    <row r="6" spans="2:9" x14ac:dyDescent="0.25">
      <c r="B6" s="3" t="s">
        <v>4</v>
      </c>
      <c r="C6" s="4">
        <f>99+99</f>
        <v>198</v>
      </c>
      <c r="D6" s="4">
        <v>30</v>
      </c>
      <c r="E6" s="4">
        <v>20</v>
      </c>
      <c r="F6" s="4">
        <f>23</f>
        <v>23</v>
      </c>
      <c r="G6" s="5"/>
      <c r="H6" s="5"/>
      <c r="I6" s="5"/>
    </row>
    <row r="7" spans="2:9" x14ac:dyDescent="0.25">
      <c r="B7" s="3" t="s">
        <v>5</v>
      </c>
      <c r="C7" s="4">
        <v>0</v>
      </c>
      <c r="D7" s="4">
        <f t="shared" ref="D7:F7" si="0">C10</f>
        <v>198</v>
      </c>
      <c r="E7" s="4">
        <f t="shared" si="0"/>
        <v>228</v>
      </c>
      <c r="F7" s="4">
        <f t="shared" si="0"/>
        <v>243</v>
      </c>
      <c r="G7" s="5"/>
      <c r="H7" s="5"/>
      <c r="I7" s="5"/>
    </row>
    <row r="8" spans="2:9" x14ac:dyDescent="0.25">
      <c r="B8" s="3" t="s">
        <v>6</v>
      </c>
      <c r="C8" s="4">
        <v>0</v>
      </c>
      <c r="D8" s="4">
        <v>0</v>
      </c>
      <c r="E8" s="4">
        <v>5</v>
      </c>
      <c r="F8" s="4">
        <v>15</v>
      </c>
      <c r="G8" s="5"/>
      <c r="H8" s="5"/>
      <c r="I8" s="5"/>
    </row>
    <row r="9" spans="2:9" x14ac:dyDescent="0.25">
      <c r="B9" s="3" t="s">
        <v>7</v>
      </c>
      <c r="C9" s="4">
        <v>0</v>
      </c>
      <c r="D9" s="4">
        <v>0</v>
      </c>
      <c r="E9" s="4">
        <v>0</v>
      </c>
      <c r="F9" s="4">
        <v>0</v>
      </c>
      <c r="G9" s="5"/>
      <c r="H9" s="5"/>
      <c r="I9" s="5"/>
    </row>
    <row r="10" spans="2:9" x14ac:dyDescent="0.25">
      <c r="B10" s="3" t="s">
        <v>8</v>
      </c>
      <c r="C10" s="4">
        <f t="shared" ref="C10:F10" si="1">C6+C7-C8+C9</f>
        <v>198</v>
      </c>
      <c r="D10" s="4">
        <f t="shared" si="1"/>
        <v>228</v>
      </c>
      <c r="E10" s="4">
        <f t="shared" si="1"/>
        <v>243</v>
      </c>
      <c r="F10" s="4">
        <f t="shared" si="1"/>
        <v>251</v>
      </c>
      <c r="G10" s="6"/>
      <c r="H10" s="6"/>
      <c r="I10" s="6"/>
    </row>
    <row r="11" spans="2:9" x14ac:dyDescent="0.25">
      <c r="B11" s="3" t="s">
        <v>9</v>
      </c>
      <c r="C11" s="4" t="s">
        <v>10</v>
      </c>
      <c r="D11" s="4">
        <f t="shared" ref="D11:F11" si="2">D10-C10</f>
        <v>30</v>
      </c>
      <c r="E11" s="4">
        <f t="shared" si="2"/>
        <v>15</v>
      </c>
      <c r="F11" s="4">
        <f t="shared" si="2"/>
        <v>8</v>
      </c>
      <c r="G11" s="5"/>
      <c r="H11" s="5"/>
      <c r="I11" s="5"/>
    </row>
    <row r="12" spans="2:9" x14ac:dyDescent="0.25">
      <c r="B12" s="3" t="s">
        <v>11</v>
      </c>
      <c r="C12" s="7" t="s">
        <v>12</v>
      </c>
      <c r="D12" s="8">
        <f t="shared" ref="D12:F12" si="3">(D10-C10)/C10</f>
        <v>0.15151515151515152</v>
      </c>
      <c r="E12" s="8">
        <f t="shared" si="3"/>
        <v>6.5789473684210523E-2</v>
      </c>
      <c r="F12" s="8">
        <f t="shared" si="3"/>
        <v>3.292181069958848E-2</v>
      </c>
      <c r="G12" s="8"/>
      <c r="H12" s="8"/>
      <c r="I12" s="8"/>
    </row>
    <row r="13" spans="2:9" x14ac:dyDescent="0.25">
      <c r="B13" s="3" t="s">
        <v>13</v>
      </c>
      <c r="C13" s="7" t="s">
        <v>12</v>
      </c>
      <c r="D13" s="8">
        <f t="shared" ref="D13:F13" si="4">D8/D7</f>
        <v>0</v>
      </c>
      <c r="E13" s="8">
        <f t="shared" si="4"/>
        <v>2.1929824561403508E-2</v>
      </c>
      <c r="F13" s="8">
        <f t="shared" si="4"/>
        <v>6.1728395061728392E-2</v>
      </c>
      <c r="G13" s="8"/>
      <c r="H13" s="8"/>
      <c r="I13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M996"/>
  <sheetViews>
    <sheetView workbookViewId="0"/>
  </sheetViews>
  <sheetFormatPr defaultColWidth="12.6640625" defaultRowHeight="15.75" customHeight="1" x14ac:dyDescent="0.25"/>
  <cols>
    <col min="1" max="1" width="15.21875" customWidth="1"/>
  </cols>
  <sheetData>
    <row r="1" spans="1:65" ht="15.75" customHeight="1" x14ac:dyDescent="0.45">
      <c r="A1" s="9" t="str">
        <f ca="1">IFERROR(__xludf.DUMMYFUNCTION("IMPORTRANGE(""https://docs.google.com/spreadsheets/d/1Gg6oS7-Ws4fQNVwp-yn0kD5ejSoUyHXlYGSVVQvZpp4/edit#gid=647677086"",""MRR P&amp;L!A1:BC99"")"),"#REF!")</f>
        <v>#REF!</v>
      </c>
      <c r="B1" s="10"/>
      <c r="C1" s="10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/>
      <c r="P1" s="13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2"/>
      <c r="AC1" s="13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2"/>
      <c r="AP1" s="13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4"/>
      <c r="BD1" s="15"/>
      <c r="BE1" s="15"/>
      <c r="BF1" s="15"/>
      <c r="BG1" s="15"/>
      <c r="BH1" s="15"/>
      <c r="BI1" s="15"/>
      <c r="BJ1" s="15"/>
      <c r="BK1" s="15"/>
      <c r="BL1" s="15"/>
      <c r="BM1" s="15"/>
    </row>
    <row r="2" spans="1:65" ht="13.2" x14ac:dyDescent="0.25">
      <c r="A2" s="16"/>
      <c r="B2" s="16"/>
      <c r="C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8"/>
      <c r="P2" s="18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8"/>
      <c r="AC2" s="19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8"/>
      <c r="AP2" s="19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</row>
    <row r="3" spans="1:65" ht="13.2" x14ac:dyDescent="0.25">
      <c r="A3" s="16"/>
      <c r="B3" s="16"/>
      <c r="C3" s="16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8"/>
      <c r="P3" s="18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8"/>
      <c r="AC3" s="19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8"/>
      <c r="AP3" s="19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5"/>
      <c r="BE3" s="15"/>
      <c r="BF3" s="15"/>
      <c r="BG3" s="15"/>
      <c r="BH3" s="15"/>
      <c r="BI3" s="15"/>
      <c r="BJ3" s="15"/>
      <c r="BK3" s="15"/>
      <c r="BL3" s="15"/>
      <c r="BM3" s="15"/>
    </row>
    <row r="4" spans="1:65" ht="13.2" x14ac:dyDescent="0.25">
      <c r="A4" s="16"/>
      <c r="B4" s="16"/>
      <c r="C4" s="16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8"/>
      <c r="P4" s="18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8"/>
      <c r="AC4" s="19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8"/>
      <c r="AP4" s="19"/>
      <c r="AQ4" s="17"/>
      <c r="AR4" s="17"/>
      <c r="AS4" s="17"/>
      <c r="AT4" s="17"/>
      <c r="AU4" s="17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</row>
    <row r="5" spans="1:65" ht="13.2" x14ac:dyDescent="0.25">
      <c r="A5" s="16"/>
      <c r="B5" s="16"/>
      <c r="C5" s="16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8"/>
      <c r="P5" s="18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8"/>
      <c r="AC5" s="19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8"/>
      <c r="AP5" s="19"/>
      <c r="AQ5" s="17"/>
      <c r="AR5" s="17"/>
      <c r="AS5" s="17"/>
      <c r="AT5" s="17"/>
      <c r="AU5" s="17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</row>
    <row r="6" spans="1:65" ht="13.2" x14ac:dyDescent="0.25">
      <c r="A6" s="16"/>
      <c r="B6" s="16"/>
      <c r="C6" s="20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8"/>
      <c r="P6" s="18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8"/>
      <c r="AC6" s="19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8"/>
      <c r="AP6" s="19"/>
      <c r="AQ6" s="17"/>
      <c r="AR6" s="17"/>
      <c r="AS6" s="17"/>
      <c r="AT6" s="17"/>
      <c r="AU6" s="17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</row>
    <row r="7" spans="1:65" ht="13.2" x14ac:dyDescent="0.25">
      <c r="A7" s="16"/>
      <c r="B7" s="16"/>
      <c r="C7" s="16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8"/>
      <c r="AC7" s="19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8"/>
      <c r="AP7" s="19"/>
      <c r="AQ7" s="17"/>
      <c r="AR7" s="17"/>
      <c r="AS7" s="17"/>
      <c r="AT7" s="17"/>
      <c r="AU7" s="17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</row>
    <row r="8" spans="1:65" ht="13.2" x14ac:dyDescent="0.25">
      <c r="A8" s="16"/>
      <c r="B8" s="16"/>
      <c r="C8" s="16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8"/>
      <c r="P8" s="18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8"/>
      <c r="AC8" s="19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9"/>
      <c r="AQ8" s="17"/>
      <c r="AR8" s="17"/>
      <c r="AS8" s="17"/>
      <c r="AT8" s="17"/>
      <c r="AU8" s="17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</row>
    <row r="9" spans="1:65" ht="13.2" x14ac:dyDescent="0.25">
      <c r="A9" s="16"/>
      <c r="B9" s="16"/>
      <c r="C9" s="16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8"/>
      <c r="P9" s="18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8"/>
      <c r="AC9" s="19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8"/>
      <c r="AP9" s="19"/>
      <c r="AQ9" s="17"/>
      <c r="AR9" s="17"/>
      <c r="AS9" s="17"/>
      <c r="AT9" s="17"/>
      <c r="AU9" s="17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</row>
    <row r="10" spans="1:65" ht="13.2" x14ac:dyDescent="0.25">
      <c r="A10" s="16"/>
      <c r="B10" s="16"/>
      <c r="C10" s="16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8"/>
      <c r="P10" s="18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8"/>
      <c r="AC10" s="19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8"/>
      <c r="AP10" s="19"/>
      <c r="AQ10" s="17"/>
      <c r="AR10" s="17"/>
      <c r="AS10" s="17"/>
      <c r="AT10" s="17"/>
      <c r="AU10" s="17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</row>
    <row r="11" spans="1:65" ht="13.2" x14ac:dyDescent="0.25">
      <c r="A11" s="16"/>
      <c r="B11" s="16"/>
      <c r="C11" s="16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8"/>
      <c r="P11" s="18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8"/>
      <c r="AC11" s="19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8"/>
      <c r="AP11" s="19"/>
      <c r="AQ11" s="17"/>
      <c r="AR11" s="17"/>
      <c r="AS11" s="17"/>
      <c r="AT11" s="17"/>
      <c r="AU11" s="17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</row>
    <row r="12" spans="1:65" ht="13.2" x14ac:dyDescent="0.25">
      <c r="A12" s="16"/>
      <c r="B12" s="16"/>
      <c r="C12" s="16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8"/>
      <c r="P12" s="18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8"/>
      <c r="AC12" s="19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8"/>
      <c r="AP12" s="19"/>
      <c r="AQ12" s="17"/>
      <c r="AR12" s="17"/>
      <c r="AS12" s="17"/>
      <c r="AT12" s="17"/>
      <c r="AU12" s="17"/>
      <c r="AV12" s="17"/>
      <c r="AW12" s="17"/>
      <c r="AX12" s="17"/>
      <c r="AY12" s="17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</row>
    <row r="13" spans="1:65" ht="13.2" x14ac:dyDescent="0.25">
      <c r="A13" s="16"/>
      <c r="B13" s="16"/>
      <c r="C13" s="16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8"/>
      <c r="P13" s="18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8"/>
      <c r="AC13" s="19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8"/>
      <c r="AP13" s="19"/>
      <c r="AQ13" s="17"/>
      <c r="AR13" s="17"/>
      <c r="AS13" s="17"/>
      <c r="AT13" s="17"/>
      <c r="AU13" s="17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</row>
    <row r="14" spans="1:65" ht="13.2" x14ac:dyDescent="0.25">
      <c r="A14" s="16"/>
      <c r="B14" s="16"/>
      <c r="C14" s="16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8"/>
      <c r="P14" s="18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8"/>
      <c r="AC14" s="19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8"/>
      <c r="AP14" s="19"/>
      <c r="AQ14" s="17"/>
      <c r="AR14" s="17"/>
      <c r="AS14" s="17"/>
      <c r="AT14" s="17"/>
      <c r="AU14" s="17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</row>
    <row r="15" spans="1:65" ht="13.2" x14ac:dyDescent="0.25">
      <c r="A15" s="16"/>
      <c r="B15" s="16"/>
      <c r="C15" s="16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8"/>
      <c r="P15" s="18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8"/>
      <c r="AC15" s="19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8"/>
      <c r="AP15" s="19"/>
      <c r="AQ15" s="17"/>
      <c r="AR15" s="17"/>
      <c r="AS15" s="17"/>
      <c r="AT15" s="17"/>
      <c r="AU15" s="17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</row>
    <row r="16" spans="1:65" ht="13.2" x14ac:dyDescent="0.25">
      <c r="A16" s="16"/>
      <c r="B16" s="16"/>
      <c r="C16" s="16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8"/>
      <c r="P16" s="18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8"/>
      <c r="AC16" s="19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8"/>
      <c r="AP16" s="19"/>
      <c r="AQ16" s="17"/>
      <c r="AR16" s="17"/>
      <c r="AS16" s="17"/>
      <c r="AT16" s="17"/>
      <c r="AU16" s="17"/>
      <c r="AV16" s="17"/>
      <c r="AW16" s="17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</row>
    <row r="17" spans="1:65" ht="13.2" x14ac:dyDescent="0.25">
      <c r="A17" s="16"/>
      <c r="B17" s="16"/>
      <c r="C17" s="2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8"/>
      <c r="P17" s="18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8"/>
      <c r="AC17" s="19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8"/>
      <c r="AP17" s="19"/>
      <c r="AQ17" s="17"/>
      <c r="AR17" s="17"/>
      <c r="AS17" s="17"/>
      <c r="AT17" s="17"/>
      <c r="AU17" s="17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</row>
    <row r="18" spans="1:65" ht="13.2" x14ac:dyDescent="0.25">
      <c r="A18" s="16"/>
      <c r="B18" s="16"/>
      <c r="C18" s="16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8"/>
      <c r="P18" s="18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8"/>
      <c r="AC18" s="19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8"/>
      <c r="AP18" s="19"/>
      <c r="AQ18" s="17"/>
      <c r="AR18" s="17"/>
      <c r="AS18" s="17"/>
      <c r="AT18" s="17"/>
      <c r="AU18" s="17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</row>
    <row r="19" spans="1:65" ht="13.2" x14ac:dyDescent="0.25">
      <c r="A19" s="16"/>
      <c r="B19" s="16"/>
      <c r="C19" s="16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8"/>
      <c r="P19" s="18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8"/>
      <c r="AC19" s="19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8"/>
      <c r="AP19" s="19"/>
      <c r="AQ19" s="17"/>
      <c r="AR19" s="17"/>
      <c r="AS19" s="17"/>
      <c r="AT19" s="17"/>
      <c r="AU19" s="17"/>
      <c r="AV19" s="17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</row>
    <row r="20" spans="1:65" ht="13.2" x14ac:dyDescent="0.25">
      <c r="A20" s="16"/>
      <c r="B20" s="16"/>
      <c r="C20" s="16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8"/>
      <c r="P20" s="18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8"/>
      <c r="AC20" s="19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8"/>
      <c r="AP20" s="19"/>
      <c r="AQ20" s="17"/>
      <c r="AR20" s="17"/>
      <c r="AS20" s="17"/>
      <c r="AT20" s="17"/>
      <c r="AU20" s="17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</row>
    <row r="21" spans="1:65" ht="13.2" x14ac:dyDescent="0.25">
      <c r="A21" s="16"/>
      <c r="B21" s="16"/>
      <c r="C21" s="16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8"/>
      <c r="P21" s="18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8"/>
      <c r="AC21" s="19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8"/>
      <c r="AP21" s="19"/>
      <c r="AQ21" s="17"/>
      <c r="AR21" s="17"/>
      <c r="AS21" s="17"/>
      <c r="AT21" s="17"/>
      <c r="AU21" s="17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</row>
    <row r="22" spans="1:65" ht="13.2" x14ac:dyDescent="0.25">
      <c r="A22" s="16"/>
      <c r="B22" s="16"/>
      <c r="C22" s="16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8"/>
      <c r="P22" s="18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8"/>
      <c r="AC22" s="19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8"/>
      <c r="AP22" s="19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</row>
    <row r="23" spans="1:65" ht="13.2" x14ac:dyDescent="0.25">
      <c r="A23" s="16"/>
      <c r="B23" s="16"/>
      <c r="C23" s="16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21"/>
      <c r="P23" s="18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8"/>
      <c r="AC23" s="19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8"/>
      <c r="AP23" s="19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5"/>
      <c r="BE23" s="15"/>
      <c r="BF23" s="15"/>
      <c r="BG23" s="15"/>
      <c r="BH23" s="15"/>
      <c r="BI23" s="15"/>
      <c r="BJ23" s="15"/>
      <c r="BK23" s="15"/>
      <c r="BL23" s="15"/>
      <c r="BM23" s="15"/>
    </row>
    <row r="24" spans="1:65" ht="13.2" x14ac:dyDescent="0.25">
      <c r="A24" s="16"/>
      <c r="B24" s="16"/>
      <c r="C24" s="16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21"/>
      <c r="P24" s="18"/>
      <c r="Q24" s="15"/>
      <c r="R24" s="15"/>
      <c r="S24" s="17"/>
      <c r="T24" s="17"/>
      <c r="U24" s="17"/>
      <c r="V24" s="17"/>
      <c r="W24" s="17"/>
      <c r="X24" s="17"/>
      <c r="Y24" s="17"/>
      <c r="Z24" s="17"/>
      <c r="AA24" s="17"/>
      <c r="AB24" s="18"/>
      <c r="AC24" s="19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8"/>
      <c r="AP24" s="19"/>
      <c r="AQ24" s="17"/>
      <c r="AR24" s="17"/>
      <c r="AS24" s="17"/>
      <c r="AT24" s="17"/>
      <c r="AU24" s="17"/>
      <c r="AV24" s="17"/>
      <c r="AW24" s="17"/>
      <c r="AX24" s="17"/>
      <c r="AY24" s="17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</row>
    <row r="25" spans="1:65" ht="13.2" x14ac:dyDescent="0.25">
      <c r="A25" s="16"/>
      <c r="B25" s="16"/>
      <c r="C25" s="16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21"/>
      <c r="P25" s="18"/>
      <c r="Q25" s="15"/>
      <c r="R25" s="15"/>
      <c r="S25" s="15"/>
      <c r="T25" s="17"/>
      <c r="U25" s="17"/>
      <c r="V25" s="17"/>
      <c r="W25" s="17"/>
      <c r="X25" s="17"/>
      <c r="Y25" s="17"/>
      <c r="Z25" s="17"/>
      <c r="AA25" s="17"/>
      <c r="AB25" s="18"/>
      <c r="AC25" s="19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8"/>
      <c r="AP25" s="19"/>
      <c r="AQ25" s="17"/>
      <c r="AR25" s="17"/>
      <c r="AS25" s="17"/>
      <c r="AT25" s="17"/>
      <c r="AU25" s="17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</row>
    <row r="26" spans="1:65" ht="13.2" x14ac:dyDescent="0.25">
      <c r="A26" s="16"/>
      <c r="B26" s="16"/>
      <c r="C26" s="16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21"/>
      <c r="P26" s="18"/>
      <c r="Q26" s="15"/>
      <c r="R26" s="15"/>
      <c r="S26" s="15"/>
      <c r="T26" s="15"/>
      <c r="U26" s="17"/>
      <c r="V26" s="17"/>
      <c r="W26" s="17"/>
      <c r="X26" s="17"/>
      <c r="Y26" s="17"/>
      <c r="Z26" s="17"/>
      <c r="AA26" s="17"/>
      <c r="AB26" s="18"/>
      <c r="AC26" s="19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8"/>
      <c r="AP26" s="19"/>
      <c r="AQ26" s="17"/>
      <c r="AR26" s="17"/>
      <c r="AS26" s="17"/>
      <c r="AT26" s="17"/>
      <c r="AU26" s="17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</row>
    <row r="27" spans="1:65" ht="13.2" x14ac:dyDescent="0.25">
      <c r="A27" s="16"/>
      <c r="B27" s="16"/>
      <c r="C27" s="16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21"/>
      <c r="P27" s="18"/>
      <c r="Q27" s="15"/>
      <c r="R27" s="15"/>
      <c r="S27" s="15"/>
      <c r="T27" s="15"/>
      <c r="U27" s="17"/>
      <c r="V27" s="17"/>
      <c r="W27" s="17"/>
      <c r="X27" s="17"/>
      <c r="Y27" s="17"/>
      <c r="Z27" s="17"/>
      <c r="AA27" s="17"/>
      <c r="AB27" s="18"/>
      <c r="AC27" s="19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8"/>
      <c r="AP27" s="19"/>
      <c r="AQ27" s="17"/>
      <c r="AR27" s="17"/>
      <c r="AS27" s="17"/>
      <c r="AT27" s="17"/>
      <c r="AU27" s="17"/>
      <c r="AV27" s="17"/>
      <c r="AW27" s="17"/>
      <c r="AX27" s="17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</row>
    <row r="28" spans="1:65" ht="13.2" x14ac:dyDescent="0.25">
      <c r="A28" s="16"/>
      <c r="B28" s="16"/>
      <c r="C28" s="16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21"/>
      <c r="P28" s="18"/>
      <c r="Q28" s="15"/>
      <c r="R28" s="15"/>
      <c r="S28" s="15"/>
      <c r="T28" s="15"/>
      <c r="U28" s="15"/>
      <c r="V28" s="17"/>
      <c r="W28" s="17"/>
      <c r="X28" s="17"/>
      <c r="Y28" s="17"/>
      <c r="Z28" s="17"/>
      <c r="AA28" s="17"/>
      <c r="AB28" s="18"/>
      <c r="AC28" s="19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8"/>
      <c r="AP28" s="19"/>
      <c r="AQ28" s="17"/>
      <c r="AR28" s="17"/>
      <c r="AS28" s="17"/>
      <c r="AT28" s="17"/>
      <c r="AU28" s="17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</row>
    <row r="29" spans="1:65" ht="13.2" x14ac:dyDescent="0.25">
      <c r="A29" s="16"/>
      <c r="B29" s="16"/>
      <c r="C29" s="16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21"/>
      <c r="P29" s="18"/>
      <c r="Q29" s="15"/>
      <c r="R29" s="15"/>
      <c r="S29" s="15"/>
      <c r="T29" s="15"/>
      <c r="U29" s="15"/>
      <c r="V29" s="15"/>
      <c r="W29" s="17"/>
      <c r="X29" s="17"/>
      <c r="Y29" s="17"/>
      <c r="Z29" s="17"/>
      <c r="AA29" s="17"/>
      <c r="AB29" s="18"/>
      <c r="AC29" s="19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8"/>
      <c r="AP29" s="19"/>
      <c r="AQ29" s="17"/>
      <c r="AR29" s="17"/>
      <c r="AS29" s="17"/>
      <c r="AT29" s="17"/>
      <c r="AU29" s="17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</row>
    <row r="30" spans="1:65" ht="13.2" x14ac:dyDescent="0.25">
      <c r="A30" s="16"/>
      <c r="B30" s="16"/>
      <c r="C30" s="16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21"/>
      <c r="P30" s="18"/>
      <c r="Q30" s="15"/>
      <c r="R30" s="15"/>
      <c r="S30" s="15"/>
      <c r="T30" s="15"/>
      <c r="U30" s="15"/>
      <c r="V30" s="17"/>
      <c r="W30" s="17"/>
      <c r="X30" s="17"/>
      <c r="Y30" s="17"/>
      <c r="Z30" s="17"/>
      <c r="AA30" s="17"/>
      <c r="AB30" s="18"/>
      <c r="AC30" s="19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8"/>
      <c r="AP30" s="19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</row>
    <row r="31" spans="1:65" ht="13.2" x14ac:dyDescent="0.25">
      <c r="A31" s="16"/>
      <c r="B31" s="16"/>
      <c r="C31" s="16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21"/>
      <c r="P31" s="18"/>
      <c r="Q31" s="15"/>
      <c r="R31" s="15"/>
      <c r="S31" s="15"/>
      <c r="T31" s="15"/>
      <c r="U31" s="15"/>
      <c r="V31" s="17"/>
      <c r="W31" s="17"/>
      <c r="X31" s="17"/>
      <c r="Y31" s="17"/>
      <c r="Z31" s="17"/>
      <c r="AA31" s="17"/>
      <c r="AB31" s="18"/>
      <c r="AC31" s="19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8"/>
      <c r="AP31" s="19"/>
      <c r="AQ31" s="17"/>
      <c r="AR31" s="17"/>
      <c r="AS31" s="17"/>
      <c r="AT31" s="17"/>
      <c r="AU31" s="17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</row>
    <row r="32" spans="1:65" ht="13.2" x14ac:dyDescent="0.25">
      <c r="A32" s="16"/>
      <c r="B32" s="16"/>
      <c r="C32" s="16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21"/>
      <c r="P32" s="18"/>
      <c r="Q32" s="15"/>
      <c r="R32" s="15"/>
      <c r="S32" s="15"/>
      <c r="T32" s="15"/>
      <c r="U32" s="15"/>
      <c r="V32" s="15"/>
      <c r="W32" s="17"/>
      <c r="X32" s="17"/>
      <c r="Y32" s="17"/>
      <c r="Z32" s="17"/>
      <c r="AA32" s="17"/>
      <c r="AB32" s="18"/>
      <c r="AC32" s="19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8"/>
      <c r="AP32" s="19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</row>
    <row r="33" spans="1:65" ht="13.2" x14ac:dyDescent="0.25">
      <c r="A33" s="16"/>
      <c r="B33" s="16"/>
      <c r="C33" s="16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21"/>
      <c r="P33" s="18"/>
      <c r="Q33" s="15"/>
      <c r="R33" s="15"/>
      <c r="S33" s="15"/>
      <c r="T33" s="15"/>
      <c r="U33" s="15"/>
      <c r="V33" s="15"/>
      <c r="W33" s="15"/>
      <c r="X33" s="15"/>
      <c r="Y33" s="17"/>
      <c r="Z33" s="17"/>
      <c r="AA33" s="17"/>
      <c r="AB33" s="18"/>
      <c r="AC33" s="19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8"/>
      <c r="AP33" s="19"/>
      <c r="AQ33" s="17"/>
      <c r="AR33" s="17"/>
      <c r="AS33" s="17"/>
      <c r="AT33" s="17"/>
      <c r="AU33" s="17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</row>
    <row r="34" spans="1:65" ht="13.2" x14ac:dyDescent="0.25">
      <c r="A34" s="16"/>
      <c r="B34" s="16"/>
      <c r="C34" s="16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21"/>
      <c r="P34" s="18"/>
      <c r="Q34" s="15"/>
      <c r="R34" s="15"/>
      <c r="S34" s="15"/>
      <c r="T34" s="15"/>
      <c r="U34" s="15"/>
      <c r="V34" s="15"/>
      <c r="W34" s="15"/>
      <c r="X34" s="15"/>
      <c r="Y34" s="15"/>
      <c r="Z34" s="17"/>
      <c r="AA34" s="17"/>
      <c r="AB34" s="18"/>
      <c r="AC34" s="19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8"/>
      <c r="AP34" s="19"/>
      <c r="AQ34" s="17"/>
      <c r="AR34" s="17"/>
      <c r="AS34" s="17"/>
      <c r="AT34" s="17"/>
      <c r="AU34" s="17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</row>
    <row r="35" spans="1:65" ht="13.2" x14ac:dyDescent="0.25">
      <c r="A35" s="16"/>
      <c r="B35" s="16"/>
      <c r="C35" s="16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21"/>
      <c r="P35" s="18"/>
      <c r="Q35" s="15"/>
      <c r="R35" s="15"/>
      <c r="S35" s="15"/>
      <c r="T35" s="15"/>
      <c r="U35" s="15"/>
      <c r="V35" s="15"/>
      <c r="W35" s="15"/>
      <c r="X35" s="15"/>
      <c r="Y35" s="15"/>
      <c r="Z35" s="17"/>
      <c r="AA35" s="17"/>
      <c r="AB35" s="18"/>
      <c r="AC35" s="19"/>
      <c r="AD35" s="17"/>
      <c r="AE35" s="17"/>
      <c r="AF35" s="17"/>
      <c r="AG35" s="17"/>
      <c r="AH35" s="17"/>
      <c r="AI35" s="17"/>
      <c r="AJ35" s="17"/>
      <c r="AK35" s="17"/>
      <c r="AL35" s="17"/>
      <c r="AM35" s="15"/>
      <c r="AN35" s="15"/>
      <c r="AO35" s="21"/>
      <c r="AP35" s="19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</row>
    <row r="36" spans="1:65" ht="13.2" x14ac:dyDescent="0.25">
      <c r="A36" s="16"/>
      <c r="B36" s="16"/>
      <c r="C36" s="16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21"/>
      <c r="P36" s="18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7"/>
      <c r="AB36" s="18"/>
      <c r="AC36" s="19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8"/>
      <c r="AP36" s="19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</row>
    <row r="37" spans="1:65" ht="13.2" x14ac:dyDescent="0.25">
      <c r="A37" s="16"/>
      <c r="B37" s="16"/>
      <c r="C37" s="16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21"/>
      <c r="P37" s="18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8"/>
      <c r="AC37" s="19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8"/>
      <c r="AP37" s="19"/>
      <c r="AQ37" s="17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</row>
    <row r="38" spans="1:65" ht="13.2" x14ac:dyDescent="0.25">
      <c r="A38" s="16"/>
      <c r="B38" s="16"/>
      <c r="C38" s="16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21"/>
      <c r="P38" s="18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8"/>
      <c r="AC38" s="19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21"/>
      <c r="AP38" s="19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</row>
    <row r="39" spans="1:65" ht="13.2" x14ac:dyDescent="0.25">
      <c r="A39" s="16"/>
      <c r="B39" s="16"/>
      <c r="C39" s="16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21"/>
      <c r="P39" s="18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8"/>
      <c r="AC39" s="19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8"/>
      <c r="AP39" s="19"/>
      <c r="AQ39" s="17"/>
      <c r="AR39" s="17"/>
      <c r="AS39" s="17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</row>
    <row r="40" spans="1:65" ht="13.2" x14ac:dyDescent="0.25">
      <c r="A40" s="16"/>
      <c r="B40" s="16"/>
      <c r="C40" s="16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21"/>
      <c r="P40" s="18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8"/>
      <c r="AC40" s="19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8"/>
      <c r="AP40" s="19"/>
      <c r="AQ40" s="17"/>
      <c r="AR40" s="17"/>
      <c r="AS40" s="17"/>
      <c r="AT40" s="17"/>
      <c r="AU40" s="17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</row>
    <row r="41" spans="1:65" ht="13.2" x14ac:dyDescent="0.25">
      <c r="A41" s="16"/>
      <c r="B41" s="16"/>
      <c r="C41" s="16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21"/>
      <c r="P41" s="18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21"/>
      <c r="AC41" s="19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8"/>
      <c r="AP41" s="19"/>
      <c r="AQ41" s="17"/>
      <c r="AR41" s="17"/>
      <c r="AS41" s="17"/>
      <c r="AT41" s="17"/>
      <c r="AU41" s="17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</row>
    <row r="42" spans="1:65" ht="13.2" x14ac:dyDescent="0.25">
      <c r="A42" s="16"/>
      <c r="B42" s="16"/>
      <c r="C42" s="16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21"/>
      <c r="P42" s="18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21"/>
      <c r="AC42" s="19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8"/>
      <c r="AP42" s="19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</row>
    <row r="43" spans="1:65" ht="13.2" x14ac:dyDescent="0.25">
      <c r="A43" s="16"/>
      <c r="B43" s="16"/>
      <c r="C43" s="16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21"/>
      <c r="P43" s="18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8"/>
      <c r="AC43" s="19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21"/>
      <c r="AP43" s="19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</row>
    <row r="44" spans="1:65" ht="13.2" x14ac:dyDescent="0.25">
      <c r="A44" s="16"/>
      <c r="B44" s="16"/>
      <c r="C44" s="16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21"/>
      <c r="P44" s="18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21"/>
      <c r="AC44" s="19"/>
      <c r="AD44" s="15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8"/>
      <c r="AP44" s="19"/>
      <c r="AQ44" s="17"/>
      <c r="AR44" s="17"/>
      <c r="AS44" s="17"/>
      <c r="AT44" s="17"/>
      <c r="AU44" s="17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</row>
    <row r="45" spans="1:65" ht="13.2" x14ac:dyDescent="0.25">
      <c r="A45" s="16"/>
      <c r="B45" s="16"/>
      <c r="C45" s="16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21"/>
      <c r="P45" s="18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21"/>
      <c r="AC45" s="19"/>
      <c r="AD45" s="15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8"/>
      <c r="AP45" s="19"/>
      <c r="AQ45" s="17"/>
      <c r="AR45" s="17"/>
      <c r="AS45" s="17"/>
      <c r="AT45" s="17"/>
      <c r="AU45" s="17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</row>
    <row r="46" spans="1:65" ht="13.2" x14ac:dyDescent="0.25">
      <c r="A46" s="16"/>
      <c r="B46" s="16"/>
      <c r="C46" s="16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21"/>
      <c r="P46" s="18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21"/>
      <c r="AC46" s="19"/>
      <c r="AD46" s="15"/>
      <c r="AE46" s="15"/>
      <c r="AF46" s="17"/>
      <c r="AG46" s="17"/>
      <c r="AH46" s="17"/>
      <c r="AI46" s="17"/>
      <c r="AJ46" s="17"/>
      <c r="AK46" s="17"/>
      <c r="AL46" s="17"/>
      <c r="AM46" s="17"/>
      <c r="AN46" s="17"/>
      <c r="AO46" s="18"/>
      <c r="AP46" s="19"/>
      <c r="AQ46" s="17"/>
      <c r="AR46" s="17"/>
      <c r="AS46" s="17"/>
      <c r="AT46" s="17"/>
      <c r="AU46" s="17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</row>
    <row r="47" spans="1:65" ht="13.2" x14ac:dyDescent="0.25">
      <c r="A47" s="16"/>
      <c r="B47" s="16"/>
      <c r="C47" s="16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21"/>
      <c r="P47" s="18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21"/>
      <c r="AC47" s="19"/>
      <c r="AD47" s="15"/>
      <c r="AE47" s="15"/>
      <c r="AF47" s="17"/>
      <c r="AG47" s="17"/>
      <c r="AH47" s="17"/>
      <c r="AI47" s="17"/>
      <c r="AJ47" s="17"/>
      <c r="AK47" s="17"/>
      <c r="AL47" s="17"/>
      <c r="AM47" s="17"/>
      <c r="AN47" s="17"/>
      <c r="AO47" s="18"/>
      <c r="AP47" s="19"/>
      <c r="AQ47" s="17"/>
      <c r="AR47" s="17"/>
      <c r="AS47" s="17"/>
      <c r="AT47" s="17"/>
      <c r="AU47" s="17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</row>
    <row r="48" spans="1:65" ht="13.2" x14ac:dyDescent="0.25">
      <c r="A48" s="16"/>
      <c r="B48" s="16"/>
      <c r="C48" s="16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21"/>
      <c r="P48" s="18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21"/>
      <c r="AC48" s="19"/>
      <c r="AD48" s="15"/>
      <c r="AE48" s="15"/>
      <c r="AF48" s="17"/>
      <c r="AG48" s="17"/>
      <c r="AH48" s="17"/>
      <c r="AI48" s="17"/>
      <c r="AJ48" s="17"/>
      <c r="AK48" s="17"/>
      <c r="AL48" s="17"/>
      <c r="AM48" s="17"/>
      <c r="AN48" s="17"/>
      <c r="AO48" s="18"/>
      <c r="AP48" s="19"/>
      <c r="AQ48" s="17"/>
      <c r="AR48" s="17"/>
      <c r="AS48" s="17"/>
      <c r="AT48" s="17"/>
      <c r="AU48" s="17"/>
      <c r="AV48" s="17"/>
      <c r="AW48" s="17"/>
      <c r="AX48" s="17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</row>
    <row r="49" spans="1:65" ht="13.2" x14ac:dyDescent="0.25">
      <c r="A49" s="16"/>
      <c r="B49" s="16"/>
      <c r="C49" s="16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21"/>
      <c r="P49" s="18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21"/>
      <c r="AC49" s="19"/>
      <c r="AD49" s="15"/>
      <c r="AE49" s="15"/>
      <c r="AF49" s="15"/>
      <c r="AG49" s="17"/>
      <c r="AH49" s="17"/>
      <c r="AI49" s="17"/>
      <c r="AJ49" s="17"/>
      <c r="AK49" s="17"/>
      <c r="AL49" s="17"/>
      <c r="AM49" s="17"/>
      <c r="AN49" s="17"/>
      <c r="AO49" s="18"/>
      <c r="AP49" s="19"/>
      <c r="AQ49" s="17"/>
      <c r="AR49" s="17"/>
      <c r="AS49" s="17"/>
      <c r="AT49" s="17"/>
      <c r="AU49" s="17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</row>
    <row r="50" spans="1:65" ht="13.2" x14ac:dyDescent="0.25">
      <c r="A50" s="16"/>
      <c r="B50" s="16"/>
      <c r="C50" s="16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21"/>
      <c r="P50" s="18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21"/>
      <c r="AC50" s="19"/>
      <c r="AD50" s="15"/>
      <c r="AE50" s="15"/>
      <c r="AF50" s="15"/>
      <c r="AG50" s="17"/>
      <c r="AH50" s="17"/>
      <c r="AI50" s="17"/>
      <c r="AJ50" s="17"/>
      <c r="AK50" s="17"/>
      <c r="AL50" s="17"/>
      <c r="AM50" s="17"/>
      <c r="AN50" s="17"/>
      <c r="AO50" s="18"/>
      <c r="AP50" s="19"/>
      <c r="AQ50" s="17"/>
      <c r="AR50" s="17"/>
      <c r="AS50" s="17"/>
      <c r="AT50" s="17"/>
      <c r="AU50" s="17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</row>
    <row r="51" spans="1:65" ht="13.2" x14ac:dyDescent="0.25">
      <c r="A51" s="16"/>
      <c r="B51" s="16"/>
      <c r="C51" s="16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21"/>
      <c r="P51" s="18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21"/>
      <c r="AC51" s="19"/>
      <c r="AD51" s="15"/>
      <c r="AE51" s="15"/>
      <c r="AF51" s="15"/>
      <c r="AG51" s="15"/>
      <c r="AH51" s="17"/>
      <c r="AI51" s="17"/>
      <c r="AJ51" s="17"/>
      <c r="AK51" s="17"/>
      <c r="AL51" s="17"/>
      <c r="AM51" s="17"/>
      <c r="AN51" s="17"/>
      <c r="AO51" s="18"/>
      <c r="AP51" s="19"/>
      <c r="AQ51" s="17"/>
      <c r="AR51" s="17"/>
      <c r="AS51" s="17"/>
      <c r="AT51" s="17"/>
      <c r="AU51" s="17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</row>
    <row r="52" spans="1:65" ht="13.2" x14ac:dyDescent="0.25">
      <c r="A52" s="16"/>
      <c r="B52" s="16"/>
      <c r="C52" s="16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21"/>
      <c r="P52" s="18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21"/>
      <c r="AC52" s="19"/>
      <c r="AD52" s="15"/>
      <c r="AE52" s="15"/>
      <c r="AF52" s="15"/>
      <c r="AG52" s="15"/>
      <c r="AH52" s="17"/>
      <c r="AI52" s="17"/>
      <c r="AJ52" s="17"/>
      <c r="AK52" s="17"/>
      <c r="AL52" s="17"/>
      <c r="AM52" s="17"/>
      <c r="AN52" s="17"/>
      <c r="AO52" s="18"/>
      <c r="AP52" s="19"/>
      <c r="AQ52" s="17"/>
      <c r="AR52" s="17"/>
      <c r="AS52" s="17"/>
      <c r="AT52" s="17"/>
      <c r="AU52" s="17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</row>
    <row r="53" spans="1:65" ht="13.2" x14ac:dyDescent="0.25">
      <c r="A53" s="16"/>
      <c r="B53" s="16"/>
      <c r="C53" s="16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21"/>
      <c r="P53" s="18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21"/>
      <c r="AC53" s="19"/>
      <c r="AD53" s="15"/>
      <c r="AE53" s="15"/>
      <c r="AF53" s="15"/>
      <c r="AG53" s="15"/>
      <c r="AH53" s="17"/>
      <c r="AI53" s="17"/>
      <c r="AJ53" s="17"/>
      <c r="AK53" s="17"/>
      <c r="AL53" s="17"/>
      <c r="AM53" s="17"/>
      <c r="AN53" s="17"/>
      <c r="AO53" s="18"/>
      <c r="AP53" s="19"/>
      <c r="AQ53" s="17"/>
      <c r="AR53" s="17"/>
      <c r="AS53" s="17"/>
      <c r="AT53" s="17"/>
      <c r="AU53" s="17"/>
      <c r="AV53" s="17"/>
      <c r="AW53" s="17"/>
      <c r="AX53" s="17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</row>
    <row r="54" spans="1:65" ht="13.2" x14ac:dyDescent="0.25">
      <c r="A54" s="16"/>
      <c r="B54" s="16"/>
      <c r="C54" s="16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21"/>
      <c r="P54" s="18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21"/>
      <c r="AC54" s="19"/>
      <c r="AD54" s="15"/>
      <c r="AE54" s="15"/>
      <c r="AF54" s="15"/>
      <c r="AG54" s="15"/>
      <c r="AH54" s="15"/>
      <c r="AI54" s="17"/>
      <c r="AJ54" s="17"/>
      <c r="AK54" s="17"/>
      <c r="AL54" s="17"/>
      <c r="AM54" s="17"/>
      <c r="AN54" s="17"/>
      <c r="AO54" s="18"/>
      <c r="AP54" s="19"/>
      <c r="AQ54" s="17"/>
      <c r="AR54" s="17"/>
      <c r="AS54" s="17"/>
      <c r="AT54" s="17"/>
      <c r="AU54" s="17"/>
      <c r="AV54" s="17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</row>
    <row r="55" spans="1:65" ht="13.2" x14ac:dyDescent="0.25">
      <c r="A55" s="16"/>
      <c r="B55" s="16"/>
      <c r="C55" s="16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21"/>
      <c r="P55" s="18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21"/>
      <c r="AC55" s="19"/>
      <c r="AD55" s="15"/>
      <c r="AE55" s="15"/>
      <c r="AF55" s="15"/>
      <c r="AG55" s="15"/>
      <c r="AH55" s="15"/>
      <c r="AI55" s="15"/>
      <c r="AJ55" s="17"/>
      <c r="AK55" s="17"/>
      <c r="AL55" s="17"/>
      <c r="AM55" s="17"/>
      <c r="AN55" s="17"/>
      <c r="AO55" s="18"/>
      <c r="AP55" s="19"/>
      <c r="AQ55" s="17"/>
      <c r="AR55" s="17"/>
      <c r="AS55" s="17"/>
      <c r="AT55" s="17"/>
      <c r="AU55" s="17"/>
      <c r="AV55" s="17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</row>
    <row r="56" spans="1:65" ht="13.2" x14ac:dyDescent="0.25">
      <c r="A56" s="16"/>
      <c r="B56" s="16"/>
      <c r="C56" s="16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21"/>
      <c r="P56" s="18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21"/>
      <c r="AC56" s="19"/>
      <c r="AD56" s="15"/>
      <c r="AE56" s="15"/>
      <c r="AF56" s="15"/>
      <c r="AG56" s="15"/>
      <c r="AH56" s="15"/>
      <c r="AI56" s="15"/>
      <c r="AJ56" s="17"/>
      <c r="AK56" s="17"/>
      <c r="AL56" s="17"/>
      <c r="AM56" s="17"/>
      <c r="AN56" s="17"/>
      <c r="AO56" s="18"/>
      <c r="AP56" s="19"/>
      <c r="AQ56" s="17"/>
      <c r="AR56" s="17"/>
      <c r="AS56" s="17"/>
      <c r="AT56" s="17"/>
      <c r="AU56" s="17"/>
      <c r="AV56" s="17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</row>
    <row r="57" spans="1:65" ht="13.2" x14ac:dyDescent="0.25">
      <c r="A57" s="16"/>
      <c r="B57" s="16"/>
      <c r="C57" s="16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21"/>
      <c r="P57" s="18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21"/>
      <c r="AC57" s="19"/>
      <c r="AD57" s="15"/>
      <c r="AE57" s="15"/>
      <c r="AF57" s="15"/>
      <c r="AG57" s="15"/>
      <c r="AH57" s="15"/>
      <c r="AI57" s="15"/>
      <c r="AJ57" s="17"/>
      <c r="AK57" s="17"/>
      <c r="AL57" s="17"/>
      <c r="AM57" s="17"/>
      <c r="AN57" s="17"/>
      <c r="AO57" s="18"/>
      <c r="AP57" s="19"/>
      <c r="AQ57" s="17"/>
      <c r="AR57" s="17"/>
      <c r="AS57" s="17"/>
      <c r="AT57" s="17"/>
      <c r="AU57" s="17"/>
      <c r="AV57" s="17"/>
      <c r="AW57" s="17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</row>
    <row r="58" spans="1:65" ht="13.2" x14ac:dyDescent="0.25">
      <c r="A58" s="16"/>
      <c r="B58" s="16"/>
      <c r="C58" s="16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21"/>
      <c r="P58" s="18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21"/>
      <c r="AC58" s="19"/>
      <c r="AD58" s="15"/>
      <c r="AE58" s="15"/>
      <c r="AF58" s="15"/>
      <c r="AG58" s="15"/>
      <c r="AH58" s="15"/>
      <c r="AI58" s="15"/>
      <c r="AJ58" s="15"/>
      <c r="AK58" s="17"/>
      <c r="AL58" s="17"/>
      <c r="AM58" s="17"/>
      <c r="AN58" s="17"/>
      <c r="AO58" s="18"/>
      <c r="AP58" s="19"/>
      <c r="AQ58" s="17"/>
      <c r="AR58" s="17"/>
      <c r="AS58" s="17"/>
      <c r="AT58" s="17"/>
      <c r="AU58" s="17"/>
      <c r="AV58" s="17"/>
      <c r="AW58" s="17"/>
      <c r="AX58" s="17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</row>
    <row r="59" spans="1:65" ht="13.2" x14ac:dyDescent="0.25">
      <c r="A59" s="16"/>
      <c r="B59" s="16"/>
      <c r="C59" s="16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21"/>
      <c r="P59" s="18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21"/>
      <c r="AC59" s="19"/>
      <c r="AD59" s="15"/>
      <c r="AE59" s="15"/>
      <c r="AF59" s="15"/>
      <c r="AG59" s="15"/>
      <c r="AH59" s="15"/>
      <c r="AI59" s="15"/>
      <c r="AJ59" s="17"/>
      <c r="AK59" s="17"/>
      <c r="AL59" s="17"/>
      <c r="AM59" s="17"/>
      <c r="AN59" s="17"/>
      <c r="AO59" s="18"/>
      <c r="AP59" s="19"/>
      <c r="AQ59" s="17"/>
      <c r="AR59" s="17"/>
      <c r="AS59" s="17"/>
      <c r="AT59" s="17"/>
      <c r="AU59" s="17"/>
      <c r="AV59" s="17"/>
      <c r="AW59" s="17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</row>
    <row r="60" spans="1:65" ht="13.2" x14ac:dyDescent="0.25">
      <c r="A60" s="16"/>
      <c r="B60" s="16"/>
      <c r="C60" s="16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21"/>
      <c r="P60" s="18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21"/>
      <c r="AC60" s="19"/>
      <c r="AD60" s="15"/>
      <c r="AE60" s="15"/>
      <c r="AF60" s="15"/>
      <c r="AG60" s="15"/>
      <c r="AH60" s="15"/>
      <c r="AI60" s="15"/>
      <c r="AJ60" s="15"/>
      <c r="AK60" s="15"/>
      <c r="AL60" s="17"/>
      <c r="AM60" s="17"/>
      <c r="AN60" s="17"/>
      <c r="AO60" s="18"/>
      <c r="AP60" s="19"/>
      <c r="AQ60" s="17"/>
      <c r="AR60" s="17"/>
      <c r="AS60" s="17"/>
      <c r="AT60" s="17"/>
      <c r="AU60" s="17"/>
      <c r="AV60" s="17"/>
      <c r="AW60" s="17"/>
      <c r="AX60" s="17"/>
      <c r="AY60" s="17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</row>
    <row r="61" spans="1:65" ht="13.2" x14ac:dyDescent="0.25">
      <c r="A61" s="16"/>
      <c r="B61" s="16"/>
      <c r="C61" s="16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21"/>
      <c r="P61" s="18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21"/>
      <c r="AC61" s="19"/>
      <c r="AD61" s="15"/>
      <c r="AE61" s="15"/>
      <c r="AF61" s="15"/>
      <c r="AG61" s="15"/>
      <c r="AH61" s="15"/>
      <c r="AI61" s="15"/>
      <c r="AJ61" s="15"/>
      <c r="AK61" s="15"/>
      <c r="AL61" s="17"/>
      <c r="AM61" s="17"/>
      <c r="AN61" s="17"/>
      <c r="AO61" s="18"/>
      <c r="AP61" s="19"/>
      <c r="AQ61" s="17"/>
      <c r="AR61" s="17"/>
      <c r="AS61" s="17"/>
      <c r="AT61" s="17"/>
      <c r="AU61" s="17"/>
      <c r="AV61" s="17"/>
      <c r="AW61" s="17"/>
      <c r="AX61" s="17"/>
      <c r="AY61" s="17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</row>
    <row r="62" spans="1:65" ht="13.2" x14ac:dyDescent="0.25">
      <c r="A62" s="16"/>
      <c r="B62" s="16"/>
      <c r="C62" s="16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21"/>
      <c r="P62" s="18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21"/>
      <c r="AC62" s="19"/>
      <c r="AD62" s="15"/>
      <c r="AE62" s="15"/>
      <c r="AF62" s="15"/>
      <c r="AG62" s="15"/>
      <c r="AH62" s="15"/>
      <c r="AI62" s="15"/>
      <c r="AJ62" s="15"/>
      <c r="AK62" s="15"/>
      <c r="AL62" s="17"/>
      <c r="AM62" s="17"/>
      <c r="AN62" s="17"/>
      <c r="AO62" s="18"/>
      <c r="AP62" s="19"/>
      <c r="AQ62" s="17"/>
      <c r="AR62" s="17"/>
      <c r="AS62" s="17"/>
      <c r="AT62" s="17"/>
      <c r="AU62" s="17"/>
      <c r="AV62" s="17"/>
      <c r="AW62" s="17"/>
      <c r="AX62" s="17"/>
      <c r="AY62" s="17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</row>
    <row r="63" spans="1:65" ht="13.2" x14ac:dyDescent="0.25">
      <c r="A63" s="16"/>
      <c r="B63" s="16"/>
      <c r="C63" s="16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21"/>
      <c r="P63" s="18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21"/>
      <c r="AC63" s="19"/>
      <c r="AD63" s="15"/>
      <c r="AE63" s="15"/>
      <c r="AF63" s="15"/>
      <c r="AG63" s="15"/>
      <c r="AH63" s="15"/>
      <c r="AI63" s="15"/>
      <c r="AJ63" s="15"/>
      <c r="AK63" s="15"/>
      <c r="AL63" s="17"/>
      <c r="AM63" s="17"/>
      <c r="AN63" s="17"/>
      <c r="AO63" s="18"/>
      <c r="AP63" s="19"/>
      <c r="AQ63" s="17"/>
      <c r="AR63" s="17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</row>
    <row r="64" spans="1:65" ht="13.2" x14ac:dyDescent="0.25">
      <c r="A64" s="16"/>
      <c r="B64" s="16"/>
      <c r="C64" s="16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21"/>
      <c r="P64" s="18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21"/>
      <c r="AC64" s="19"/>
      <c r="AD64" s="15"/>
      <c r="AE64" s="15"/>
      <c r="AF64" s="15"/>
      <c r="AG64" s="15"/>
      <c r="AH64" s="15"/>
      <c r="AI64" s="15"/>
      <c r="AJ64" s="15"/>
      <c r="AK64" s="15"/>
      <c r="AL64" s="17"/>
      <c r="AM64" s="17"/>
      <c r="AN64" s="17"/>
      <c r="AO64" s="18"/>
      <c r="AP64" s="19"/>
      <c r="AQ64" s="17"/>
      <c r="AR64" s="17"/>
      <c r="AS64" s="17"/>
      <c r="AT64" s="17"/>
      <c r="AU64" s="17"/>
      <c r="AV64" s="17"/>
      <c r="AW64" s="17"/>
      <c r="AX64" s="17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</row>
    <row r="65" spans="1:65" ht="13.2" x14ac:dyDescent="0.25">
      <c r="A65" s="16"/>
      <c r="B65" s="16"/>
      <c r="C65" s="16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21"/>
      <c r="P65" s="18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21"/>
      <c r="AC65" s="19"/>
      <c r="AD65" s="15"/>
      <c r="AE65" s="15"/>
      <c r="AF65" s="15"/>
      <c r="AG65" s="15"/>
      <c r="AH65" s="15"/>
      <c r="AI65" s="15"/>
      <c r="AJ65" s="15"/>
      <c r="AK65" s="15"/>
      <c r="AL65" s="15"/>
      <c r="AM65" s="17"/>
      <c r="AN65" s="17"/>
      <c r="AO65" s="18"/>
      <c r="AP65" s="19"/>
      <c r="AQ65" s="17"/>
      <c r="AR65" s="17"/>
      <c r="AS65" s="17"/>
      <c r="AT65" s="17"/>
      <c r="AU65" s="17"/>
      <c r="AV65" s="17"/>
      <c r="AW65" s="17"/>
      <c r="AX65" s="17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</row>
    <row r="66" spans="1:65" ht="13.2" x14ac:dyDescent="0.25">
      <c r="A66" s="16"/>
      <c r="B66" s="16"/>
      <c r="C66" s="16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21"/>
      <c r="P66" s="18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21"/>
      <c r="AC66" s="19"/>
      <c r="AD66" s="15"/>
      <c r="AE66" s="15"/>
      <c r="AF66" s="15"/>
      <c r="AG66" s="15"/>
      <c r="AH66" s="15"/>
      <c r="AI66" s="15"/>
      <c r="AJ66" s="15"/>
      <c r="AK66" s="15"/>
      <c r="AL66" s="15"/>
      <c r="AM66" s="17"/>
      <c r="AN66" s="17"/>
      <c r="AO66" s="18"/>
      <c r="AP66" s="19"/>
      <c r="AQ66" s="17"/>
      <c r="AR66" s="17"/>
      <c r="AS66" s="17"/>
      <c r="AT66" s="17"/>
      <c r="AU66" s="17"/>
      <c r="AV66" s="17"/>
      <c r="AW66" s="17"/>
      <c r="AX66" s="17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</row>
    <row r="67" spans="1:65" ht="13.2" x14ac:dyDescent="0.25">
      <c r="A67" s="16"/>
      <c r="B67" s="16"/>
      <c r="C67" s="16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21"/>
      <c r="P67" s="18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21"/>
      <c r="AC67" s="19"/>
      <c r="AD67" s="15"/>
      <c r="AE67" s="15"/>
      <c r="AF67" s="15"/>
      <c r="AG67" s="15"/>
      <c r="AH67" s="15"/>
      <c r="AI67" s="15"/>
      <c r="AJ67" s="15"/>
      <c r="AK67" s="15"/>
      <c r="AL67" s="15"/>
      <c r="AM67" s="17"/>
      <c r="AN67" s="17"/>
      <c r="AO67" s="18"/>
      <c r="AP67" s="19"/>
      <c r="AQ67" s="17"/>
      <c r="AR67" s="17"/>
      <c r="AS67" s="17"/>
      <c r="AT67" s="17"/>
      <c r="AU67" s="17"/>
      <c r="AV67" s="17"/>
      <c r="AW67" s="17"/>
      <c r="AX67" s="17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</row>
    <row r="68" spans="1:65" ht="13.2" x14ac:dyDescent="0.25">
      <c r="A68" s="16"/>
      <c r="B68" s="16"/>
      <c r="C68" s="16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21"/>
      <c r="P68" s="18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21"/>
      <c r="AC68" s="19"/>
      <c r="AD68" s="15"/>
      <c r="AE68" s="15"/>
      <c r="AF68" s="15"/>
      <c r="AG68" s="15"/>
      <c r="AH68" s="15"/>
      <c r="AI68" s="15"/>
      <c r="AJ68" s="15"/>
      <c r="AK68" s="15"/>
      <c r="AL68" s="15"/>
      <c r="AM68" s="22"/>
      <c r="AN68" s="22"/>
      <c r="AO68" s="18"/>
      <c r="AP68" s="19"/>
      <c r="AQ68" s="17"/>
      <c r="AR68" s="17"/>
      <c r="AS68" s="17"/>
      <c r="AT68" s="17"/>
      <c r="AU68" s="17"/>
      <c r="AV68" s="17"/>
      <c r="AW68" s="17"/>
      <c r="AX68" s="17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</row>
    <row r="69" spans="1:65" ht="13.2" x14ac:dyDescent="0.25">
      <c r="A69" s="16"/>
      <c r="B69" s="16"/>
      <c r="C69" s="16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21"/>
      <c r="P69" s="18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21"/>
      <c r="AC69" s="19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7"/>
      <c r="AO69" s="18"/>
      <c r="AP69" s="19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</row>
    <row r="70" spans="1:65" ht="13.2" x14ac:dyDescent="0.25">
      <c r="A70" s="16"/>
      <c r="B70" s="16"/>
      <c r="C70" s="16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21"/>
      <c r="P70" s="18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21"/>
      <c r="AC70" s="19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7"/>
      <c r="AO70" s="18"/>
      <c r="AP70" s="19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</row>
    <row r="71" spans="1:65" ht="13.2" x14ac:dyDescent="0.25">
      <c r="A71" s="16"/>
      <c r="B71" s="16"/>
      <c r="C71" s="16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21"/>
      <c r="P71" s="18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21"/>
      <c r="AC71" s="19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7"/>
      <c r="AO71" s="18"/>
      <c r="AP71" s="19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</row>
    <row r="72" spans="1:65" ht="13.2" x14ac:dyDescent="0.25">
      <c r="A72" s="16"/>
      <c r="B72" s="16"/>
      <c r="C72" s="16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21"/>
      <c r="P72" s="18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21"/>
      <c r="AC72" s="19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7"/>
      <c r="AO72" s="18"/>
      <c r="AP72" s="19"/>
      <c r="AQ72" s="17"/>
      <c r="AR72" s="17"/>
      <c r="AS72" s="22"/>
      <c r="AT72" s="22"/>
      <c r="AU72" s="22"/>
      <c r="AV72" s="22"/>
      <c r="AW72" s="22"/>
      <c r="AX72" s="22"/>
      <c r="AY72" s="22"/>
      <c r="AZ72" s="22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</row>
    <row r="73" spans="1:65" ht="13.2" x14ac:dyDescent="0.25">
      <c r="A73" s="16"/>
      <c r="B73" s="16"/>
      <c r="C73" s="16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21"/>
      <c r="P73" s="18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21"/>
      <c r="AC73" s="18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22"/>
      <c r="AO73" s="18"/>
      <c r="AP73" s="19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</row>
    <row r="74" spans="1:65" ht="13.2" x14ac:dyDescent="0.25">
      <c r="A74" s="16"/>
      <c r="B74" s="16"/>
      <c r="C74" s="16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21"/>
      <c r="P74" s="18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21"/>
      <c r="AC74" s="18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8"/>
      <c r="AP74" s="19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</row>
    <row r="75" spans="1:65" ht="13.2" x14ac:dyDescent="0.25">
      <c r="A75" s="16"/>
      <c r="B75" s="16"/>
      <c r="C75" s="16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21"/>
      <c r="P75" s="18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21"/>
      <c r="AC75" s="18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8"/>
      <c r="AP75" s="19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</row>
    <row r="76" spans="1:65" ht="13.2" x14ac:dyDescent="0.25">
      <c r="A76" s="16"/>
      <c r="B76" s="16"/>
      <c r="C76" s="16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21"/>
      <c r="P76" s="18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21"/>
      <c r="AC76" s="18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23"/>
      <c r="AP76" s="19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5"/>
      <c r="BE76" s="15"/>
      <c r="BF76" s="15"/>
      <c r="BG76" s="15"/>
      <c r="BH76" s="15"/>
      <c r="BI76" s="15"/>
      <c r="BJ76" s="15"/>
      <c r="BK76" s="15"/>
      <c r="BL76" s="15"/>
      <c r="BM76" s="15"/>
    </row>
    <row r="77" spans="1:65" ht="13.2" x14ac:dyDescent="0.25">
      <c r="A77" s="16"/>
      <c r="B77" s="16"/>
      <c r="C77" s="16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21"/>
      <c r="P77" s="18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21"/>
      <c r="AC77" s="18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21"/>
      <c r="AP77" s="19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5"/>
      <c r="BE77" s="15"/>
      <c r="BF77" s="15"/>
      <c r="BG77" s="15"/>
      <c r="BH77" s="15"/>
      <c r="BI77" s="15"/>
      <c r="BJ77" s="15"/>
      <c r="BK77" s="15"/>
      <c r="BL77" s="15"/>
      <c r="BM77" s="15"/>
    </row>
    <row r="78" spans="1:65" ht="13.2" x14ac:dyDescent="0.25">
      <c r="A78" s="16"/>
      <c r="B78" s="16"/>
      <c r="C78" s="16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21"/>
      <c r="P78" s="24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21"/>
      <c r="AC78" s="24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21"/>
      <c r="AP78" s="25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15"/>
      <c r="BE78" s="15"/>
      <c r="BF78" s="15"/>
      <c r="BG78" s="15"/>
      <c r="BH78" s="15"/>
      <c r="BI78" s="15"/>
      <c r="BJ78" s="15"/>
      <c r="BK78" s="15"/>
      <c r="BL78" s="15"/>
      <c r="BM78" s="15"/>
    </row>
    <row r="79" spans="1:65" ht="13.2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21"/>
      <c r="P79" s="24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21"/>
      <c r="AC79" s="24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21"/>
      <c r="AP79" s="2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</row>
    <row r="80" spans="1:65" ht="13.2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21"/>
      <c r="P80" s="24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21"/>
      <c r="AC80" s="24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21"/>
      <c r="AP80" s="26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</row>
    <row r="81" spans="1:65" ht="13.2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21"/>
      <c r="P81" s="24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21"/>
      <c r="AC81" s="24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21"/>
      <c r="AP81" s="26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</row>
    <row r="82" spans="1:65" ht="13.2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7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7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</row>
    <row r="83" spans="1:65" ht="13.2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7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7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</row>
    <row r="84" spans="1:65" ht="13.2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7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7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</row>
    <row r="85" spans="1:65" ht="13.2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7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7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</row>
    <row r="86" spans="1:65" ht="13.2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7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7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</row>
    <row r="87" spans="1:65" ht="13.2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7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7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</row>
    <row r="88" spans="1:65" ht="13.2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7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7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</row>
    <row r="89" spans="1:65" ht="13.2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7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7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</row>
    <row r="90" spans="1:65" ht="13.2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7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7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</row>
    <row r="91" spans="1:65" ht="13.2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7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7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</row>
    <row r="92" spans="1:65" ht="13.2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7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7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</row>
    <row r="93" spans="1:65" ht="13.2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7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7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</row>
    <row r="94" spans="1:65" ht="13.2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7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7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</row>
    <row r="95" spans="1:65" ht="13.2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7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7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</row>
    <row r="96" spans="1:65" ht="13.2" x14ac:dyDescent="0.25">
      <c r="A96" s="15"/>
      <c r="B96" s="15"/>
      <c r="C96" s="15"/>
      <c r="D96" s="22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21"/>
      <c r="P96" s="23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21"/>
      <c r="AC96" s="23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21"/>
      <c r="AP96" s="21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</row>
    <row r="97" spans="1:65" ht="13.2" x14ac:dyDescent="0.25">
      <c r="A97" s="15"/>
      <c r="B97" s="15"/>
      <c r="C97" s="15"/>
      <c r="D97" s="22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21"/>
      <c r="P97" s="21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21"/>
      <c r="AC97" s="21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21"/>
      <c r="AP97" s="21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</row>
    <row r="98" spans="1:65" ht="13.2" x14ac:dyDescent="0.25">
      <c r="A98" s="15"/>
      <c r="B98" s="15"/>
      <c r="C98" s="15"/>
      <c r="D98" s="22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21"/>
      <c r="P98" s="21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21"/>
      <c r="AC98" s="21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21"/>
      <c r="AP98" s="21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</row>
    <row r="99" spans="1:65" ht="13.2" x14ac:dyDescent="0.25">
      <c r="A99" s="15"/>
      <c r="B99" s="15"/>
      <c r="C99" s="15"/>
      <c r="D99" s="22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8"/>
      <c r="P99" s="28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8"/>
      <c r="AC99" s="21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8"/>
      <c r="AP99" s="28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</row>
    <row r="100" spans="1:65" ht="13.2" x14ac:dyDescent="0.25">
      <c r="A100" s="15"/>
      <c r="B100" s="15"/>
      <c r="C100" s="15"/>
      <c r="D100" s="22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21"/>
      <c r="P100" s="21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21"/>
      <c r="AC100" s="21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21"/>
      <c r="AP100" s="21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</row>
    <row r="101" spans="1:65" ht="13.2" x14ac:dyDescent="0.25">
      <c r="A101" s="15"/>
      <c r="B101" s="15"/>
      <c r="C101" s="15"/>
      <c r="D101" s="22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21"/>
      <c r="P101" s="21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21"/>
      <c r="AC101" s="21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21"/>
      <c r="AP101" s="21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</row>
    <row r="102" spans="1:65" ht="13.2" x14ac:dyDescent="0.25">
      <c r="A102" s="15"/>
      <c r="B102" s="15"/>
      <c r="C102" s="15"/>
      <c r="D102" s="22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21"/>
      <c r="P102" s="21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21"/>
      <c r="AC102" s="21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21"/>
      <c r="AP102" s="21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</row>
    <row r="103" spans="1:65" ht="13.2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21"/>
      <c r="P103" s="21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21"/>
      <c r="AC103" s="21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21"/>
      <c r="AP103" s="21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</row>
    <row r="104" spans="1:65" ht="13.2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21"/>
      <c r="P104" s="26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21"/>
      <c r="AC104" s="26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21"/>
      <c r="AP104" s="26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</row>
    <row r="105" spans="1:65" ht="13.2" x14ac:dyDescent="0.25">
      <c r="A105" s="15" t="s">
        <v>14</v>
      </c>
      <c r="B105" s="15"/>
      <c r="C105" s="15"/>
      <c r="D105" s="15">
        <f t="shared" ref="D105:AN105" si="0">COUNTIF(D2:D77,"&gt;0")</f>
        <v>0</v>
      </c>
      <c r="E105" s="15">
        <f t="shared" si="0"/>
        <v>0</v>
      </c>
      <c r="F105" s="15">
        <f t="shared" si="0"/>
        <v>0</v>
      </c>
      <c r="G105" s="15">
        <f t="shared" si="0"/>
        <v>0</v>
      </c>
      <c r="H105" s="15">
        <f t="shared" si="0"/>
        <v>0</v>
      </c>
      <c r="I105" s="15">
        <f t="shared" si="0"/>
        <v>0</v>
      </c>
      <c r="J105" s="15">
        <f t="shared" si="0"/>
        <v>0</v>
      </c>
      <c r="K105" s="15">
        <f t="shared" si="0"/>
        <v>0</v>
      </c>
      <c r="L105" s="15">
        <f t="shared" si="0"/>
        <v>0</v>
      </c>
      <c r="M105" s="15">
        <f t="shared" si="0"/>
        <v>0</v>
      </c>
      <c r="N105" s="15">
        <f t="shared" si="0"/>
        <v>0</v>
      </c>
      <c r="O105" s="21">
        <f t="shared" si="0"/>
        <v>0</v>
      </c>
      <c r="P105" s="26">
        <f t="shared" si="0"/>
        <v>0</v>
      </c>
      <c r="Q105" s="15">
        <f t="shared" si="0"/>
        <v>0</v>
      </c>
      <c r="R105" s="15">
        <f t="shared" si="0"/>
        <v>0</v>
      </c>
      <c r="S105" s="15">
        <f t="shared" si="0"/>
        <v>0</v>
      </c>
      <c r="T105" s="15">
        <f t="shared" si="0"/>
        <v>0</v>
      </c>
      <c r="U105" s="15">
        <f t="shared" si="0"/>
        <v>0</v>
      </c>
      <c r="V105" s="15">
        <f t="shared" si="0"/>
        <v>0</v>
      </c>
      <c r="W105" s="15">
        <f t="shared" si="0"/>
        <v>0</v>
      </c>
      <c r="X105" s="15">
        <f t="shared" si="0"/>
        <v>0</v>
      </c>
      <c r="Y105" s="15">
        <f t="shared" si="0"/>
        <v>0</v>
      </c>
      <c r="Z105" s="15">
        <f t="shared" si="0"/>
        <v>0</v>
      </c>
      <c r="AA105" s="15">
        <f t="shared" si="0"/>
        <v>0</v>
      </c>
      <c r="AB105" s="21">
        <f t="shared" si="0"/>
        <v>0</v>
      </c>
      <c r="AC105" s="26">
        <f t="shared" si="0"/>
        <v>0</v>
      </c>
      <c r="AD105" s="15">
        <f t="shared" si="0"/>
        <v>0</v>
      </c>
      <c r="AE105" s="15">
        <f t="shared" si="0"/>
        <v>0</v>
      </c>
      <c r="AF105" s="15">
        <f t="shared" si="0"/>
        <v>0</v>
      </c>
      <c r="AG105" s="15">
        <f t="shared" si="0"/>
        <v>0</v>
      </c>
      <c r="AH105" s="15">
        <f t="shared" si="0"/>
        <v>0</v>
      </c>
      <c r="AI105" s="15">
        <f t="shared" si="0"/>
        <v>0</v>
      </c>
      <c r="AJ105" s="15">
        <f t="shared" si="0"/>
        <v>0</v>
      </c>
      <c r="AK105" s="15">
        <f t="shared" si="0"/>
        <v>0</v>
      </c>
      <c r="AL105" s="15">
        <f t="shared" si="0"/>
        <v>0</v>
      </c>
      <c r="AM105" s="15">
        <f t="shared" si="0"/>
        <v>0</v>
      </c>
      <c r="AN105" s="15">
        <f t="shared" si="0"/>
        <v>0</v>
      </c>
      <c r="AO105" s="15">
        <f t="shared" ref="AO105:BB105" si="1">COUNTIF(AO2:AO100,"&gt;0")</f>
        <v>0</v>
      </c>
      <c r="AP105" s="15">
        <f t="shared" si="1"/>
        <v>0</v>
      </c>
      <c r="AQ105" s="15">
        <f t="shared" si="1"/>
        <v>0</v>
      </c>
      <c r="AR105" s="15">
        <f t="shared" si="1"/>
        <v>0</v>
      </c>
      <c r="AS105" s="15">
        <f t="shared" si="1"/>
        <v>0</v>
      </c>
      <c r="AT105" s="15">
        <f t="shared" si="1"/>
        <v>0</v>
      </c>
      <c r="AU105" s="15">
        <f t="shared" si="1"/>
        <v>0</v>
      </c>
      <c r="AV105" s="15">
        <f t="shared" si="1"/>
        <v>0</v>
      </c>
      <c r="AW105" s="15">
        <f t="shared" si="1"/>
        <v>0</v>
      </c>
      <c r="AX105" s="15">
        <f t="shared" si="1"/>
        <v>0</v>
      </c>
      <c r="AY105" s="15">
        <f t="shared" si="1"/>
        <v>0</v>
      </c>
      <c r="AZ105" s="15">
        <f t="shared" si="1"/>
        <v>0</v>
      </c>
      <c r="BA105" s="15">
        <f t="shared" si="1"/>
        <v>0</v>
      </c>
      <c r="BB105" s="15">
        <f t="shared" si="1"/>
        <v>0</v>
      </c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</row>
    <row r="106" spans="1:65" ht="13.2" x14ac:dyDescent="0.25">
      <c r="A106" s="15" t="s">
        <v>15</v>
      </c>
      <c r="B106" s="15"/>
      <c r="C106" s="15"/>
      <c r="D106" s="22">
        <f t="shared" ref="D106:AM106" si="2">SUM(D2:D77)</f>
        <v>0</v>
      </c>
      <c r="E106" s="22">
        <f t="shared" si="2"/>
        <v>0</v>
      </c>
      <c r="F106" s="22">
        <f t="shared" si="2"/>
        <v>0</v>
      </c>
      <c r="G106" s="22">
        <f t="shared" si="2"/>
        <v>0</v>
      </c>
      <c r="H106" s="22">
        <f t="shared" si="2"/>
        <v>0</v>
      </c>
      <c r="I106" s="22">
        <f t="shared" si="2"/>
        <v>0</v>
      </c>
      <c r="J106" s="22">
        <f t="shared" si="2"/>
        <v>0</v>
      </c>
      <c r="K106" s="22">
        <f t="shared" si="2"/>
        <v>0</v>
      </c>
      <c r="L106" s="22">
        <f t="shared" si="2"/>
        <v>0</v>
      </c>
      <c r="M106" s="22">
        <f t="shared" si="2"/>
        <v>0</v>
      </c>
      <c r="N106" s="22">
        <f t="shared" si="2"/>
        <v>0</v>
      </c>
      <c r="O106" s="23">
        <f t="shared" si="2"/>
        <v>0</v>
      </c>
      <c r="P106" s="24">
        <f t="shared" si="2"/>
        <v>0</v>
      </c>
      <c r="Q106" s="22">
        <f t="shared" si="2"/>
        <v>0</v>
      </c>
      <c r="R106" s="22">
        <f t="shared" si="2"/>
        <v>0</v>
      </c>
      <c r="S106" s="22">
        <f t="shared" si="2"/>
        <v>0</v>
      </c>
      <c r="T106" s="22">
        <f t="shared" si="2"/>
        <v>0</v>
      </c>
      <c r="U106" s="22">
        <f t="shared" si="2"/>
        <v>0</v>
      </c>
      <c r="V106" s="22">
        <f t="shared" si="2"/>
        <v>0</v>
      </c>
      <c r="W106" s="22">
        <f t="shared" si="2"/>
        <v>0</v>
      </c>
      <c r="X106" s="22">
        <f t="shared" si="2"/>
        <v>0</v>
      </c>
      <c r="Y106" s="22">
        <f t="shared" si="2"/>
        <v>0</v>
      </c>
      <c r="Z106" s="22">
        <f t="shared" si="2"/>
        <v>0</v>
      </c>
      <c r="AA106" s="22">
        <f t="shared" si="2"/>
        <v>0</v>
      </c>
      <c r="AB106" s="23">
        <f t="shared" si="2"/>
        <v>0</v>
      </c>
      <c r="AC106" s="24">
        <f t="shared" si="2"/>
        <v>0</v>
      </c>
      <c r="AD106" s="22">
        <f t="shared" si="2"/>
        <v>0</v>
      </c>
      <c r="AE106" s="22">
        <f t="shared" si="2"/>
        <v>0</v>
      </c>
      <c r="AF106" s="22">
        <f t="shared" si="2"/>
        <v>0</v>
      </c>
      <c r="AG106" s="22">
        <f t="shared" si="2"/>
        <v>0</v>
      </c>
      <c r="AH106" s="22">
        <f t="shared" si="2"/>
        <v>0</v>
      </c>
      <c r="AI106" s="22">
        <f t="shared" si="2"/>
        <v>0</v>
      </c>
      <c r="AJ106" s="22">
        <f t="shared" si="2"/>
        <v>0</v>
      </c>
      <c r="AK106" s="22">
        <f t="shared" si="2"/>
        <v>0</v>
      </c>
      <c r="AL106" s="22">
        <f t="shared" si="2"/>
        <v>0</v>
      </c>
      <c r="AM106" s="22">
        <f t="shared" si="2"/>
        <v>0</v>
      </c>
      <c r="AN106" s="22">
        <f t="shared" ref="AN106:BB106" si="3">SUM(AN2:AN100)</f>
        <v>0</v>
      </c>
      <c r="AO106" s="22">
        <f t="shared" si="3"/>
        <v>0</v>
      </c>
      <c r="AP106" s="22">
        <f t="shared" si="3"/>
        <v>0</v>
      </c>
      <c r="AQ106" s="22">
        <f t="shared" si="3"/>
        <v>0</v>
      </c>
      <c r="AR106" s="22">
        <f t="shared" si="3"/>
        <v>0</v>
      </c>
      <c r="AS106" s="22">
        <f t="shared" si="3"/>
        <v>0</v>
      </c>
      <c r="AT106" s="22">
        <f t="shared" si="3"/>
        <v>0</v>
      </c>
      <c r="AU106" s="22">
        <f t="shared" si="3"/>
        <v>0</v>
      </c>
      <c r="AV106" s="22">
        <f t="shared" si="3"/>
        <v>0</v>
      </c>
      <c r="AW106" s="22">
        <f t="shared" si="3"/>
        <v>0</v>
      </c>
      <c r="AX106" s="22">
        <f t="shared" si="3"/>
        <v>0</v>
      </c>
      <c r="AY106" s="22">
        <f t="shared" si="3"/>
        <v>0</v>
      </c>
      <c r="AZ106" s="22">
        <f t="shared" si="3"/>
        <v>0</v>
      </c>
      <c r="BA106" s="22">
        <f t="shared" si="3"/>
        <v>0</v>
      </c>
      <c r="BB106" s="22">
        <f t="shared" si="3"/>
        <v>0</v>
      </c>
      <c r="BC106" s="22"/>
      <c r="BD106" s="22"/>
      <c r="BE106" s="15"/>
      <c r="BF106" s="15"/>
      <c r="BG106" s="15"/>
      <c r="BH106" s="15"/>
      <c r="BI106" s="15"/>
      <c r="BJ106" s="15"/>
      <c r="BK106" s="15"/>
      <c r="BL106" s="15"/>
      <c r="BM106" s="15"/>
    </row>
    <row r="107" spans="1:65" ht="13.2" x14ac:dyDescent="0.25">
      <c r="A107" s="15" t="s">
        <v>16</v>
      </c>
      <c r="B107" s="15"/>
      <c r="C107" s="15"/>
      <c r="D107" s="22" t="e">
        <f t="shared" ref="D107:O107" si="4">D106/D105</f>
        <v>#DIV/0!</v>
      </c>
      <c r="E107" s="22" t="e">
        <f t="shared" si="4"/>
        <v>#DIV/0!</v>
      </c>
      <c r="F107" s="22" t="e">
        <f t="shared" si="4"/>
        <v>#DIV/0!</v>
      </c>
      <c r="G107" s="22" t="e">
        <f t="shared" si="4"/>
        <v>#DIV/0!</v>
      </c>
      <c r="H107" s="22" t="e">
        <f t="shared" si="4"/>
        <v>#DIV/0!</v>
      </c>
      <c r="I107" s="22" t="e">
        <f t="shared" si="4"/>
        <v>#DIV/0!</v>
      </c>
      <c r="J107" s="22" t="e">
        <f t="shared" si="4"/>
        <v>#DIV/0!</v>
      </c>
      <c r="K107" s="22" t="e">
        <f t="shared" si="4"/>
        <v>#DIV/0!</v>
      </c>
      <c r="L107" s="22" t="e">
        <f t="shared" si="4"/>
        <v>#DIV/0!</v>
      </c>
      <c r="M107" s="22" t="e">
        <f t="shared" si="4"/>
        <v>#DIV/0!</v>
      </c>
      <c r="N107" s="22" t="e">
        <f t="shared" si="4"/>
        <v>#DIV/0!</v>
      </c>
      <c r="O107" s="23" t="e">
        <f t="shared" si="4"/>
        <v>#DIV/0!</v>
      </c>
      <c r="P107" s="24"/>
      <c r="Q107" s="22" t="e">
        <f t="shared" ref="Q107:AB107" si="5">Q106/Q105</f>
        <v>#DIV/0!</v>
      </c>
      <c r="R107" s="22" t="e">
        <f t="shared" si="5"/>
        <v>#DIV/0!</v>
      </c>
      <c r="S107" s="22" t="e">
        <f t="shared" si="5"/>
        <v>#DIV/0!</v>
      </c>
      <c r="T107" s="22" t="e">
        <f t="shared" si="5"/>
        <v>#DIV/0!</v>
      </c>
      <c r="U107" s="22" t="e">
        <f t="shared" si="5"/>
        <v>#DIV/0!</v>
      </c>
      <c r="V107" s="22" t="e">
        <f t="shared" si="5"/>
        <v>#DIV/0!</v>
      </c>
      <c r="W107" s="22" t="e">
        <f t="shared" si="5"/>
        <v>#DIV/0!</v>
      </c>
      <c r="X107" s="22" t="e">
        <f t="shared" si="5"/>
        <v>#DIV/0!</v>
      </c>
      <c r="Y107" s="22" t="e">
        <f t="shared" si="5"/>
        <v>#DIV/0!</v>
      </c>
      <c r="Z107" s="22" t="e">
        <f t="shared" si="5"/>
        <v>#DIV/0!</v>
      </c>
      <c r="AA107" s="22" t="e">
        <f t="shared" si="5"/>
        <v>#DIV/0!</v>
      </c>
      <c r="AB107" s="23" t="e">
        <f t="shared" si="5"/>
        <v>#DIV/0!</v>
      </c>
      <c r="AC107" s="24"/>
      <c r="AD107" s="22" t="e">
        <f t="shared" ref="AD107:BB107" si="6">AD106/AD105</f>
        <v>#DIV/0!</v>
      </c>
      <c r="AE107" s="22" t="e">
        <f t="shared" si="6"/>
        <v>#DIV/0!</v>
      </c>
      <c r="AF107" s="22" t="e">
        <f t="shared" si="6"/>
        <v>#DIV/0!</v>
      </c>
      <c r="AG107" s="22" t="e">
        <f t="shared" si="6"/>
        <v>#DIV/0!</v>
      </c>
      <c r="AH107" s="22" t="e">
        <f t="shared" si="6"/>
        <v>#DIV/0!</v>
      </c>
      <c r="AI107" s="22" t="e">
        <f t="shared" si="6"/>
        <v>#DIV/0!</v>
      </c>
      <c r="AJ107" s="22" t="e">
        <f t="shared" si="6"/>
        <v>#DIV/0!</v>
      </c>
      <c r="AK107" s="22" t="e">
        <f t="shared" si="6"/>
        <v>#DIV/0!</v>
      </c>
      <c r="AL107" s="22" t="e">
        <f t="shared" si="6"/>
        <v>#DIV/0!</v>
      </c>
      <c r="AM107" s="22" t="e">
        <f t="shared" si="6"/>
        <v>#DIV/0!</v>
      </c>
      <c r="AN107" s="22" t="e">
        <f t="shared" si="6"/>
        <v>#DIV/0!</v>
      </c>
      <c r="AO107" s="23" t="e">
        <f t="shared" si="6"/>
        <v>#DIV/0!</v>
      </c>
      <c r="AP107" s="29" t="e">
        <f t="shared" si="6"/>
        <v>#DIV/0!</v>
      </c>
      <c r="AQ107" s="22" t="e">
        <f t="shared" si="6"/>
        <v>#DIV/0!</v>
      </c>
      <c r="AR107" s="22" t="e">
        <f t="shared" si="6"/>
        <v>#DIV/0!</v>
      </c>
      <c r="AS107" s="22" t="e">
        <f t="shared" si="6"/>
        <v>#DIV/0!</v>
      </c>
      <c r="AT107" s="22" t="e">
        <f t="shared" si="6"/>
        <v>#DIV/0!</v>
      </c>
      <c r="AU107" s="22" t="e">
        <f t="shared" si="6"/>
        <v>#DIV/0!</v>
      </c>
      <c r="AV107" s="22" t="e">
        <f t="shared" si="6"/>
        <v>#DIV/0!</v>
      </c>
      <c r="AW107" s="22" t="e">
        <f t="shared" si="6"/>
        <v>#DIV/0!</v>
      </c>
      <c r="AX107" s="22" t="e">
        <f t="shared" si="6"/>
        <v>#DIV/0!</v>
      </c>
      <c r="AY107" s="22" t="e">
        <f t="shared" si="6"/>
        <v>#DIV/0!</v>
      </c>
      <c r="AZ107" s="22" t="e">
        <f t="shared" si="6"/>
        <v>#DIV/0!</v>
      </c>
      <c r="BA107" s="22" t="e">
        <f t="shared" si="6"/>
        <v>#DIV/0!</v>
      </c>
      <c r="BB107" s="22" t="e">
        <f t="shared" si="6"/>
        <v>#DIV/0!</v>
      </c>
      <c r="BC107" s="22"/>
      <c r="BD107" s="22"/>
      <c r="BE107" s="15"/>
      <c r="BF107" s="15"/>
      <c r="BG107" s="15"/>
      <c r="BH107" s="15"/>
      <c r="BI107" s="15"/>
      <c r="BJ107" s="15"/>
      <c r="BK107" s="15"/>
      <c r="BL107" s="15"/>
      <c r="BM107" s="15"/>
    </row>
    <row r="108" spans="1:65" ht="13.2" x14ac:dyDescent="0.25">
      <c r="A108" s="15" t="s">
        <v>17</v>
      </c>
      <c r="B108" s="15"/>
      <c r="C108" s="15"/>
      <c r="D108" s="30">
        <f t="shared" ref="D108:BB108" si="7">D119*D106</f>
        <v>0</v>
      </c>
      <c r="E108" s="30">
        <f t="shared" si="7"/>
        <v>0</v>
      </c>
      <c r="F108" s="30">
        <f t="shared" si="7"/>
        <v>0</v>
      </c>
      <c r="G108" s="30">
        <f t="shared" si="7"/>
        <v>0</v>
      </c>
      <c r="H108" s="30">
        <f t="shared" si="7"/>
        <v>0</v>
      </c>
      <c r="I108" s="30">
        <f t="shared" si="7"/>
        <v>0</v>
      </c>
      <c r="J108" s="30">
        <f t="shared" si="7"/>
        <v>0</v>
      </c>
      <c r="K108" s="30">
        <f t="shared" si="7"/>
        <v>0</v>
      </c>
      <c r="L108" s="30">
        <f t="shared" si="7"/>
        <v>0</v>
      </c>
      <c r="M108" s="30">
        <f t="shared" si="7"/>
        <v>0</v>
      </c>
      <c r="N108" s="30">
        <f t="shared" si="7"/>
        <v>0</v>
      </c>
      <c r="O108" s="31">
        <f t="shared" si="7"/>
        <v>0</v>
      </c>
      <c r="P108" s="31">
        <f t="shared" si="7"/>
        <v>0</v>
      </c>
      <c r="Q108" s="30">
        <f t="shared" si="7"/>
        <v>0</v>
      </c>
      <c r="R108" s="30">
        <f t="shared" si="7"/>
        <v>0</v>
      </c>
      <c r="S108" s="30">
        <f t="shared" si="7"/>
        <v>0</v>
      </c>
      <c r="T108" s="30">
        <f t="shared" si="7"/>
        <v>0</v>
      </c>
      <c r="U108" s="30">
        <f t="shared" si="7"/>
        <v>0</v>
      </c>
      <c r="V108" s="30">
        <f t="shared" si="7"/>
        <v>0</v>
      </c>
      <c r="W108" s="30">
        <f t="shared" si="7"/>
        <v>0</v>
      </c>
      <c r="X108" s="30">
        <f t="shared" si="7"/>
        <v>0</v>
      </c>
      <c r="Y108" s="30">
        <f t="shared" si="7"/>
        <v>0</v>
      </c>
      <c r="Z108" s="30">
        <f t="shared" si="7"/>
        <v>0</v>
      </c>
      <c r="AA108" s="30">
        <f t="shared" si="7"/>
        <v>0</v>
      </c>
      <c r="AB108" s="31">
        <f t="shared" si="7"/>
        <v>0</v>
      </c>
      <c r="AC108" s="31">
        <f t="shared" si="7"/>
        <v>0</v>
      </c>
      <c r="AD108" s="30">
        <f t="shared" si="7"/>
        <v>0</v>
      </c>
      <c r="AE108" s="30">
        <f t="shared" si="7"/>
        <v>0</v>
      </c>
      <c r="AF108" s="30">
        <f t="shared" si="7"/>
        <v>0</v>
      </c>
      <c r="AG108" s="30">
        <f t="shared" si="7"/>
        <v>0</v>
      </c>
      <c r="AH108" s="30">
        <f t="shared" si="7"/>
        <v>0</v>
      </c>
      <c r="AI108" s="30">
        <f t="shared" si="7"/>
        <v>0</v>
      </c>
      <c r="AJ108" s="30">
        <f t="shared" si="7"/>
        <v>0</v>
      </c>
      <c r="AK108" s="30">
        <f t="shared" si="7"/>
        <v>0</v>
      </c>
      <c r="AL108" s="30">
        <f t="shared" si="7"/>
        <v>0</v>
      </c>
      <c r="AM108" s="30">
        <f t="shared" si="7"/>
        <v>0</v>
      </c>
      <c r="AN108" s="30">
        <f t="shared" si="7"/>
        <v>0</v>
      </c>
      <c r="AO108" s="31">
        <f t="shared" si="7"/>
        <v>0</v>
      </c>
      <c r="AP108" s="32">
        <f t="shared" si="7"/>
        <v>0</v>
      </c>
      <c r="AQ108" s="30">
        <f t="shared" si="7"/>
        <v>0</v>
      </c>
      <c r="AR108" s="30">
        <f t="shared" ca="1" si="7"/>
        <v>0</v>
      </c>
      <c r="AS108" s="30">
        <f t="shared" ca="1" si="7"/>
        <v>0</v>
      </c>
      <c r="AT108" s="30">
        <f t="shared" ca="1" si="7"/>
        <v>0</v>
      </c>
      <c r="AU108" s="30">
        <f t="shared" ca="1" si="7"/>
        <v>0</v>
      </c>
      <c r="AV108" s="30">
        <f t="shared" ca="1" si="7"/>
        <v>0</v>
      </c>
      <c r="AW108" s="30">
        <f t="shared" ca="1" si="7"/>
        <v>0</v>
      </c>
      <c r="AX108" s="30">
        <f t="shared" ca="1" si="7"/>
        <v>0</v>
      </c>
      <c r="AY108" s="30">
        <f t="shared" ca="1" si="7"/>
        <v>0</v>
      </c>
      <c r="AZ108" s="30">
        <f t="shared" ca="1" si="7"/>
        <v>0</v>
      </c>
      <c r="BA108" s="30">
        <f t="shared" ca="1" si="7"/>
        <v>0</v>
      </c>
      <c r="BB108" s="30">
        <f t="shared" ca="1" si="7"/>
        <v>0</v>
      </c>
      <c r="BC108" s="30"/>
      <c r="BD108" s="30"/>
      <c r="BE108" s="15"/>
      <c r="BF108" s="15"/>
      <c r="BG108" s="15"/>
      <c r="BH108" s="15"/>
      <c r="BI108" s="15"/>
      <c r="BJ108" s="15"/>
      <c r="BK108" s="15"/>
      <c r="BL108" s="15"/>
      <c r="BM108" s="15"/>
    </row>
    <row r="109" spans="1:65" ht="13.2" x14ac:dyDescent="0.25">
      <c r="A109" s="15" t="s">
        <v>18</v>
      </c>
      <c r="B109" s="15"/>
      <c r="C109" s="15"/>
      <c r="D109" s="30" t="e">
        <f t="shared" ref="D109:O109" si="8">D119*D107</f>
        <v>#DIV/0!</v>
      </c>
      <c r="E109" s="30" t="e">
        <f t="shared" si="8"/>
        <v>#DIV/0!</v>
      </c>
      <c r="F109" s="30" t="e">
        <f t="shared" si="8"/>
        <v>#DIV/0!</v>
      </c>
      <c r="G109" s="30" t="e">
        <f t="shared" si="8"/>
        <v>#DIV/0!</v>
      </c>
      <c r="H109" s="30" t="e">
        <f t="shared" si="8"/>
        <v>#DIV/0!</v>
      </c>
      <c r="I109" s="30" t="e">
        <f t="shared" si="8"/>
        <v>#DIV/0!</v>
      </c>
      <c r="J109" s="30" t="e">
        <f t="shared" si="8"/>
        <v>#DIV/0!</v>
      </c>
      <c r="K109" s="30" t="e">
        <f t="shared" si="8"/>
        <v>#DIV/0!</v>
      </c>
      <c r="L109" s="30" t="e">
        <f t="shared" si="8"/>
        <v>#DIV/0!</v>
      </c>
      <c r="M109" s="30" t="e">
        <f t="shared" si="8"/>
        <v>#DIV/0!</v>
      </c>
      <c r="N109" s="30" t="e">
        <f t="shared" si="8"/>
        <v>#DIV/0!</v>
      </c>
      <c r="O109" s="31" t="e">
        <f t="shared" si="8"/>
        <v>#DIV/0!</v>
      </c>
      <c r="P109" s="31"/>
      <c r="Q109" s="30" t="e">
        <f t="shared" ref="Q109:AB109" si="9">Q119*Q107</f>
        <v>#DIV/0!</v>
      </c>
      <c r="R109" s="30" t="e">
        <f t="shared" si="9"/>
        <v>#DIV/0!</v>
      </c>
      <c r="S109" s="30" t="e">
        <f t="shared" si="9"/>
        <v>#DIV/0!</v>
      </c>
      <c r="T109" s="30" t="e">
        <f t="shared" si="9"/>
        <v>#DIV/0!</v>
      </c>
      <c r="U109" s="30" t="e">
        <f t="shared" si="9"/>
        <v>#DIV/0!</v>
      </c>
      <c r="V109" s="30" t="e">
        <f t="shared" si="9"/>
        <v>#DIV/0!</v>
      </c>
      <c r="W109" s="30" t="e">
        <f t="shared" si="9"/>
        <v>#DIV/0!</v>
      </c>
      <c r="X109" s="30" t="e">
        <f t="shared" si="9"/>
        <v>#DIV/0!</v>
      </c>
      <c r="Y109" s="30" t="e">
        <f t="shared" si="9"/>
        <v>#DIV/0!</v>
      </c>
      <c r="Z109" s="30" t="e">
        <f t="shared" si="9"/>
        <v>#DIV/0!</v>
      </c>
      <c r="AA109" s="30" t="e">
        <f t="shared" si="9"/>
        <v>#DIV/0!</v>
      </c>
      <c r="AB109" s="31" t="e">
        <f t="shared" si="9"/>
        <v>#DIV/0!</v>
      </c>
      <c r="AC109" s="31"/>
      <c r="AD109" s="30" t="e">
        <f t="shared" ref="AD109:BB109" si="10">AD119*AD107</f>
        <v>#DIV/0!</v>
      </c>
      <c r="AE109" s="30" t="e">
        <f t="shared" si="10"/>
        <v>#DIV/0!</v>
      </c>
      <c r="AF109" s="30" t="e">
        <f t="shared" si="10"/>
        <v>#DIV/0!</v>
      </c>
      <c r="AG109" s="30" t="e">
        <f t="shared" si="10"/>
        <v>#DIV/0!</v>
      </c>
      <c r="AH109" s="30" t="e">
        <f t="shared" si="10"/>
        <v>#DIV/0!</v>
      </c>
      <c r="AI109" s="30" t="e">
        <f t="shared" si="10"/>
        <v>#DIV/0!</v>
      </c>
      <c r="AJ109" s="30" t="e">
        <f t="shared" si="10"/>
        <v>#DIV/0!</v>
      </c>
      <c r="AK109" s="30" t="e">
        <f t="shared" si="10"/>
        <v>#DIV/0!</v>
      </c>
      <c r="AL109" s="30" t="e">
        <f t="shared" si="10"/>
        <v>#DIV/0!</v>
      </c>
      <c r="AM109" s="30" t="e">
        <f t="shared" si="10"/>
        <v>#DIV/0!</v>
      </c>
      <c r="AN109" s="30" t="e">
        <f t="shared" si="10"/>
        <v>#DIV/0!</v>
      </c>
      <c r="AO109" s="31" t="e">
        <f t="shared" si="10"/>
        <v>#DIV/0!</v>
      </c>
      <c r="AP109" s="32" t="e">
        <f t="shared" si="10"/>
        <v>#DIV/0!</v>
      </c>
      <c r="AQ109" s="30" t="e">
        <f t="shared" si="10"/>
        <v>#DIV/0!</v>
      </c>
      <c r="AR109" s="30" t="e">
        <f t="shared" ca="1" si="10"/>
        <v>#DIV/0!</v>
      </c>
      <c r="AS109" s="30" t="e">
        <f t="shared" ca="1" si="10"/>
        <v>#DIV/0!</v>
      </c>
      <c r="AT109" s="30" t="e">
        <f t="shared" ca="1" si="10"/>
        <v>#DIV/0!</v>
      </c>
      <c r="AU109" s="30" t="e">
        <f t="shared" ca="1" si="10"/>
        <v>#DIV/0!</v>
      </c>
      <c r="AV109" s="30" t="e">
        <f t="shared" ca="1" si="10"/>
        <v>#DIV/0!</v>
      </c>
      <c r="AW109" s="30" t="e">
        <f t="shared" ca="1" si="10"/>
        <v>#DIV/0!</v>
      </c>
      <c r="AX109" s="30" t="e">
        <f t="shared" ca="1" si="10"/>
        <v>#DIV/0!</v>
      </c>
      <c r="AY109" s="30" t="e">
        <f t="shared" ca="1" si="10"/>
        <v>#DIV/0!</v>
      </c>
      <c r="AZ109" s="30" t="e">
        <f t="shared" ca="1" si="10"/>
        <v>#DIV/0!</v>
      </c>
      <c r="BA109" s="30" t="e">
        <f t="shared" ca="1" si="10"/>
        <v>#DIV/0!</v>
      </c>
      <c r="BB109" s="30" t="e">
        <f t="shared" ca="1" si="10"/>
        <v>#DIV/0!</v>
      </c>
      <c r="BC109" s="30"/>
      <c r="BD109" s="30"/>
      <c r="BE109" s="15"/>
      <c r="BF109" s="15"/>
      <c r="BG109" s="15"/>
      <c r="BH109" s="15"/>
      <c r="BI109" s="15"/>
      <c r="BJ109" s="15"/>
      <c r="BK109" s="15"/>
      <c r="BL109" s="15"/>
      <c r="BM109" s="15"/>
    </row>
    <row r="110" spans="1:65" ht="13.2" x14ac:dyDescent="0.25">
      <c r="A110" s="15"/>
      <c r="B110" s="15"/>
      <c r="C110" s="15"/>
      <c r="D110" s="30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21"/>
      <c r="P110" s="21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21"/>
      <c r="AC110" s="21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21"/>
      <c r="AP110" s="21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</row>
    <row r="111" spans="1:65" ht="13.8" x14ac:dyDescent="0.25">
      <c r="A111" s="33" t="s">
        <v>19</v>
      </c>
      <c r="B111" s="15"/>
      <c r="C111" s="15"/>
      <c r="D111" s="17">
        <f t="shared" ref="D111:O111" si="11">D106*12</f>
        <v>0</v>
      </c>
      <c r="E111" s="17">
        <f t="shared" si="11"/>
        <v>0</v>
      </c>
      <c r="F111" s="17">
        <f t="shared" si="11"/>
        <v>0</v>
      </c>
      <c r="G111" s="17">
        <f t="shared" si="11"/>
        <v>0</v>
      </c>
      <c r="H111" s="17">
        <f t="shared" si="11"/>
        <v>0</v>
      </c>
      <c r="I111" s="17">
        <f t="shared" si="11"/>
        <v>0</v>
      </c>
      <c r="J111" s="17">
        <f t="shared" si="11"/>
        <v>0</v>
      </c>
      <c r="K111" s="17">
        <f t="shared" si="11"/>
        <v>0</v>
      </c>
      <c r="L111" s="17">
        <f t="shared" si="11"/>
        <v>0</v>
      </c>
      <c r="M111" s="17">
        <f t="shared" si="11"/>
        <v>0</v>
      </c>
      <c r="N111" s="17">
        <f t="shared" si="11"/>
        <v>0</v>
      </c>
      <c r="O111" s="18">
        <f t="shared" si="11"/>
        <v>0</v>
      </c>
      <c r="P111" s="21"/>
      <c r="Q111" s="17">
        <f t="shared" ref="Q111:AB111" si="12">Q106*12</f>
        <v>0</v>
      </c>
      <c r="R111" s="17">
        <f t="shared" si="12"/>
        <v>0</v>
      </c>
      <c r="S111" s="17">
        <f t="shared" si="12"/>
        <v>0</v>
      </c>
      <c r="T111" s="17">
        <f t="shared" si="12"/>
        <v>0</v>
      </c>
      <c r="U111" s="17">
        <f t="shared" si="12"/>
        <v>0</v>
      </c>
      <c r="V111" s="17">
        <f t="shared" si="12"/>
        <v>0</v>
      </c>
      <c r="W111" s="17">
        <f t="shared" si="12"/>
        <v>0</v>
      </c>
      <c r="X111" s="17">
        <f t="shared" si="12"/>
        <v>0</v>
      </c>
      <c r="Y111" s="17">
        <f t="shared" si="12"/>
        <v>0</v>
      </c>
      <c r="Z111" s="17">
        <f t="shared" si="12"/>
        <v>0</v>
      </c>
      <c r="AA111" s="17">
        <f t="shared" si="12"/>
        <v>0</v>
      </c>
      <c r="AB111" s="18">
        <f t="shared" si="12"/>
        <v>0</v>
      </c>
      <c r="AC111" s="21"/>
      <c r="AD111" s="17">
        <f t="shared" ref="AD111:AO111" si="13">AD106*12</f>
        <v>0</v>
      </c>
      <c r="AE111" s="17">
        <f t="shared" si="13"/>
        <v>0</v>
      </c>
      <c r="AF111" s="17">
        <f t="shared" si="13"/>
        <v>0</v>
      </c>
      <c r="AG111" s="17">
        <f t="shared" si="13"/>
        <v>0</v>
      </c>
      <c r="AH111" s="17">
        <f t="shared" si="13"/>
        <v>0</v>
      </c>
      <c r="AI111" s="17">
        <f t="shared" si="13"/>
        <v>0</v>
      </c>
      <c r="AJ111" s="17">
        <f t="shared" si="13"/>
        <v>0</v>
      </c>
      <c r="AK111" s="17">
        <f t="shared" si="13"/>
        <v>0</v>
      </c>
      <c r="AL111" s="17">
        <f t="shared" si="13"/>
        <v>0</v>
      </c>
      <c r="AM111" s="17">
        <f t="shared" si="13"/>
        <v>0</v>
      </c>
      <c r="AN111" s="17">
        <f t="shared" si="13"/>
        <v>0</v>
      </c>
      <c r="AO111" s="18">
        <f t="shared" si="13"/>
        <v>0</v>
      </c>
      <c r="AP111" s="21"/>
      <c r="AQ111" s="17">
        <f t="shared" ref="AQ111:BB111" si="14">AQ106*12</f>
        <v>0</v>
      </c>
      <c r="AR111" s="17">
        <f t="shared" si="14"/>
        <v>0</v>
      </c>
      <c r="AS111" s="17">
        <f t="shared" si="14"/>
        <v>0</v>
      </c>
      <c r="AT111" s="17">
        <f t="shared" si="14"/>
        <v>0</v>
      </c>
      <c r="AU111" s="17">
        <f t="shared" si="14"/>
        <v>0</v>
      </c>
      <c r="AV111" s="17">
        <f t="shared" si="14"/>
        <v>0</v>
      </c>
      <c r="AW111" s="17">
        <f t="shared" si="14"/>
        <v>0</v>
      </c>
      <c r="AX111" s="17">
        <f t="shared" si="14"/>
        <v>0</v>
      </c>
      <c r="AY111" s="17">
        <f t="shared" si="14"/>
        <v>0</v>
      </c>
      <c r="AZ111" s="17">
        <f t="shared" si="14"/>
        <v>0</v>
      </c>
      <c r="BA111" s="17">
        <f t="shared" si="14"/>
        <v>0</v>
      </c>
      <c r="BB111" s="17">
        <f t="shared" si="14"/>
        <v>0</v>
      </c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</row>
    <row r="112" spans="1:65" ht="13.2" x14ac:dyDescent="0.25">
      <c r="A112" s="15" t="s">
        <v>20</v>
      </c>
      <c r="B112" s="15"/>
      <c r="C112" s="15"/>
      <c r="D112" s="34">
        <f t="shared" ref="D112:O112" si="15">D108*12</f>
        <v>0</v>
      </c>
      <c r="E112" s="34">
        <f t="shared" si="15"/>
        <v>0</v>
      </c>
      <c r="F112" s="34">
        <f t="shared" si="15"/>
        <v>0</v>
      </c>
      <c r="G112" s="34">
        <f t="shared" si="15"/>
        <v>0</v>
      </c>
      <c r="H112" s="34">
        <f t="shared" si="15"/>
        <v>0</v>
      </c>
      <c r="I112" s="34">
        <f t="shared" si="15"/>
        <v>0</v>
      </c>
      <c r="J112" s="34">
        <f t="shared" si="15"/>
        <v>0</v>
      </c>
      <c r="K112" s="34">
        <f t="shared" si="15"/>
        <v>0</v>
      </c>
      <c r="L112" s="34">
        <f t="shared" si="15"/>
        <v>0</v>
      </c>
      <c r="M112" s="34">
        <f t="shared" si="15"/>
        <v>0</v>
      </c>
      <c r="N112" s="34">
        <f t="shared" si="15"/>
        <v>0</v>
      </c>
      <c r="O112" s="35">
        <f t="shared" si="15"/>
        <v>0</v>
      </c>
      <c r="P112" s="21"/>
      <c r="Q112" s="34">
        <f t="shared" ref="Q112:AB112" si="16">Q108*12</f>
        <v>0</v>
      </c>
      <c r="R112" s="34">
        <f t="shared" si="16"/>
        <v>0</v>
      </c>
      <c r="S112" s="34">
        <f t="shared" si="16"/>
        <v>0</v>
      </c>
      <c r="T112" s="34">
        <f t="shared" si="16"/>
        <v>0</v>
      </c>
      <c r="U112" s="34">
        <f t="shared" si="16"/>
        <v>0</v>
      </c>
      <c r="V112" s="34">
        <f t="shared" si="16"/>
        <v>0</v>
      </c>
      <c r="W112" s="34">
        <f t="shared" si="16"/>
        <v>0</v>
      </c>
      <c r="X112" s="34">
        <f t="shared" si="16"/>
        <v>0</v>
      </c>
      <c r="Y112" s="34">
        <f t="shared" si="16"/>
        <v>0</v>
      </c>
      <c r="Z112" s="34">
        <f t="shared" si="16"/>
        <v>0</v>
      </c>
      <c r="AA112" s="34">
        <f t="shared" si="16"/>
        <v>0</v>
      </c>
      <c r="AB112" s="35">
        <f t="shared" si="16"/>
        <v>0</v>
      </c>
      <c r="AC112" s="21"/>
      <c r="AD112" s="34">
        <f t="shared" ref="AD112:AO112" si="17">AD108*12</f>
        <v>0</v>
      </c>
      <c r="AE112" s="34">
        <f t="shared" si="17"/>
        <v>0</v>
      </c>
      <c r="AF112" s="34">
        <f t="shared" si="17"/>
        <v>0</v>
      </c>
      <c r="AG112" s="34">
        <f t="shared" si="17"/>
        <v>0</v>
      </c>
      <c r="AH112" s="34">
        <f t="shared" si="17"/>
        <v>0</v>
      </c>
      <c r="AI112" s="34">
        <f t="shared" si="17"/>
        <v>0</v>
      </c>
      <c r="AJ112" s="34">
        <f t="shared" si="17"/>
        <v>0</v>
      </c>
      <c r="AK112" s="34">
        <f t="shared" si="17"/>
        <v>0</v>
      </c>
      <c r="AL112" s="34">
        <f t="shared" si="17"/>
        <v>0</v>
      </c>
      <c r="AM112" s="34">
        <f t="shared" si="17"/>
        <v>0</v>
      </c>
      <c r="AN112" s="34">
        <f t="shared" si="17"/>
        <v>0</v>
      </c>
      <c r="AO112" s="35">
        <f t="shared" si="17"/>
        <v>0</v>
      </c>
      <c r="AP112" s="21"/>
      <c r="AQ112" s="34">
        <f t="shared" ref="AQ112:BB112" si="18">AQ108*12</f>
        <v>0</v>
      </c>
      <c r="AR112" s="34">
        <f t="shared" ca="1" si="18"/>
        <v>0</v>
      </c>
      <c r="AS112" s="34">
        <f t="shared" ca="1" si="18"/>
        <v>0</v>
      </c>
      <c r="AT112" s="34">
        <f t="shared" ca="1" si="18"/>
        <v>0</v>
      </c>
      <c r="AU112" s="34">
        <f t="shared" ca="1" si="18"/>
        <v>0</v>
      </c>
      <c r="AV112" s="34">
        <f t="shared" ca="1" si="18"/>
        <v>0</v>
      </c>
      <c r="AW112" s="34">
        <f t="shared" ca="1" si="18"/>
        <v>0</v>
      </c>
      <c r="AX112" s="34">
        <f t="shared" ca="1" si="18"/>
        <v>0</v>
      </c>
      <c r="AY112" s="34">
        <f t="shared" ca="1" si="18"/>
        <v>0</v>
      </c>
      <c r="AZ112" s="34">
        <f t="shared" ca="1" si="18"/>
        <v>0</v>
      </c>
      <c r="BA112" s="34">
        <f t="shared" ca="1" si="18"/>
        <v>0</v>
      </c>
      <c r="BB112" s="34">
        <f t="shared" ca="1" si="18"/>
        <v>0</v>
      </c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</row>
    <row r="113" spans="1:65" ht="13.8" x14ac:dyDescent="0.25">
      <c r="A113" s="33" t="s">
        <v>21</v>
      </c>
      <c r="B113" s="15"/>
      <c r="C113" s="15"/>
      <c r="D113" s="30" t="e">
        <f t="shared" ref="D113:O113" si="19">D109*12</f>
        <v>#DIV/0!</v>
      </c>
      <c r="E113" s="30" t="e">
        <f t="shared" si="19"/>
        <v>#DIV/0!</v>
      </c>
      <c r="F113" s="30" t="e">
        <f t="shared" si="19"/>
        <v>#DIV/0!</v>
      </c>
      <c r="G113" s="30" t="e">
        <f t="shared" si="19"/>
        <v>#DIV/0!</v>
      </c>
      <c r="H113" s="30" t="e">
        <f t="shared" si="19"/>
        <v>#DIV/0!</v>
      </c>
      <c r="I113" s="30" t="e">
        <f t="shared" si="19"/>
        <v>#DIV/0!</v>
      </c>
      <c r="J113" s="30" t="e">
        <f t="shared" si="19"/>
        <v>#DIV/0!</v>
      </c>
      <c r="K113" s="30" t="e">
        <f t="shared" si="19"/>
        <v>#DIV/0!</v>
      </c>
      <c r="L113" s="30" t="e">
        <f t="shared" si="19"/>
        <v>#DIV/0!</v>
      </c>
      <c r="M113" s="30" t="e">
        <f t="shared" si="19"/>
        <v>#DIV/0!</v>
      </c>
      <c r="N113" s="30" t="e">
        <f t="shared" si="19"/>
        <v>#DIV/0!</v>
      </c>
      <c r="O113" s="31" t="e">
        <f t="shared" si="19"/>
        <v>#DIV/0!</v>
      </c>
      <c r="P113" s="31"/>
      <c r="Q113" s="30" t="e">
        <f t="shared" ref="Q113:AB113" si="20">Q109*12</f>
        <v>#DIV/0!</v>
      </c>
      <c r="R113" s="30" t="e">
        <f t="shared" si="20"/>
        <v>#DIV/0!</v>
      </c>
      <c r="S113" s="30" t="e">
        <f t="shared" si="20"/>
        <v>#DIV/0!</v>
      </c>
      <c r="T113" s="30" t="e">
        <f t="shared" si="20"/>
        <v>#DIV/0!</v>
      </c>
      <c r="U113" s="30" t="e">
        <f t="shared" si="20"/>
        <v>#DIV/0!</v>
      </c>
      <c r="V113" s="30" t="e">
        <f t="shared" si="20"/>
        <v>#DIV/0!</v>
      </c>
      <c r="W113" s="30" t="e">
        <f t="shared" si="20"/>
        <v>#DIV/0!</v>
      </c>
      <c r="X113" s="30" t="e">
        <f t="shared" si="20"/>
        <v>#DIV/0!</v>
      </c>
      <c r="Y113" s="30" t="e">
        <f t="shared" si="20"/>
        <v>#DIV/0!</v>
      </c>
      <c r="Z113" s="30" t="e">
        <f t="shared" si="20"/>
        <v>#DIV/0!</v>
      </c>
      <c r="AA113" s="30" t="e">
        <f t="shared" si="20"/>
        <v>#DIV/0!</v>
      </c>
      <c r="AB113" s="31" t="e">
        <f t="shared" si="20"/>
        <v>#DIV/0!</v>
      </c>
      <c r="AC113" s="31"/>
      <c r="AD113" s="30" t="e">
        <f t="shared" ref="AD113:AO113" si="21">AD109*12</f>
        <v>#DIV/0!</v>
      </c>
      <c r="AE113" s="30" t="e">
        <f t="shared" si="21"/>
        <v>#DIV/0!</v>
      </c>
      <c r="AF113" s="30" t="e">
        <f t="shared" si="21"/>
        <v>#DIV/0!</v>
      </c>
      <c r="AG113" s="30" t="e">
        <f t="shared" si="21"/>
        <v>#DIV/0!</v>
      </c>
      <c r="AH113" s="30" t="e">
        <f t="shared" si="21"/>
        <v>#DIV/0!</v>
      </c>
      <c r="AI113" s="30" t="e">
        <f t="shared" si="21"/>
        <v>#DIV/0!</v>
      </c>
      <c r="AJ113" s="30" t="e">
        <f t="shared" si="21"/>
        <v>#DIV/0!</v>
      </c>
      <c r="AK113" s="30" t="e">
        <f t="shared" si="21"/>
        <v>#DIV/0!</v>
      </c>
      <c r="AL113" s="30" t="e">
        <f t="shared" si="21"/>
        <v>#DIV/0!</v>
      </c>
      <c r="AM113" s="30" t="e">
        <f t="shared" si="21"/>
        <v>#DIV/0!</v>
      </c>
      <c r="AN113" s="30" t="e">
        <f t="shared" si="21"/>
        <v>#DIV/0!</v>
      </c>
      <c r="AO113" s="31" t="e">
        <f t="shared" si="21"/>
        <v>#DIV/0!</v>
      </c>
      <c r="AP113" s="31"/>
      <c r="AQ113" s="34" t="e">
        <f t="shared" ref="AQ113:BB113" si="22">AQ109*12</f>
        <v>#DIV/0!</v>
      </c>
      <c r="AR113" s="30" t="e">
        <f t="shared" ca="1" si="22"/>
        <v>#DIV/0!</v>
      </c>
      <c r="AS113" s="30" t="e">
        <f t="shared" ca="1" si="22"/>
        <v>#DIV/0!</v>
      </c>
      <c r="AT113" s="30" t="e">
        <f t="shared" ca="1" si="22"/>
        <v>#DIV/0!</v>
      </c>
      <c r="AU113" s="30" t="e">
        <f t="shared" ca="1" si="22"/>
        <v>#DIV/0!</v>
      </c>
      <c r="AV113" s="30" t="e">
        <f t="shared" ca="1" si="22"/>
        <v>#DIV/0!</v>
      </c>
      <c r="AW113" s="30" t="e">
        <f t="shared" ca="1" si="22"/>
        <v>#DIV/0!</v>
      </c>
      <c r="AX113" s="30" t="e">
        <f t="shared" ca="1" si="22"/>
        <v>#DIV/0!</v>
      </c>
      <c r="AY113" s="30" t="e">
        <f t="shared" ca="1" si="22"/>
        <v>#DIV/0!</v>
      </c>
      <c r="AZ113" s="30" t="e">
        <f t="shared" ca="1" si="22"/>
        <v>#DIV/0!</v>
      </c>
      <c r="BA113" s="30" t="e">
        <f t="shared" ca="1" si="22"/>
        <v>#DIV/0!</v>
      </c>
      <c r="BB113" s="30" t="e">
        <f t="shared" ca="1" si="22"/>
        <v>#DIV/0!</v>
      </c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</row>
    <row r="114" spans="1:65" ht="13.8" x14ac:dyDescent="0.25">
      <c r="A114" s="33" t="s">
        <v>22</v>
      </c>
      <c r="B114" s="15"/>
      <c r="C114" s="15"/>
      <c r="D114" s="34" t="e">
        <f t="shared" ref="D114:AB114" si="23">D107*12</f>
        <v>#DIV/0!</v>
      </c>
      <c r="E114" s="34" t="e">
        <f t="shared" si="23"/>
        <v>#DIV/0!</v>
      </c>
      <c r="F114" s="34" t="e">
        <f t="shared" si="23"/>
        <v>#DIV/0!</v>
      </c>
      <c r="G114" s="34" t="e">
        <f t="shared" si="23"/>
        <v>#DIV/0!</v>
      </c>
      <c r="H114" s="34" t="e">
        <f t="shared" si="23"/>
        <v>#DIV/0!</v>
      </c>
      <c r="I114" s="34" t="e">
        <f t="shared" si="23"/>
        <v>#DIV/0!</v>
      </c>
      <c r="J114" s="34" t="e">
        <f t="shared" si="23"/>
        <v>#DIV/0!</v>
      </c>
      <c r="K114" s="34" t="e">
        <f t="shared" si="23"/>
        <v>#DIV/0!</v>
      </c>
      <c r="L114" s="34" t="e">
        <f t="shared" si="23"/>
        <v>#DIV/0!</v>
      </c>
      <c r="M114" s="34" t="e">
        <f t="shared" si="23"/>
        <v>#DIV/0!</v>
      </c>
      <c r="N114" s="34" t="e">
        <f t="shared" si="23"/>
        <v>#DIV/0!</v>
      </c>
      <c r="O114" s="34" t="e">
        <f t="shared" si="23"/>
        <v>#DIV/0!</v>
      </c>
      <c r="P114" s="34">
        <f t="shared" si="23"/>
        <v>0</v>
      </c>
      <c r="Q114" s="34" t="e">
        <f t="shared" si="23"/>
        <v>#DIV/0!</v>
      </c>
      <c r="R114" s="34" t="e">
        <f t="shared" si="23"/>
        <v>#DIV/0!</v>
      </c>
      <c r="S114" s="34" t="e">
        <f t="shared" si="23"/>
        <v>#DIV/0!</v>
      </c>
      <c r="T114" s="34" t="e">
        <f t="shared" si="23"/>
        <v>#DIV/0!</v>
      </c>
      <c r="U114" s="34" t="e">
        <f t="shared" si="23"/>
        <v>#DIV/0!</v>
      </c>
      <c r="V114" s="34" t="e">
        <f t="shared" si="23"/>
        <v>#DIV/0!</v>
      </c>
      <c r="W114" s="34" t="e">
        <f t="shared" si="23"/>
        <v>#DIV/0!</v>
      </c>
      <c r="X114" s="34" t="e">
        <f t="shared" si="23"/>
        <v>#DIV/0!</v>
      </c>
      <c r="Y114" s="34" t="e">
        <f t="shared" si="23"/>
        <v>#DIV/0!</v>
      </c>
      <c r="Z114" s="34" t="e">
        <f t="shared" si="23"/>
        <v>#DIV/0!</v>
      </c>
      <c r="AA114" s="34" t="e">
        <f t="shared" si="23"/>
        <v>#DIV/0!</v>
      </c>
      <c r="AB114" s="35" t="e">
        <f t="shared" si="23"/>
        <v>#DIV/0!</v>
      </c>
      <c r="AC114" s="36"/>
      <c r="AD114" s="34" t="e">
        <f t="shared" ref="AD114:AO114" si="24">AD107*12</f>
        <v>#DIV/0!</v>
      </c>
      <c r="AE114" s="34" t="e">
        <f t="shared" si="24"/>
        <v>#DIV/0!</v>
      </c>
      <c r="AF114" s="34" t="e">
        <f t="shared" si="24"/>
        <v>#DIV/0!</v>
      </c>
      <c r="AG114" s="34" t="e">
        <f t="shared" si="24"/>
        <v>#DIV/0!</v>
      </c>
      <c r="AH114" s="34" t="e">
        <f t="shared" si="24"/>
        <v>#DIV/0!</v>
      </c>
      <c r="AI114" s="34" t="e">
        <f t="shared" si="24"/>
        <v>#DIV/0!</v>
      </c>
      <c r="AJ114" s="34" t="e">
        <f t="shared" si="24"/>
        <v>#DIV/0!</v>
      </c>
      <c r="AK114" s="34" t="e">
        <f t="shared" si="24"/>
        <v>#DIV/0!</v>
      </c>
      <c r="AL114" s="34" t="e">
        <f t="shared" si="24"/>
        <v>#DIV/0!</v>
      </c>
      <c r="AM114" s="34" t="e">
        <f t="shared" si="24"/>
        <v>#DIV/0!</v>
      </c>
      <c r="AN114" s="34" t="e">
        <f t="shared" si="24"/>
        <v>#DIV/0!</v>
      </c>
      <c r="AO114" s="35" t="e">
        <f t="shared" si="24"/>
        <v>#DIV/0!</v>
      </c>
      <c r="AP114" s="36"/>
      <c r="AQ114" s="34" t="e">
        <f t="shared" ref="AQ114:BB114" si="25">AQ107*12</f>
        <v>#DIV/0!</v>
      </c>
      <c r="AR114" s="34" t="e">
        <f t="shared" si="25"/>
        <v>#DIV/0!</v>
      </c>
      <c r="AS114" s="34" t="e">
        <f t="shared" si="25"/>
        <v>#DIV/0!</v>
      </c>
      <c r="AT114" s="34" t="e">
        <f t="shared" si="25"/>
        <v>#DIV/0!</v>
      </c>
      <c r="AU114" s="34" t="e">
        <f t="shared" si="25"/>
        <v>#DIV/0!</v>
      </c>
      <c r="AV114" s="34" t="e">
        <f t="shared" si="25"/>
        <v>#DIV/0!</v>
      </c>
      <c r="AW114" s="34" t="e">
        <f t="shared" si="25"/>
        <v>#DIV/0!</v>
      </c>
      <c r="AX114" s="34" t="e">
        <f t="shared" si="25"/>
        <v>#DIV/0!</v>
      </c>
      <c r="AY114" s="34" t="e">
        <f t="shared" si="25"/>
        <v>#DIV/0!</v>
      </c>
      <c r="AZ114" s="34" t="e">
        <f t="shared" si="25"/>
        <v>#DIV/0!</v>
      </c>
      <c r="BA114" s="34" t="e">
        <f t="shared" si="25"/>
        <v>#DIV/0!</v>
      </c>
      <c r="BB114" s="34" t="e">
        <f t="shared" si="25"/>
        <v>#DIV/0!</v>
      </c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</row>
    <row r="115" spans="1:65" ht="13.8" x14ac:dyDescent="0.25">
      <c r="A115" s="33" t="s">
        <v>23</v>
      </c>
      <c r="B115" s="15"/>
      <c r="C115" s="15"/>
      <c r="D115" s="22"/>
      <c r="E115" s="37" t="e">
        <f t="shared" ref="E115:O115" si="26">(E113-D113)/D113</f>
        <v>#DIV/0!</v>
      </c>
      <c r="F115" s="37" t="e">
        <f t="shared" si="26"/>
        <v>#DIV/0!</v>
      </c>
      <c r="G115" s="37" t="e">
        <f t="shared" si="26"/>
        <v>#DIV/0!</v>
      </c>
      <c r="H115" s="37" t="e">
        <f t="shared" si="26"/>
        <v>#DIV/0!</v>
      </c>
      <c r="I115" s="37" t="e">
        <f t="shared" si="26"/>
        <v>#DIV/0!</v>
      </c>
      <c r="J115" s="37" t="e">
        <f t="shared" si="26"/>
        <v>#DIV/0!</v>
      </c>
      <c r="K115" s="37" t="e">
        <f t="shared" si="26"/>
        <v>#DIV/0!</v>
      </c>
      <c r="L115" s="37" t="e">
        <f t="shared" si="26"/>
        <v>#DIV/0!</v>
      </c>
      <c r="M115" s="37" t="e">
        <f t="shared" si="26"/>
        <v>#DIV/0!</v>
      </c>
      <c r="N115" s="37" t="e">
        <f t="shared" si="26"/>
        <v>#DIV/0!</v>
      </c>
      <c r="O115" s="38" t="e">
        <f t="shared" si="26"/>
        <v>#DIV/0!</v>
      </c>
      <c r="P115" s="36"/>
      <c r="Q115" s="37" t="e">
        <f>(Q113-O113)/O113</f>
        <v>#DIV/0!</v>
      </c>
      <c r="R115" s="37" t="e">
        <f t="shared" ref="R115:AB115" si="27">(R113-Q113)/Q113</f>
        <v>#DIV/0!</v>
      </c>
      <c r="S115" s="37" t="e">
        <f t="shared" si="27"/>
        <v>#DIV/0!</v>
      </c>
      <c r="T115" s="37" t="e">
        <f t="shared" si="27"/>
        <v>#DIV/0!</v>
      </c>
      <c r="U115" s="37" t="e">
        <f t="shared" si="27"/>
        <v>#DIV/0!</v>
      </c>
      <c r="V115" s="37" t="e">
        <f t="shared" si="27"/>
        <v>#DIV/0!</v>
      </c>
      <c r="W115" s="37" t="e">
        <f t="shared" si="27"/>
        <v>#DIV/0!</v>
      </c>
      <c r="X115" s="37" t="e">
        <f t="shared" si="27"/>
        <v>#DIV/0!</v>
      </c>
      <c r="Y115" s="37" t="e">
        <f t="shared" si="27"/>
        <v>#DIV/0!</v>
      </c>
      <c r="Z115" s="37" t="e">
        <f t="shared" si="27"/>
        <v>#DIV/0!</v>
      </c>
      <c r="AA115" s="37" t="e">
        <f t="shared" si="27"/>
        <v>#DIV/0!</v>
      </c>
      <c r="AB115" s="38" t="e">
        <f t="shared" si="27"/>
        <v>#DIV/0!</v>
      </c>
      <c r="AC115" s="36"/>
      <c r="AD115" s="37" t="e">
        <f>(AD113-AB113)/AB113</f>
        <v>#DIV/0!</v>
      </c>
      <c r="AE115" s="37" t="e">
        <f t="shared" ref="AE115:AO115" si="28">(AE113-AD113)/AD113</f>
        <v>#DIV/0!</v>
      </c>
      <c r="AF115" s="37" t="e">
        <f t="shared" si="28"/>
        <v>#DIV/0!</v>
      </c>
      <c r="AG115" s="37" t="e">
        <f t="shared" si="28"/>
        <v>#DIV/0!</v>
      </c>
      <c r="AH115" s="37" t="e">
        <f t="shared" si="28"/>
        <v>#DIV/0!</v>
      </c>
      <c r="AI115" s="37" t="e">
        <f t="shared" si="28"/>
        <v>#DIV/0!</v>
      </c>
      <c r="AJ115" s="37" t="e">
        <f t="shared" si="28"/>
        <v>#DIV/0!</v>
      </c>
      <c r="AK115" s="37" t="e">
        <f t="shared" si="28"/>
        <v>#DIV/0!</v>
      </c>
      <c r="AL115" s="37" t="e">
        <f t="shared" si="28"/>
        <v>#DIV/0!</v>
      </c>
      <c r="AM115" s="37" t="e">
        <f t="shared" si="28"/>
        <v>#DIV/0!</v>
      </c>
      <c r="AN115" s="37" t="e">
        <f t="shared" si="28"/>
        <v>#DIV/0!</v>
      </c>
      <c r="AO115" s="38" t="e">
        <f t="shared" si="28"/>
        <v>#DIV/0!</v>
      </c>
      <c r="AP115" s="36"/>
      <c r="AQ115" s="37" t="e">
        <f>(AQ113-AO113)/AO113</f>
        <v>#DIV/0!</v>
      </c>
      <c r="AR115" s="37" t="e">
        <f t="shared" ref="AR115:BB115" ca="1" si="29">(AR113-AQ113)/AQ113</f>
        <v>#DIV/0!</v>
      </c>
      <c r="AS115" s="37" t="e">
        <f t="shared" ca="1" si="29"/>
        <v>#DIV/0!</v>
      </c>
      <c r="AT115" s="37" t="e">
        <f t="shared" ca="1" si="29"/>
        <v>#DIV/0!</v>
      </c>
      <c r="AU115" s="37" t="e">
        <f t="shared" ca="1" si="29"/>
        <v>#DIV/0!</v>
      </c>
      <c r="AV115" s="37" t="e">
        <f t="shared" ca="1" si="29"/>
        <v>#DIV/0!</v>
      </c>
      <c r="AW115" s="37" t="e">
        <f t="shared" ca="1" si="29"/>
        <v>#DIV/0!</v>
      </c>
      <c r="AX115" s="37" t="e">
        <f t="shared" ca="1" si="29"/>
        <v>#DIV/0!</v>
      </c>
      <c r="AY115" s="37" t="e">
        <f t="shared" ca="1" si="29"/>
        <v>#DIV/0!</v>
      </c>
      <c r="AZ115" s="37" t="e">
        <f t="shared" ca="1" si="29"/>
        <v>#DIV/0!</v>
      </c>
      <c r="BA115" s="37" t="e">
        <f t="shared" ca="1" si="29"/>
        <v>#DIV/0!</v>
      </c>
      <c r="BB115" s="37" t="e">
        <f t="shared" ca="1" si="29"/>
        <v>#DIV/0!</v>
      </c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</row>
    <row r="116" spans="1:65" ht="13.8" x14ac:dyDescent="0.25">
      <c r="A116" s="33" t="s">
        <v>24</v>
      </c>
      <c r="B116" s="15"/>
      <c r="C116" s="15"/>
      <c r="D116" s="22"/>
      <c r="E116" s="37" t="e">
        <f t="shared" ref="E116:O116" si="30">(E107-D107)/D107</f>
        <v>#DIV/0!</v>
      </c>
      <c r="F116" s="37" t="e">
        <f t="shared" si="30"/>
        <v>#DIV/0!</v>
      </c>
      <c r="G116" s="37" t="e">
        <f t="shared" si="30"/>
        <v>#DIV/0!</v>
      </c>
      <c r="H116" s="37" t="e">
        <f t="shared" si="30"/>
        <v>#DIV/0!</v>
      </c>
      <c r="I116" s="37" t="e">
        <f t="shared" si="30"/>
        <v>#DIV/0!</v>
      </c>
      <c r="J116" s="37" t="e">
        <f t="shared" si="30"/>
        <v>#DIV/0!</v>
      </c>
      <c r="K116" s="37" t="e">
        <f t="shared" si="30"/>
        <v>#DIV/0!</v>
      </c>
      <c r="L116" s="37" t="e">
        <f t="shared" si="30"/>
        <v>#DIV/0!</v>
      </c>
      <c r="M116" s="37" t="e">
        <f t="shared" si="30"/>
        <v>#DIV/0!</v>
      </c>
      <c r="N116" s="37" t="e">
        <f t="shared" si="30"/>
        <v>#DIV/0!</v>
      </c>
      <c r="O116" s="38" t="e">
        <f t="shared" si="30"/>
        <v>#DIV/0!</v>
      </c>
      <c r="P116" s="36"/>
      <c r="Q116" s="37" t="e">
        <f>(Q107-O107)/O107</f>
        <v>#DIV/0!</v>
      </c>
      <c r="R116" s="37" t="e">
        <f t="shared" ref="R116:AB116" si="31">(R107-Q107)/Q107</f>
        <v>#DIV/0!</v>
      </c>
      <c r="S116" s="37" t="e">
        <f t="shared" si="31"/>
        <v>#DIV/0!</v>
      </c>
      <c r="T116" s="37" t="e">
        <f t="shared" si="31"/>
        <v>#DIV/0!</v>
      </c>
      <c r="U116" s="37" t="e">
        <f t="shared" si="31"/>
        <v>#DIV/0!</v>
      </c>
      <c r="V116" s="37" t="e">
        <f t="shared" si="31"/>
        <v>#DIV/0!</v>
      </c>
      <c r="W116" s="37" t="e">
        <f t="shared" si="31"/>
        <v>#DIV/0!</v>
      </c>
      <c r="X116" s="37" t="e">
        <f t="shared" si="31"/>
        <v>#DIV/0!</v>
      </c>
      <c r="Y116" s="37" t="e">
        <f t="shared" si="31"/>
        <v>#DIV/0!</v>
      </c>
      <c r="Z116" s="37" t="e">
        <f t="shared" si="31"/>
        <v>#DIV/0!</v>
      </c>
      <c r="AA116" s="37" t="e">
        <f t="shared" si="31"/>
        <v>#DIV/0!</v>
      </c>
      <c r="AB116" s="38" t="e">
        <f t="shared" si="31"/>
        <v>#DIV/0!</v>
      </c>
      <c r="AC116" s="36"/>
      <c r="AD116" s="37" t="e">
        <f>(AD107-AB107)/AB107</f>
        <v>#DIV/0!</v>
      </c>
      <c r="AE116" s="37" t="e">
        <f t="shared" ref="AE116:AO116" si="32">(AE107-AD107)/AD107</f>
        <v>#DIV/0!</v>
      </c>
      <c r="AF116" s="37" t="e">
        <f t="shared" si="32"/>
        <v>#DIV/0!</v>
      </c>
      <c r="AG116" s="37" t="e">
        <f t="shared" si="32"/>
        <v>#DIV/0!</v>
      </c>
      <c r="AH116" s="37" t="e">
        <f t="shared" si="32"/>
        <v>#DIV/0!</v>
      </c>
      <c r="AI116" s="37" t="e">
        <f t="shared" si="32"/>
        <v>#DIV/0!</v>
      </c>
      <c r="AJ116" s="37" t="e">
        <f t="shared" si="32"/>
        <v>#DIV/0!</v>
      </c>
      <c r="AK116" s="37" t="e">
        <f t="shared" si="32"/>
        <v>#DIV/0!</v>
      </c>
      <c r="AL116" s="37" t="e">
        <f t="shared" si="32"/>
        <v>#DIV/0!</v>
      </c>
      <c r="AM116" s="37" t="e">
        <f t="shared" si="32"/>
        <v>#DIV/0!</v>
      </c>
      <c r="AN116" s="37" t="e">
        <f t="shared" si="32"/>
        <v>#DIV/0!</v>
      </c>
      <c r="AO116" s="38" t="e">
        <f t="shared" si="32"/>
        <v>#DIV/0!</v>
      </c>
      <c r="AP116" s="36"/>
      <c r="AQ116" s="37" t="e">
        <f>(AQ107-AO107)/AO107</f>
        <v>#DIV/0!</v>
      </c>
      <c r="AR116" s="37" t="e">
        <f t="shared" ref="AR116:AY116" si="33">(AR107-AQ107)/AQ107</f>
        <v>#DIV/0!</v>
      </c>
      <c r="AS116" s="37" t="e">
        <f t="shared" si="33"/>
        <v>#DIV/0!</v>
      </c>
      <c r="AT116" s="37" t="e">
        <f t="shared" si="33"/>
        <v>#DIV/0!</v>
      </c>
      <c r="AU116" s="37" t="e">
        <f t="shared" si="33"/>
        <v>#DIV/0!</v>
      </c>
      <c r="AV116" s="37" t="e">
        <f t="shared" si="33"/>
        <v>#DIV/0!</v>
      </c>
      <c r="AW116" s="37" t="e">
        <f t="shared" si="33"/>
        <v>#DIV/0!</v>
      </c>
      <c r="AX116" s="37" t="e">
        <f t="shared" si="33"/>
        <v>#DIV/0!</v>
      </c>
      <c r="AY116" s="37" t="e">
        <f t="shared" si="33"/>
        <v>#DIV/0!</v>
      </c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</row>
    <row r="117" spans="1:65" ht="13.8" x14ac:dyDescent="0.25">
      <c r="A117" s="33" t="s">
        <v>25</v>
      </c>
      <c r="B117" s="15"/>
      <c r="C117" s="15"/>
      <c r="D117" s="22"/>
      <c r="E117" s="37" t="e">
        <f t="shared" ref="E117:O117" si="34">(E109-D109)/D109</f>
        <v>#DIV/0!</v>
      </c>
      <c r="F117" s="37" t="e">
        <f t="shared" si="34"/>
        <v>#DIV/0!</v>
      </c>
      <c r="G117" s="37" t="e">
        <f t="shared" si="34"/>
        <v>#DIV/0!</v>
      </c>
      <c r="H117" s="37" t="e">
        <f t="shared" si="34"/>
        <v>#DIV/0!</v>
      </c>
      <c r="I117" s="37" t="e">
        <f t="shared" si="34"/>
        <v>#DIV/0!</v>
      </c>
      <c r="J117" s="37" t="e">
        <f t="shared" si="34"/>
        <v>#DIV/0!</v>
      </c>
      <c r="K117" s="37" t="e">
        <f t="shared" si="34"/>
        <v>#DIV/0!</v>
      </c>
      <c r="L117" s="37" t="e">
        <f t="shared" si="34"/>
        <v>#DIV/0!</v>
      </c>
      <c r="M117" s="37" t="e">
        <f t="shared" si="34"/>
        <v>#DIV/0!</v>
      </c>
      <c r="N117" s="37" t="e">
        <f t="shared" si="34"/>
        <v>#DIV/0!</v>
      </c>
      <c r="O117" s="38" t="e">
        <f t="shared" si="34"/>
        <v>#DIV/0!</v>
      </c>
      <c r="P117" s="36"/>
      <c r="Q117" s="37" t="e">
        <f>(Q109-O109)/O109</f>
        <v>#DIV/0!</v>
      </c>
      <c r="R117" s="37" t="e">
        <f t="shared" ref="R117:AB117" si="35">(R109-Q109)/Q109</f>
        <v>#DIV/0!</v>
      </c>
      <c r="S117" s="37" t="e">
        <f t="shared" si="35"/>
        <v>#DIV/0!</v>
      </c>
      <c r="T117" s="37" t="e">
        <f t="shared" si="35"/>
        <v>#DIV/0!</v>
      </c>
      <c r="U117" s="37" t="e">
        <f t="shared" si="35"/>
        <v>#DIV/0!</v>
      </c>
      <c r="V117" s="37" t="e">
        <f t="shared" si="35"/>
        <v>#DIV/0!</v>
      </c>
      <c r="W117" s="37" t="e">
        <f t="shared" si="35"/>
        <v>#DIV/0!</v>
      </c>
      <c r="X117" s="37" t="e">
        <f t="shared" si="35"/>
        <v>#DIV/0!</v>
      </c>
      <c r="Y117" s="37" t="e">
        <f t="shared" si="35"/>
        <v>#DIV/0!</v>
      </c>
      <c r="Z117" s="37" t="e">
        <f t="shared" si="35"/>
        <v>#DIV/0!</v>
      </c>
      <c r="AA117" s="37" t="e">
        <f t="shared" si="35"/>
        <v>#DIV/0!</v>
      </c>
      <c r="AB117" s="38" t="e">
        <f t="shared" si="35"/>
        <v>#DIV/0!</v>
      </c>
      <c r="AC117" s="36"/>
      <c r="AD117" s="37" t="e">
        <f>(AD109-AB109)/AB109</f>
        <v>#DIV/0!</v>
      </c>
      <c r="AE117" s="37" t="e">
        <f t="shared" ref="AE117:AO117" si="36">(AE109-AD109)/AD109</f>
        <v>#DIV/0!</v>
      </c>
      <c r="AF117" s="37" t="e">
        <f t="shared" si="36"/>
        <v>#DIV/0!</v>
      </c>
      <c r="AG117" s="37" t="e">
        <f t="shared" si="36"/>
        <v>#DIV/0!</v>
      </c>
      <c r="AH117" s="37" t="e">
        <f t="shared" si="36"/>
        <v>#DIV/0!</v>
      </c>
      <c r="AI117" s="37" t="e">
        <f t="shared" si="36"/>
        <v>#DIV/0!</v>
      </c>
      <c r="AJ117" s="37" t="e">
        <f t="shared" si="36"/>
        <v>#DIV/0!</v>
      </c>
      <c r="AK117" s="37" t="e">
        <f t="shared" si="36"/>
        <v>#DIV/0!</v>
      </c>
      <c r="AL117" s="37" t="e">
        <f t="shared" si="36"/>
        <v>#DIV/0!</v>
      </c>
      <c r="AM117" s="37" t="e">
        <f t="shared" si="36"/>
        <v>#DIV/0!</v>
      </c>
      <c r="AN117" s="37" t="e">
        <f t="shared" si="36"/>
        <v>#DIV/0!</v>
      </c>
      <c r="AO117" s="38" t="e">
        <f t="shared" si="36"/>
        <v>#DIV/0!</v>
      </c>
      <c r="AP117" s="36"/>
      <c r="AQ117" s="37" t="e">
        <f>(AQ109-AO109)/AO109</f>
        <v>#DIV/0!</v>
      </c>
      <c r="AR117" s="37" t="e">
        <f t="shared" ref="AR117:AU117" ca="1" si="37">(AR109-AQ109)/AQ109</f>
        <v>#DIV/0!</v>
      </c>
      <c r="AS117" s="37" t="e">
        <f t="shared" ca="1" si="37"/>
        <v>#DIV/0!</v>
      </c>
      <c r="AT117" s="37" t="e">
        <f t="shared" ca="1" si="37"/>
        <v>#DIV/0!</v>
      </c>
      <c r="AU117" s="37" t="e">
        <f t="shared" ca="1" si="37"/>
        <v>#DIV/0!</v>
      </c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</row>
    <row r="118" spans="1:65" ht="13.2" x14ac:dyDescent="0.25">
      <c r="A118" s="39"/>
      <c r="B118" s="39"/>
      <c r="C118" s="39"/>
      <c r="D118" s="40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41"/>
      <c r="P118" s="41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41"/>
      <c r="AC118" s="41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41"/>
      <c r="AP118" s="41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</row>
    <row r="119" spans="1:65" ht="13.8" x14ac:dyDescent="0.25">
      <c r="A119" s="42" t="s">
        <v>26</v>
      </c>
      <c r="B119" s="43"/>
      <c r="C119" s="43"/>
      <c r="D119" s="44">
        <v>1.1093</v>
      </c>
      <c r="E119" s="44">
        <v>1.1025</v>
      </c>
      <c r="F119" s="44">
        <v>1.1029</v>
      </c>
      <c r="G119" s="44">
        <v>1.0954999999999999</v>
      </c>
      <c r="H119" s="44">
        <v>1.1097999999999999</v>
      </c>
      <c r="I119" s="44">
        <v>1.1231</v>
      </c>
      <c r="J119" s="44">
        <v>1.1774</v>
      </c>
      <c r="K119" s="44">
        <v>1.1936</v>
      </c>
      <c r="L119" s="44">
        <v>1.1718</v>
      </c>
      <c r="M119" s="44">
        <v>1.1647000000000001</v>
      </c>
      <c r="N119" s="44">
        <v>1.1928000000000001</v>
      </c>
      <c r="O119" s="44">
        <v>1.2213000000000001</v>
      </c>
      <c r="P119" s="45">
        <f>O119</f>
        <v>1.2213000000000001</v>
      </c>
      <c r="Q119" s="44">
        <v>1.2136</v>
      </c>
      <c r="R119" s="44">
        <v>1.2074</v>
      </c>
      <c r="S119" s="44">
        <v>1.1728000000000001</v>
      </c>
      <c r="T119" s="44">
        <v>1.2018</v>
      </c>
      <c r="U119" s="44">
        <v>1.2224999999999999</v>
      </c>
      <c r="V119" s="44">
        <v>1.1855</v>
      </c>
      <c r="W119" s="44">
        <v>1.1870000000000001</v>
      </c>
      <c r="X119" s="44">
        <v>1.1807000000000001</v>
      </c>
      <c r="Y119" s="44">
        <v>1.1580999999999999</v>
      </c>
      <c r="Z119" s="44">
        <v>1.1560999999999999</v>
      </c>
      <c r="AA119" s="44">
        <v>1.1335999999999999</v>
      </c>
      <c r="AB119" s="44">
        <v>1.1368</v>
      </c>
      <c r="AC119" s="45">
        <f>AB119</f>
        <v>1.1368</v>
      </c>
      <c r="AD119" s="44">
        <v>1.1233</v>
      </c>
      <c r="AE119" s="44">
        <v>1.1218999999999999</v>
      </c>
      <c r="AF119" s="44">
        <v>1.1065</v>
      </c>
      <c r="AG119" s="44">
        <v>1.0541</v>
      </c>
      <c r="AH119" s="44">
        <v>1.0699099999999999</v>
      </c>
      <c r="AI119" s="46">
        <v>1.0451999999999999</v>
      </c>
      <c r="AJ119" s="46">
        <v>1.0223599999999999</v>
      </c>
      <c r="AK119" s="46">
        <v>1</v>
      </c>
      <c r="AL119" s="47">
        <v>0.97950000000000004</v>
      </c>
      <c r="AM119" s="47">
        <v>1.01502</v>
      </c>
      <c r="AN119" s="47">
        <v>1.0627</v>
      </c>
      <c r="AO119" s="48">
        <v>1.0655349999999999</v>
      </c>
      <c r="AP119" s="48">
        <f>AO119</f>
        <v>1.0655349999999999</v>
      </c>
      <c r="AQ119" s="47">
        <v>1.0844199999999999</v>
      </c>
      <c r="AR119" s="47">
        <f ca="1">IFERROR(__xludf.DUMMYFUNCTION("GOOGLEFINANCE(""EURUSD"")"),1.05864999999999)</f>
        <v>1.0586499999999901</v>
      </c>
      <c r="AS119" s="47">
        <f ca="1">IFERROR(__xludf.DUMMYFUNCTION("GOOGLEFINANCE(""EURUSD"")"),1.05864999999999)</f>
        <v>1.0586499999999901</v>
      </c>
      <c r="AT119" s="47">
        <f ca="1">IFERROR(__xludf.DUMMYFUNCTION("GOOGLEFINANCE(""EURUSD"")"),1.05864999999999)</f>
        <v>1.0586499999999901</v>
      </c>
      <c r="AU119" s="47">
        <f ca="1">IFERROR(__xludf.DUMMYFUNCTION("GOOGLEFINANCE(""EURUSD"")"),1.05864999999999)</f>
        <v>1.0586499999999901</v>
      </c>
      <c r="AV119" s="47">
        <f ca="1">IFERROR(__xludf.DUMMYFUNCTION("GOOGLEFINANCE(""EURUSD"")"),1.05864999999999)</f>
        <v>1.0586499999999901</v>
      </c>
      <c r="AW119" s="47">
        <f ca="1">IFERROR(__xludf.DUMMYFUNCTION("GOOGLEFINANCE(""EURUSD"")"),1.05864999999999)</f>
        <v>1.0586499999999901</v>
      </c>
      <c r="AX119" s="47">
        <f ca="1">IFERROR(__xludf.DUMMYFUNCTION("GOOGLEFINANCE(""EURUSD"")"),1.05864999999999)</f>
        <v>1.0586499999999901</v>
      </c>
      <c r="AY119" s="47">
        <f ca="1">IFERROR(__xludf.DUMMYFUNCTION("GOOGLEFINANCE(""EURUSD"")"),1.05864999999999)</f>
        <v>1.0586499999999901</v>
      </c>
      <c r="AZ119" s="47">
        <f ca="1">IFERROR(__xludf.DUMMYFUNCTION("GOOGLEFINANCE(""EURUSD"")"),1.05864999999999)</f>
        <v>1.0586499999999901</v>
      </c>
      <c r="BA119" s="47">
        <f ca="1">IFERROR(__xludf.DUMMYFUNCTION("GOOGLEFINANCE(""EURUSD"")"),1.05864999999999)</f>
        <v>1.0586499999999901</v>
      </c>
      <c r="BB119" s="47">
        <f ca="1">IFERROR(__xludf.DUMMYFUNCTION("GOOGLEFINANCE(""EURUSD"")"),1.05864999999999)</f>
        <v>1.0586499999999901</v>
      </c>
      <c r="BC119" s="47">
        <f ca="1">IFERROR(__xludf.DUMMYFUNCTION("GOOGLEFINANCE(""EURUSD"")"),1.05864999999999)</f>
        <v>1.0586499999999901</v>
      </c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</row>
    <row r="120" spans="1:65" ht="13.2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21"/>
      <c r="P120" s="21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21"/>
      <c r="AC120" s="21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21"/>
      <c r="AP120" s="21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</row>
    <row r="121" spans="1:65" ht="13.2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21"/>
      <c r="P121" s="21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21"/>
      <c r="AC121" s="21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21"/>
      <c r="AP121" s="21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</row>
    <row r="122" spans="1:65" ht="13.2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21"/>
      <c r="P122" s="21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21"/>
      <c r="AC122" s="21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21"/>
      <c r="AP122" s="21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</row>
    <row r="123" spans="1:65" ht="13.2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21"/>
      <c r="P123" s="21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21"/>
      <c r="AC123" s="21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21"/>
      <c r="AP123" s="21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</row>
    <row r="124" spans="1:65" ht="13.2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21"/>
      <c r="P124" s="21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21"/>
      <c r="AC124" s="21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21"/>
      <c r="AP124" s="21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</row>
    <row r="125" spans="1:65" ht="13.2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21"/>
      <c r="P125" s="21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21"/>
      <c r="AC125" s="21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21"/>
      <c r="AP125" s="21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</row>
    <row r="126" spans="1:65" ht="13.2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21"/>
      <c r="P126" s="21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21"/>
      <c r="AC126" s="21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21"/>
      <c r="AP126" s="21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</row>
    <row r="127" spans="1:65" ht="13.2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21"/>
      <c r="P127" s="21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21"/>
      <c r="AC127" s="21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21"/>
      <c r="AP127" s="21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</row>
    <row r="128" spans="1:65" ht="13.2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21"/>
      <c r="P128" s="21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21"/>
      <c r="AC128" s="21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21"/>
      <c r="AP128" s="21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</row>
    <row r="129" spans="1:65" ht="13.2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21"/>
      <c r="P129" s="21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21"/>
      <c r="AC129" s="21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21"/>
      <c r="AP129" s="21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</row>
    <row r="130" spans="1:65" ht="13.2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21"/>
      <c r="P130" s="21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21"/>
      <c r="AC130" s="21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21"/>
      <c r="AP130" s="21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</row>
    <row r="131" spans="1:65" ht="13.2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21"/>
      <c r="P131" s="21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21"/>
      <c r="AC131" s="21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21"/>
      <c r="AP131" s="21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</row>
    <row r="132" spans="1:65" ht="13.2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21"/>
      <c r="P132" s="21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21"/>
      <c r="AC132" s="21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21"/>
      <c r="AP132" s="21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</row>
    <row r="133" spans="1:65" ht="13.2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21"/>
      <c r="P133" s="21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21"/>
      <c r="AC133" s="21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21"/>
      <c r="AP133" s="21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</row>
    <row r="134" spans="1:65" ht="13.2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21"/>
      <c r="P134" s="21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21"/>
      <c r="AC134" s="21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21"/>
      <c r="AP134" s="21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</row>
    <row r="135" spans="1:65" ht="13.2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21"/>
      <c r="P135" s="21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21"/>
      <c r="AC135" s="21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21"/>
      <c r="AP135" s="21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</row>
    <row r="136" spans="1:65" ht="13.2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21"/>
      <c r="P136" s="21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21"/>
      <c r="AC136" s="21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21"/>
      <c r="AP136" s="21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</row>
    <row r="137" spans="1:65" ht="13.2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21"/>
      <c r="P137" s="21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21"/>
      <c r="AC137" s="21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21"/>
      <c r="AP137" s="21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</row>
    <row r="138" spans="1:65" ht="13.2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21"/>
      <c r="P138" s="21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21"/>
      <c r="AC138" s="21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21"/>
      <c r="AP138" s="21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</row>
    <row r="139" spans="1:65" ht="13.2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21"/>
      <c r="P139" s="21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21"/>
      <c r="AC139" s="21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21"/>
      <c r="AP139" s="21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</row>
    <row r="140" spans="1:65" ht="13.2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21"/>
      <c r="P140" s="21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21"/>
      <c r="AC140" s="21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21"/>
      <c r="AP140" s="21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</row>
    <row r="141" spans="1:65" ht="13.2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21"/>
      <c r="P141" s="21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21"/>
      <c r="AC141" s="21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21"/>
      <c r="AP141" s="21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</row>
    <row r="142" spans="1:65" ht="13.2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21"/>
      <c r="P142" s="21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21"/>
      <c r="AC142" s="21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21"/>
      <c r="AP142" s="21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</row>
    <row r="143" spans="1:65" ht="13.2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21"/>
      <c r="P143" s="21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21"/>
      <c r="AC143" s="21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21"/>
      <c r="AP143" s="21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</row>
    <row r="144" spans="1:65" ht="13.2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21"/>
      <c r="P144" s="21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21"/>
      <c r="AC144" s="21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21"/>
      <c r="AP144" s="21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</row>
    <row r="145" spans="1:65" ht="13.2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21"/>
      <c r="P145" s="21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21"/>
      <c r="AC145" s="21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21"/>
      <c r="AP145" s="21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</row>
    <row r="146" spans="1:65" ht="13.2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21"/>
      <c r="P146" s="21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21"/>
      <c r="AC146" s="21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21"/>
      <c r="AP146" s="21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</row>
    <row r="147" spans="1:65" ht="13.2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21"/>
      <c r="P147" s="21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21"/>
      <c r="AC147" s="21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21"/>
      <c r="AP147" s="21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</row>
    <row r="148" spans="1:65" ht="13.2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21"/>
      <c r="P148" s="21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21"/>
      <c r="AC148" s="21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21"/>
      <c r="AP148" s="21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</row>
    <row r="149" spans="1:65" ht="13.2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21"/>
      <c r="P149" s="21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21"/>
      <c r="AC149" s="21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21"/>
      <c r="AP149" s="21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</row>
    <row r="150" spans="1:65" ht="13.2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21"/>
      <c r="P150" s="21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21"/>
      <c r="AC150" s="21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21"/>
      <c r="AP150" s="21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</row>
    <row r="151" spans="1:65" ht="13.2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21"/>
      <c r="P151" s="21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21"/>
      <c r="AC151" s="21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21"/>
      <c r="AP151" s="21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</row>
    <row r="152" spans="1:65" ht="13.2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21"/>
      <c r="P152" s="21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21"/>
      <c r="AC152" s="21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21"/>
      <c r="AP152" s="21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</row>
    <row r="153" spans="1:65" ht="13.2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21"/>
      <c r="P153" s="21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21"/>
      <c r="AC153" s="21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21"/>
      <c r="AP153" s="21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</row>
    <row r="154" spans="1:65" ht="13.2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21"/>
      <c r="P154" s="21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21"/>
      <c r="AC154" s="21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21"/>
      <c r="AP154" s="21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</row>
    <row r="155" spans="1:65" ht="13.2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21"/>
      <c r="P155" s="21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21"/>
      <c r="AC155" s="21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21"/>
      <c r="AP155" s="21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</row>
    <row r="156" spans="1:65" ht="13.2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21"/>
      <c r="P156" s="21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21"/>
      <c r="AC156" s="21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21"/>
      <c r="AP156" s="21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</row>
    <row r="157" spans="1:65" ht="13.2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21"/>
      <c r="P157" s="21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21"/>
      <c r="AC157" s="21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21"/>
      <c r="AP157" s="21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</row>
    <row r="158" spans="1:65" ht="13.2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21"/>
      <c r="P158" s="21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21"/>
      <c r="AC158" s="21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21"/>
      <c r="AP158" s="21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</row>
    <row r="159" spans="1:65" ht="13.2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21"/>
      <c r="P159" s="21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21"/>
      <c r="AC159" s="21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21"/>
      <c r="AP159" s="21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</row>
    <row r="160" spans="1:65" ht="13.2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21"/>
      <c r="P160" s="21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21"/>
      <c r="AC160" s="21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21"/>
      <c r="AP160" s="21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</row>
    <row r="161" spans="1:65" ht="13.2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21"/>
      <c r="P161" s="21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21"/>
      <c r="AC161" s="21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21"/>
      <c r="AP161" s="21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</row>
    <row r="162" spans="1:65" ht="13.2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21"/>
      <c r="P162" s="21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21"/>
      <c r="AC162" s="21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21"/>
      <c r="AP162" s="21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</row>
    <row r="163" spans="1:65" ht="13.2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21"/>
      <c r="P163" s="21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21"/>
      <c r="AC163" s="21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21"/>
      <c r="AP163" s="21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</row>
    <row r="164" spans="1:65" ht="13.2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21"/>
      <c r="P164" s="21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21"/>
      <c r="AC164" s="21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21"/>
      <c r="AP164" s="21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</row>
    <row r="165" spans="1:65" ht="13.2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21"/>
      <c r="P165" s="21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21"/>
      <c r="AC165" s="21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21"/>
      <c r="AP165" s="21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</row>
    <row r="166" spans="1:65" ht="13.2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21"/>
      <c r="P166" s="21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21"/>
      <c r="AC166" s="21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21"/>
      <c r="AP166" s="21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</row>
    <row r="167" spans="1:65" ht="13.2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21"/>
      <c r="P167" s="21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21"/>
      <c r="AC167" s="21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21"/>
      <c r="AP167" s="21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</row>
    <row r="168" spans="1:65" ht="13.2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21"/>
      <c r="P168" s="21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21"/>
      <c r="AC168" s="21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21"/>
      <c r="AP168" s="21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</row>
    <row r="169" spans="1:65" ht="13.2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21"/>
      <c r="P169" s="21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21"/>
      <c r="AC169" s="21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21"/>
      <c r="AP169" s="21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</row>
    <row r="170" spans="1:65" ht="13.2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21"/>
      <c r="P170" s="21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21"/>
      <c r="AC170" s="21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21"/>
      <c r="AP170" s="21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</row>
    <row r="171" spans="1:65" ht="13.2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21"/>
      <c r="P171" s="21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21"/>
      <c r="AC171" s="21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21"/>
      <c r="AP171" s="21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</row>
    <row r="172" spans="1:65" ht="13.2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21"/>
      <c r="P172" s="21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21"/>
      <c r="AC172" s="21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21"/>
      <c r="AP172" s="21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</row>
    <row r="173" spans="1:65" ht="13.2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21"/>
      <c r="P173" s="21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21"/>
      <c r="AC173" s="21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21"/>
      <c r="AP173" s="21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</row>
    <row r="174" spans="1:65" ht="13.2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21"/>
      <c r="P174" s="21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21"/>
      <c r="AC174" s="21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21"/>
      <c r="AP174" s="21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</row>
    <row r="175" spans="1:65" ht="13.2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21"/>
      <c r="P175" s="21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21"/>
      <c r="AC175" s="21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21"/>
      <c r="AP175" s="21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</row>
    <row r="176" spans="1:65" ht="13.2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21"/>
      <c r="P176" s="21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21"/>
      <c r="AC176" s="21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21"/>
      <c r="AP176" s="21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</row>
    <row r="177" spans="1:65" ht="13.2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21"/>
      <c r="P177" s="21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21"/>
      <c r="AC177" s="21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21"/>
      <c r="AP177" s="21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</row>
    <row r="178" spans="1:65" ht="13.2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21"/>
      <c r="P178" s="21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21"/>
      <c r="AC178" s="21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21"/>
      <c r="AP178" s="21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</row>
    <row r="179" spans="1:65" ht="13.2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21"/>
      <c r="P179" s="21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21"/>
      <c r="AC179" s="21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21"/>
      <c r="AP179" s="21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</row>
    <row r="180" spans="1:65" ht="13.2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21"/>
      <c r="P180" s="21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21"/>
      <c r="AC180" s="21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21"/>
      <c r="AP180" s="21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</row>
    <row r="181" spans="1:65" ht="13.2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21"/>
      <c r="P181" s="21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21"/>
      <c r="AC181" s="21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21"/>
      <c r="AP181" s="21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</row>
    <row r="182" spans="1:65" ht="13.2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21"/>
      <c r="P182" s="21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21"/>
      <c r="AC182" s="21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21"/>
      <c r="AP182" s="21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</row>
    <row r="183" spans="1:65" ht="13.2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21"/>
      <c r="P183" s="21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21"/>
      <c r="AC183" s="21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21"/>
      <c r="AP183" s="21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</row>
    <row r="184" spans="1:65" ht="13.2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21"/>
      <c r="P184" s="21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21"/>
      <c r="AC184" s="21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21"/>
      <c r="AP184" s="21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</row>
    <row r="185" spans="1:65" ht="13.2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21"/>
      <c r="P185" s="21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21"/>
      <c r="AC185" s="21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21"/>
      <c r="AP185" s="21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</row>
    <row r="186" spans="1:65" ht="13.2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21"/>
      <c r="P186" s="21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21"/>
      <c r="AC186" s="21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21"/>
      <c r="AP186" s="21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</row>
    <row r="187" spans="1:65" ht="13.2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21"/>
      <c r="P187" s="21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21"/>
      <c r="AC187" s="21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21"/>
      <c r="AP187" s="21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</row>
    <row r="188" spans="1:65" ht="13.2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21"/>
      <c r="P188" s="21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21"/>
      <c r="AC188" s="21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21"/>
      <c r="AP188" s="21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</row>
    <row r="189" spans="1:65" ht="13.2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21"/>
      <c r="P189" s="21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21"/>
      <c r="AC189" s="21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21"/>
      <c r="AP189" s="21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</row>
    <row r="190" spans="1:65" ht="13.2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21"/>
      <c r="P190" s="21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21"/>
      <c r="AC190" s="21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21"/>
      <c r="AP190" s="21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</row>
    <row r="191" spans="1:65" ht="13.2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21"/>
      <c r="P191" s="21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21"/>
      <c r="AC191" s="21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21"/>
      <c r="AP191" s="21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</row>
    <row r="192" spans="1:65" ht="13.2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21"/>
      <c r="P192" s="21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21"/>
      <c r="AC192" s="21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21"/>
      <c r="AP192" s="21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</row>
    <row r="193" spans="1:65" ht="13.2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21"/>
      <c r="P193" s="21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21"/>
      <c r="AC193" s="21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21"/>
      <c r="AP193" s="21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</row>
    <row r="194" spans="1:65" ht="13.2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21"/>
      <c r="P194" s="21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21"/>
      <c r="AC194" s="21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21"/>
      <c r="AP194" s="21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</row>
    <row r="195" spans="1:65" ht="13.2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21"/>
      <c r="P195" s="21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21"/>
      <c r="AC195" s="21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21"/>
      <c r="AP195" s="21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</row>
    <row r="196" spans="1:65" ht="13.2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21"/>
      <c r="P196" s="21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21"/>
      <c r="AC196" s="21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21"/>
      <c r="AP196" s="21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</row>
    <row r="197" spans="1:65" ht="13.2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21"/>
      <c r="P197" s="21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21"/>
      <c r="AC197" s="21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21"/>
      <c r="AP197" s="21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</row>
    <row r="198" spans="1:65" ht="13.2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21"/>
      <c r="P198" s="21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21"/>
      <c r="AC198" s="21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21"/>
      <c r="AP198" s="21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</row>
    <row r="199" spans="1:65" ht="13.2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21"/>
      <c r="P199" s="21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21"/>
      <c r="AC199" s="21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21"/>
      <c r="AP199" s="21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</row>
    <row r="200" spans="1:65" ht="13.2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21"/>
      <c r="P200" s="21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21"/>
      <c r="AC200" s="21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21"/>
      <c r="AP200" s="21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</row>
    <row r="201" spans="1:65" ht="13.2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21"/>
      <c r="P201" s="21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21"/>
      <c r="AC201" s="21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21"/>
      <c r="AP201" s="21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</row>
    <row r="202" spans="1:65" ht="13.2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21"/>
      <c r="P202" s="21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21"/>
      <c r="AC202" s="21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21"/>
      <c r="AP202" s="21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</row>
    <row r="203" spans="1:65" ht="13.2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21"/>
      <c r="P203" s="21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21"/>
      <c r="AC203" s="21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21"/>
      <c r="AP203" s="21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</row>
    <row r="204" spans="1:65" ht="13.2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21"/>
      <c r="P204" s="21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21"/>
      <c r="AC204" s="21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21"/>
      <c r="AP204" s="21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</row>
    <row r="205" spans="1:65" ht="13.2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21"/>
      <c r="P205" s="21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21"/>
      <c r="AC205" s="21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21"/>
      <c r="AP205" s="21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</row>
    <row r="206" spans="1:65" ht="13.2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21"/>
      <c r="P206" s="21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21"/>
      <c r="AC206" s="21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21"/>
      <c r="AP206" s="21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</row>
    <row r="207" spans="1:65" ht="13.2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21"/>
      <c r="P207" s="21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21"/>
      <c r="AC207" s="21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21"/>
      <c r="AP207" s="21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</row>
    <row r="208" spans="1:65" ht="13.2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21"/>
      <c r="P208" s="21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21"/>
      <c r="AC208" s="21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21"/>
      <c r="AP208" s="21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</row>
    <row r="209" spans="1:65" ht="13.2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21"/>
      <c r="P209" s="21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21"/>
      <c r="AC209" s="21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21"/>
      <c r="AP209" s="21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</row>
    <row r="210" spans="1:65" ht="13.2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21"/>
      <c r="P210" s="21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21"/>
      <c r="AC210" s="21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21"/>
      <c r="AP210" s="21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</row>
    <row r="211" spans="1:65" ht="13.2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21"/>
      <c r="P211" s="21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21"/>
      <c r="AC211" s="21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21"/>
      <c r="AP211" s="21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</row>
    <row r="212" spans="1:65" ht="13.2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21"/>
      <c r="P212" s="21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21"/>
      <c r="AC212" s="21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21"/>
      <c r="AP212" s="21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</row>
    <row r="213" spans="1:65" ht="13.2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21"/>
      <c r="P213" s="21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21"/>
      <c r="AC213" s="21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21"/>
      <c r="AP213" s="21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</row>
    <row r="214" spans="1:65" ht="13.2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21"/>
      <c r="P214" s="21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21"/>
      <c r="AC214" s="21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21"/>
      <c r="AP214" s="21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</row>
    <row r="215" spans="1:65" ht="13.2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21"/>
      <c r="P215" s="21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21"/>
      <c r="AC215" s="21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21"/>
      <c r="AP215" s="21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</row>
    <row r="216" spans="1:65" ht="13.2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21"/>
      <c r="P216" s="21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21"/>
      <c r="AC216" s="21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21"/>
      <c r="AP216" s="21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</row>
    <row r="217" spans="1:65" ht="13.2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21"/>
      <c r="P217" s="21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21"/>
      <c r="AC217" s="21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21"/>
      <c r="AP217" s="21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</row>
    <row r="218" spans="1:65" ht="13.2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21"/>
      <c r="P218" s="21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21"/>
      <c r="AC218" s="21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21"/>
      <c r="AP218" s="21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</row>
    <row r="219" spans="1:65" ht="13.2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21"/>
      <c r="P219" s="21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21"/>
      <c r="AC219" s="21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21"/>
      <c r="AP219" s="21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</row>
    <row r="220" spans="1:65" ht="13.2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21"/>
      <c r="P220" s="21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21"/>
      <c r="AC220" s="21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21"/>
      <c r="AP220" s="21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</row>
    <row r="221" spans="1:65" ht="13.2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21"/>
      <c r="P221" s="21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21"/>
      <c r="AC221" s="21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21"/>
      <c r="AP221" s="21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</row>
    <row r="222" spans="1:65" ht="13.2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21"/>
      <c r="P222" s="21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21"/>
      <c r="AC222" s="21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21"/>
      <c r="AP222" s="21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</row>
    <row r="223" spans="1:65" ht="13.2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21"/>
      <c r="P223" s="21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21"/>
      <c r="AC223" s="21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21"/>
      <c r="AP223" s="21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</row>
    <row r="224" spans="1:65" ht="13.2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21"/>
      <c r="P224" s="21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21"/>
      <c r="AC224" s="21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21"/>
      <c r="AP224" s="21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</row>
    <row r="225" spans="1:65" ht="13.2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21"/>
      <c r="P225" s="21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21"/>
      <c r="AC225" s="21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21"/>
      <c r="AP225" s="21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</row>
    <row r="226" spans="1:65" ht="13.2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21"/>
      <c r="P226" s="21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21"/>
      <c r="AC226" s="21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21"/>
      <c r="AP226" s="21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</row>
    <row r="227" spans="1:65" ht="13.2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21"/>
      <c r="P227" s="21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21"/>
      <c r="AC227" s="21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21"/>
      <c r="AP227" s="21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</row>
    <row r="228" spans="1:65" ht="13.2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21"/>
      <c r="P228" s="21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21"/>
      <c r="AC228" s="21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21"/>
      <c r="AP228" s="21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</row>
    <row r="229" spans="1:65" ht="13.2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21"/>
      <c r="P229" s="21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21"/>
      <c r="AC229" s="21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21"/>
      <c r="AP229" s="21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</row>
    <row r="230" spans="1:65" ht="13.2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21"/>
      <c r="P230" s="21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21"/>
      <c r="AC230" s="21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21"/>
      <c r="AP230" s="21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</row>
    <row r="231" spans="1:65" ht="13.2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21"/>
      <c r="P231" s="21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21"/>
      <c r="AC231" s="21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21"/>
      <c r="AP231" s="21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</row>
    <row r="232" spans="1:65" ht="13.2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21"/>
      <c r="P232" s="21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21"/>
      <c r="AC232" s="21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21"/>
      <c r="AP232" s="21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</row>
    <row r="233" spans="1:65" ht="13.2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21"/>
      <c r="P233" s="21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21"/>
      <c r="AC233" s="21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21"/>
      <c r="AP233" s="21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</row>
    <row r="234" spans="1:65" ht="13.2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21"/>
      <c r="P234" s="21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21"/>
      <c r="AC234" s="21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21"/>
      <c r="AP234" s="21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</row>
    <row r="235" spans="1:65" ht="13.2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21"/>
      <c r="P235" s="21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21"/>
      <c r="AC235" s="21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21"/>
      <c r="AP235" s="21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</row>
    <row r="236" spans="1:65" ht="13.2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21"/>
      <c r="P236" s="21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21"/>
      <c r="AC236" s="21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21"/>
      <c r="AP236" s="21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</row>
    <row r="237" spans="1:65" ht="13.2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21"/>
      <c r="P237" s="21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21"/>
      <c r="AC237" s="21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21"/>
      <c r="AP237" s="21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</row>
    <row r="238" spans="1:65" ht="13.2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21"/>
      <c r="P238" s="21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21"/>
      <c r="AC238" s="21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21"/>
      <c r="AP238" s="21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</row>
    <row r="239" spans="1:65" ht="13.2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21"/>
      <c r="P239" s="21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21"/>
      <c r="AC239" s="21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21"/>
      <c r="AP239" s="21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</row>
    <row r="240" spans="1:65" ht="13.2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21"/>
      <c r="P240" s="21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21"/>
      <c r="AC240" s="21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21"/>
      <c r="AP240" s="21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</row>
    <row r="241" spans="1:65" ht="13.2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21"/>
      <c r="P241" s="21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21"/>
      <c r="AC241" s="21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21"/>
      <c r="AP241" s="21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</row>
    <row r="242" spans="1:65" ht="13.2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21"/>
      <c r="P242" s="21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21"/>
      <c r="AC242" s="21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21"/>
      <c r="AP242" s="21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</row>
    <row r="243" spans="1:65" ht="13.2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21"/>
      <c r="P243" s="21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21"/>
      <c r="AC243" s="21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21"/>
      <c r="AP243" s="21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</row>
    <row r="244" spans="1:65" ht="13.2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21"/>
      <c r="P244" s="21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21"/>
      <c r="AC244" s="21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21"/>
      <c r="AP244" s="21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</row>
    <row r="245" spans="1:65" ht="13.2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21"/>
      <c r="P245" s="21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21"/>
      <c r="AC245" s="21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21"/>
      <c r="AP245" s="21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</row>
    <row r="246" spans="1:65" ht="13.2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21"/>
      <c r="P246" s="21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21"/>
      <c r="AC246" s="21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21"/>
      <c r="AP246" s="21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</row>
    <row r="247" spans="1:65" ht="13.2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21"/>
      <c r="P247" s="21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21"/>
      <c r="AC247" s="21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21"/>
      <c r="AP247" s="21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</row>
    <row r="248" spans="1:65" ht="13.2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21"/>
      <c r="P248" s="21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21"/>
      <c r="AC248" s="21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21"/>
      <c r="AP248" s="21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</row>
    <row r="249" spans="1:65" ht="13.2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21"/>
      <c r="P249" s="21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21"/>
      <c r="AC249" s="21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21"/>
      <c r="AP249" s="21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</row>
    <row r="250" spans="1:65" ht="13.2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21"/>
      <c r="P250" s="21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21"/>
      <c r="AC250" s="21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21"/>
      <c r="AP250" s="21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</row>
    <row r="251" spans="1:65" ht="13.2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21"/>
      <c r="P251" s="21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21"/>
      <c r="AC251" s="21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21"/>
      <c r="AP251" s="21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</row>
    <row r="252" spans="1:65" ht="13.2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21"/>
      <c r="P252" s="21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21"/>
      <c r="AC252" s="21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21"/>
      <c r="AP252" s="21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</row>
    <row r="253" spans="1:65" ht="13.2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21"/>
      <c r="P253" s="21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21"/>
      <c r="AC253" s="21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21"/>
      <c r="AP253" s="21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</row>
    <row r="254" spans="1:65" ht="13.2" x14ac:dyDescent="0.2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21"/>
      <c r="P254" s="21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21"/>
      <c r="AC254" s="21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21"/>
      <c r="AP254" s="21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</row>
    <row r="255" spans="1:65" ht="13.2" x14ac:dyDescent="0.2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21"/>
      <c r="P255" s="21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21"/>
      <c r="AC255" s="21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21"/>
      <c r="AP255" s="21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</row>
    <row r="256" spans="1:65" ht="13.2" x14ac:dyDescent="0.2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21"/>
      <c r="P256" s="21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21"/>
      <c r="AC256" s="21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21"/>
      <c r="AP256" s="21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</row>
    <row r="257" spans="1:65" ht="13.2" x14ac:dyDescent="0.2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21"/>
      <c r="P257" s="21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21"/>
      <c r="AC257" s="21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21"/>
      <c r="AP257" s="21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15"/>
      <c r="BL257" s="15"/>
      <c r="BM257" s="15"/>
    </row>
    <row r="258" spans="1:65" ht="13.2" x14ac:dyDescent="0.2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21"/>
      <c r="P258" s="21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21"/>
      <c r="AC258" s="21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21"/>
      <c r="AP258" s="21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</row>
    <row r="259" spans="1:65" ht="13.2" x14ac:dyDescent="0.2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21"/>
      <c r="P259" s="21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21"/>
      <c r="AC259" s="21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21"/>
      <c r="AP259" s="21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/>
      <c r="BL259" s="15"/>
      <c r="BM259" s="15"/>
    </row>
    <row r="260" spans="1:65" ht="13.2" x14ac:dyDescent="0.2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21"/>
      <c r="P260" s="21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21"/>
      <c r="AC260" s="21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21"/>
      <c r="AP260" s="21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</row>
    <row r="261" spans="1:65" ht="13.2" x14ac:dyDescent="0.2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21"/>
      <c r="P261" s="21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21"/>
      <c r="AC261" s="21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21"/>
      <c r="AP261" s="21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  <c r="BM261" s="15"/>
    </row>
    <row r="262" spans="1:65" ht="13.2" x14ac:dyDescent="0.2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21"/>
      <c r="P262" s="21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21"/>
      <c r="AC262" s="21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21"/>
      <c r="AP262" s="21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  <c r="BL262" s="15"/>
      <c r="BM262" s="15"/>
    </row>
    <row r="263" spans="1:65" ht="13.2" x14ac:dyDescent="0.2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21"/>
      <c r="P263" s="21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21"/>
      <c r="AC263" s="21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21"/>
      <c r="AP263" s="21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15"/>
    </row>
    <row r="264" spans="1:65" ht="13.2" x14ac:dyDescent="0.2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21"/>
      <c r="P264" s="21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21"/>
      <c r="AC264" s="21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21"/>
      <c r="AP264" s="21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/>
      <c r="BL264" s="15"/>
      <c r="BM264" s="15"/>
    </row>
    <row r="265" spans="1:65" ht="13.2" x14ac:dyDescent="0.2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21"/>
      <c r="P265" s="21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21"/>
      <c r="AC265" s="21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21"/>
      <c r="AP265" s="21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/>
    </row>
    <row r="266" spans="1:65" ht="13.2" x14ac:dyDescent="0.2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21"/>
      <c r="P266" s="21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21"/>
      <c r="AC266" s="21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21"/>
      <c r="AP266" s="21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</row>
    <row r="267" spans="1:65" ht="13.2" x14ac:dyDescent="0.2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21"/>
      <c r="P267" s="21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21"/>
      <c r="AC267" s="21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21"/>
      <c r="AP267" s="21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</row>
    <row r="268" spans="1:65" ht="13.2" x14ac:dyDescent="0.2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21"/>
      <c r="P268" s="21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21"/>
      <c r="AC268" s="21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21"/>
      <c r="AP268" s="21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/>
    </row>
    <row r="269" spans="1:65" ht="13.2" x14ac:dyDescent="0.2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21"/>
      <c r="P269" s="21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21"/>
      <c r="AC269" s="21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21"/>
      <c r="AP269" s="21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/>
    </row>
    <row r="270" spans="1:65" ht="13.2" x14ac:dyDescent="0.2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21"/>
      <c r="P270" s="21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21"/>
      <c r="AC270" s="21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21"/>
      <c r="AP270" s="21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  <c r="BL270" s="15"/>
      <c r="BM270" s="15"/>
    </row>
    <row r="271" spans="1:65" ht="13.2" x14ac:dyDescent="0.2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21"/>
      <c r="P271" s="21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21"/>
      <c r="AC271" s="21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21"/>
      <c r="AP271" s="21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/>
    </row>
    <row r="272" spans="1:65" ht="13.2" x14ac:dyDescent="0.2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21"/>
      <c r="P272" s="21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21"/>
      <c r="AC272" s="21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21"/>
      <c r="AP272" s="21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15"/>
    </row>
    <row r="273" spans="1:65" ht="13.2" x14ac:dyDescent="0.2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21"/>
      <c r="P273" s="21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21"/>
      <c r="AC273" s="21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21"/>
      <c r="AP273" s="21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/>
      <c r="BL273" s="15"/>
      <c r="BM273" s="15"/>
    </row>
    <row r="274" spans="1:65" ht="13.2" x14ac:dyDescent="0.2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21"/>
      <c r="P274" s="21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21"/>
      <c r="AC274" s="21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21"/>
      <c r="AP274" s="21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</row>
    <row r="275" spans="1:65" ht="13.2" x14ac:dyDescent="0.2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21"/>
      <c r="P275" s="21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21"/>
      <c r="AC275" s="21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21"/>
      <c r="AP275" s="21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</row>
    <row r="276" spans="1:65" ht="13.2" x14ac:dyDescent="0.2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21"/>
      <c r="P276" s="21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21"/>
      <c r="AC276" s="21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21"/>
      <c r="AP276" s="21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/>
    </row>
    <row r="277" spans="1:65" ht="13.2" x14ac:dyDescent="0.2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21"/>
      <c r="P277" s="21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21"/>
      <c r="AC277" s="21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21"/>
      <c r="AP277" s="21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</row>
    <row r="278" spans="1:65" ht="13.2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21"/>
      <c r="P278" s="21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21"/>
      <c r="AC278" s="21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21"/>
      <c r="AP278" s="21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/>
    </row>
    <row r="279" spans="1:65" ht="13.2" x14ac:dyDescent="0.2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21"/>
      <c r="P279" s="21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21"/>
      <c r="AC279" s="21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21"/>
      <c r="AP279" s="21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</row>
    <row r="280" spans="1:65" ht="13.2" x14ac:dyDescent="0.2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21"/>
      <c r="P280" s="21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21"/>
      <c r="AC280" s="21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21"/>
      <c r="AP280" s="21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15"/>
    </row>
    <row r="281" spans="1:65" ht="13.2" x14ac:dyDescent="0.2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21"/>
      <c r="P281" s="21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21"/>
      <c r="AC281" s="21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21"/>
      <c r="AP281" s="21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/>
    </row>
    <row r="282" spans="1:65" ht="13.2" x14ac:dyDescent="0.2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21"/>
      <c r="P282" s="21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21"/>
      <c r="AC282" s="21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21"/>
      <c r="AP282" s="21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</row>
    <row r="283" spans="1:65" ht="13.2" x14ac:dyDescent="0.2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21"/>
      <c r="P283" s="21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21"/>
      <c r="AC283" s="21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21"/>
      <c r="AP283" s="21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</row>
    <row r="284" spans="1:65" ht="13.2" x14ac:dyDescent="0.2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21"/>
      <c r="P284" s="21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21"/>
      <c r="AC284" s="21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21"/>
      <c r="AP284" s="21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/>
    </row>
    <row r="285" spans="1:65" ht="13.2" x14ac:dyDescent="0.2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21"/>
      <c r="P285" s="21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21"/>
      <c r="AC285" s="21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21"/>
      <c r="AP285" s="21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</row>
    <row r="286" spans="1:65" ht="13.2" x14ac:dyDescent="0.2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21"/>
      <c r="P286" s="21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21"/>
      <c r="AC286" s="21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21"/>
      <c r="AP286" s="21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/>
    </row>
    <row r="287" spans="1:65" ht="13.2" x14ac:dyDescent="0.2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21"/>
      <c r="P287" s="21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21"/>
      <c r="AC287" s="21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21"/>
      <c r="AP287" s="21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</row>
    <row r="288" spans="1:65" ht="13.2" x14ac:dyDescent="0.2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21"/>
      <c r="P288" s="21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21"/>
      <c r="AC288" s="21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21"/>
      <c r="AP288" s="21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/>
    </row>
    <row r="289" spans="1:65" ht="13.2" x14ac:dyDescent="0.2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21"/>
      <c r="P289" s="21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21"/>
      <c r="AC289" s="21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21"/>
      <c r="AP289" s="21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</row>
    <row r="290" spans="1:65" ht="13.2" x14ac:dyDescent="0.2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21"/>
      <c r="P290" s="21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21"/>
      <c r="AC290" s="21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21"/>
      <c r="AP290" s="21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</row>
    <row r="291" spans="1:65" ht="13.2" x14ac:dyDescent="0.2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21"/>
      <c r="P291" s="21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21"/>
      <c r="AC291" s="21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21"/>
      <c r="AP291" s="21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</row>
    <row r="292" spans="1:65" ht="13.2" x14ac:dyDescent="0.2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21"/>
      <c r="P292" s="21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21"/>
      <c r="AC292" s="21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21"/>
      <c r="AP292" s="21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/>
      <c r="BL292" s="15"/>
      <c r="BM292" s="15"/>
    </row>
    <row r="293" spans="1:65" ht="13.2" x14ac:dyDescent="0.2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21"/>
      <c r="P293" s="21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21"/>
      <c r="AC293" s="21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21"/>
      <c r="AP293" s="21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15"/>
    </row>
    <row r="294" spans="1:65" ht="13.2" x14ac:dyDescent="0.2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21"/>
      <c r="P294" s="21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21"/>
      <c r="AC294" s="21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21"/>
      <c r="AP294" s="21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15"/>
    </row>
    <row r="295" spans="1:65" ht="13.2" x14ac:dyDescent="0.2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21"/>
      <c r="P295" s="21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21"/>
      <c r="AC295" s="21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21"/>
      <c r="AP295" s="21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/>
    </row>
    <row r="296" spans="1:65" ht="13.2" x14ac:dyDescent="0.2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21"/>
      <c r="P296" s="21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21"/>
      <c r="AC296" s="21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21"/>
      <c r="AP296" s="21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15"/>
    </row>
    <row r="297" spans="1:65" ht="13.2" x14ac:dyDescent="0.2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21"/>
      <c r="P297" s="21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21"/>
      <c r="AC297" s="21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21"/>
      <c r="AP297" s="21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  <c r="BM297" s="15"/>
    </row>
    <row r="298" spans="1:65" ht="13.2" x14ac:dyDescent="0.2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21"/>
      <c r="P298" s="21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21"/>
      <c r="AC298" s="21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21"/>
      <c r="AP298" s="21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</row>
    <row r="299" spans="1:65" ht="13.2" x14ac:dyDescent="0.2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21"/>
      <c r="P299" s="21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21"/>
      <c r="AC299" s="21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21"/>
      <c r="AP299" s="21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</row>
    <row r="300" spans="1:65" ht="13.2" x14ac:dyDescent="0.2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21"/>
      <c r="P300" s="21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21"/>
      <c r="AC300" s="21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21"/>
      <c r="AP300" s="21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</row>
    <row r="301" spans="1:65" ht="13.2" x14ac:dyDescent="0.2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21"/>
      <c r="P301" s="21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21"/>
      <c r="AC301" s="21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21"/>
      <c r="AP301" s="21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15"/>
    </row>
    <row r="302" spans="1:65" ht="13.2" x14ac:dyDescent="0.2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21"/>
      <c r="P302" s="21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21"/>
      <c r="AC302" s="21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21"/>
      <c r="AP302" s="21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/>
    </row>
    <row r="303" spans="1:65" ht="13.2" x14ac:dyDescent="0.2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21"/>
      <c r="P303" s="21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21"/>
      <c r="AC303" s="21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21"/>
      <c r="AP303" s="21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</row>
    <row r="304" spans="1:65" ht="13.2" x14ac:dyDescent="0.2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21"/>
      <c r="P304" s="21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21"/>
      <c r="AC304" s="21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21"/>
      <c r="AP304" s="21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15"/>
    </row>
    <row r="305" spans="1:65" ht="13.2" x14ac:dyDescent="0.2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21"/>
      <c r="P305" s="21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21"/>
      <c r="AC305" s="21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21"/>
      <c r="AP305" s="21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  <c r="BM305" s="15"/>
    </row>
    <row r="306" spans="1:65" ht="13.2" x14ac:dyDescent="0.2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21"/>
      <c r="P306" s="21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21"/>
      <c r="AC306" s="21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21"/>
      <c r="AP306" s="21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</row>
    <row r="307" spans="1:65" ht="13.2" x14ac:dyDescent="0.2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21"/>
      <c r="P307" s="21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21"/>
      <c r="AC307" s="21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21"/>
      <c r="AP307" s="21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  <c r="BM307" s="15"/>
    </row>
    <row r="308" spans="1:65" ht="13.2" x14ac:dyDescent="0.2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21"/>
      <c r="P308" s="21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21"/>
      <c r="AC308" s="21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21"/>
      <c r="AP308" s="21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  <c r="BL308" s="15"/>
      <c r="BM308" s="15"/>
    </row>
    <row r="309" spans="1:65" ht="13.2" x14ac:dyDescent="0.2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21"/>
      <c r="P309" s="21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21"/>
      <c r="AC309" s="21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21"/>
      <c r="AP309" s="21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/>
    </row>
    <row r="310" spans="1:65" ht="13.2" x14ac:dyDescent="0.2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21"/>
      <c r="P310" s="21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21"/>
      <c r="AC310" s="21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21"/>
      <c r="AP310" s="21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15"/>
    </row>
    <row r="311" spans="1:65" ht="13.2" x14ac:dyDescent="0.2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21"/>
      <c r="P311" s="21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21"/>
      <c r="AC311" s="21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21"/>
      <c r="AP311" s="21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/>
    </row>
    <row r="312" spans="1:65" ht="13.2" x14ac:dyDescent="0.2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21"/>
      <c r="P312" s="21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21"/>
      <c r="AC312" s="21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21"/>
      <c r="AP312" s="21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/>
    </row>
    <row r="313" spans="1:65" ht="13.2" x14ac:dyDescent="0.2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21"/>
      <c r="P313" s="21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21"/>
      <c r="AC313" s="21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21"/>
      <c r="AP313" s="21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</row>
    <row r="314" spans="1:65" ht="13.2" x14ac:dyDescent="0.2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21"/>
      <c r="P314" s="21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21"/>
      <c r="AC314" s="21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21"/>
      <c r="AP314" s="21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  <c r="BM314" s="15"/>
    </row>
    <row r="315" spans="1:65" ht="13.2" x14ac:dyDescent="0.2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21"/>
      <c r="P315" s="21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21"/>
      <c r="AC315" s="21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21"/>
      <c r="AP315" s="21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15"/>
    </row>
    <row r="316" spans="1:65" ht="13.2" x14ac:dyDescent="0.2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21"/>
      <c r="P316" s="21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21"/>
      <c r="AC316" s="21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21"/>
      <c r="AP316" s="21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L316" s="15"/>
      <c r="BM316" s="15"/>
    </row>
    <row r="317" spans="1:65" ht="13.2" x14ac:dyDescent="0.2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21"/>
      <c r="P317" s="21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21"/>
      <c r="AC317" s="21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21"/>
      <c r="AP317" s="21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  <c r="BM317" s="15"/>
    </row>
    <row r="318" spans="1:65" ht="13.2" x14ac:dyDescent="0.2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21"/>
      <c r="P318" s="21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21"/>
      <c r="AC318" s="21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21"/>
      <c r="AP318" s="21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  <c r="BM318" s="15"/>
    </row>
    <row r="319" spans="1:65" ht="13.2" x14ac:dyDescent="0.2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21"/>
      <c r="P319" s="21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21"/>
      <c r="AC319" s="21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21"/>
      <c r="AP319" s="21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  <c r="BM319" s="15"/>
    </row>
    <row r="320" spans="1:65" ht="13.2" x14ac:dyDescent="0.2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21"/>
      <c r="P320" s="21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21"/>
      <c r="AC320" s="21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21"/>
      <c r="AP320" s="21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  <c r="BM320" s="15"/>
    </row>
    <row r="321" spans="1:65" ht="13.2" x14ac:dyDescent="0.2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21"/>
      <c r="P321" s="21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21"/>
      <c r="AC321" s="21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21"/>
      <c r="AP321" s="21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  <c r="BM321" s="15"/>
    </row>
    <row r="322" spans="1:65" ht="13.2" x14ac:dyDescent="0.2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21"/>
      <c r="P322" s="21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21"/>
      <c r="AC322" s="21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21"/>
      <c r="AP322" s="21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</row>
    <row r="323" spans="1:65" ht="13.2" x14ac:dyDescent="0.2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21"/>
      <c r="P323" s="21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21"/>
      <c r="AC323" s="21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21"/>
      <c r="AP323" s="21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15"/>
      <c r="BL323" s="15"/>
      <c r="BM323" s="15"/>
    </row>
    <row r="324" spans="1:65" ht="13.2" x14ac:dyDescent="0.2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21"/>
      <c r="P324" s="21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21"/>
      <c r="AC324" s="21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21"/>
      <c r="AP324" s="21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15"/>
      <c r="BL324" s="15"/>
      <c r="BM324" s="15"/>
    </row>
    <row r="325" spans="1:65" ht="13.2" x14ac:dyDescent="0.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21"/>
      <c r="P325" s="21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21"/>
      <c r="AC325" s="21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21"/>
      <c r="AP325" s="21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  <c r="BL325" s="15"/>
      <c r="BM325" s="15"/>
    </row>
    <row r="326" spans="1:65" ht="13.2" x14ac:dyDescent="0.2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21"/>
      <c r="P326" s="21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21"/>
      <c r="AC326" s="21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21"/>
      <c r="AP326" s="21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  <c r="BM326" s="15"/>
    </row>
    <row r="327" spans="1:65" ht="13.2" x14ac:dyDescent="0.2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21"/>
      <c r="P327" s="21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21"/>
      <c r="AC327" s="21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21"/>
      <c r="AP327" s="21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/>
      <c r="BL327" s="15"/>
      <c r="BM327" s="15"/>
    </row>
    <row r="328" spans="1:65" ht="13.2" x14ac:dyDescent="0.2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21"/>
      <c r="P328" s="21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21"/>
      <c r="AC328" s="21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21"/>
      <c r="AP328" s="21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15"/>
      <c r="BL328" s="15"/>
      <c r="BM328" s="15"/>
    </row>
    <row r="329" spans="1:65" ht="13.2" x14ac:dyDescent="0.2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21"/>
      <c r="P329" s="21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21"/>
      <c r="AC329" s="21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21"/>
      <c r="AP329" s="21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15"/>
      <c r="BL329" s="15"/>
      <c r="BM329" s="15"/>
    </row>
    <row r="330" spans="1:65" ht="13.2" x14ac:dyDescent="0.2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21"/>
      <c r="P330" s="21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21"/>
      <c r="AC330" s="21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21"/>
      <c r="AP330" s="21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</row>
    <row r="331" spans="1:65" ht="13.2" x14ac:dyDescent="0.2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21"/>
      <c r="P331" s="21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21"/>
      <c r="AC331" s="21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21"/>
      <c r="AP331" s="21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15"/>
      <c r="BI331" s="15"/>
      <c r="BJ331" s="15"/>
      <c r="BK331" s="15"/>
      <c r="BL331" s="15"/>
      <c r="BM331" s="15"/>
    </row>
    <row r="332" spans="1:65" ht="13.2" x14ac:dyDescent="0.2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21"/>
      <c r="P332" s="21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21"/>
      <c r="AC332" s="21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21"/>
      <c r="AP332" s="21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  <c r="BG332" s="15"/>
      <c r="BH332" s="15"/>
      <c r="BI332" s="15"/>
      <c r="BJ332" s="15"/>
      <c r="BK332" s="15"/>
      <c r="BL332" s="15"/>
      <c r="BM332" s="15"/>
    </row>
    <row r="333" spans="1:65" ht="13.2" x14ac:dyDescent="0.2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21"/>
      <c r="P333" s="21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21"/>
      <c r="AC333" s="21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21"/>
      <c r="AP333" s="21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  <c r="BL333" s="15"/>
      <c r="BM333" s="15"/>
    </row>
    <row r="334" spans="1:65" ht="13.2" x14ac:dyDescent="0.2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21"/>
      <c r="P334" s="21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21"/>
      <c r="AC334" s="21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21"/>
      <c r="AP334" s="21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</row>
    <row r="335" spans="1:65" ht="13.2" x14ac:dyDescent="0.2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21"/>
      <c r="P335" s="21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21"/>
      <c r="AC335" s="21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21"/>
      <c r="AP335" s="21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  <c r="BL335" s="15"/>
      <c r="BM335" s="15"/>
    </row>
    <row r="336" spans="1:65" ht="13.2" x14ac:dyDescent="0.2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21"/>
      <c r="P336" s="21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21"/>
      <c r="AC336" s="21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21"/>
      <c r="AP336" s="21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5"/>
      <c r="BI336" s="15"/>
      <c r="BJ336" s="15"/>
      <c r="BK336" s="15"/>
      <c r="BL336" s="15"/>
      <c r="BM336" s="15"/>
    </row>
    <row r="337" spans="1:65" ht="13.2" x14ac:dyDescent="0.2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21"/>
      <c r="P337" s="21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21"/>
      <c r="AC337" s="21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21"/>
      <c r="AP337" s="21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  <c r="BL337" s="15"/>
      <c r="BM337" s="15"/>
    </row>
    <row r="338" spans="1:65" ht="13.2" x14ac:dyDescent="0.2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21"/>
      <c r="P338" s="21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21"/>
      <c r="AC338" s="21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21"/>
      <c r="AP338" s="21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/>
      <c r="BM338" s="15"/>
    </row>
    <row r="339" spans="1:65" ht="13.2" x14ac:dyDescent="0.2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21"/>
      <c r="P339" s="21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21"/>
      <c r="AC339" s="21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21"/>
      <c r="AP339" s="21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15"/>
      <c r="BI339" s="15"/>
      <c r="BJ339" s="15"/>
      <c r="BK339" s="15"/>
      <c r="BL339" s="15"/>
      <c r="BM339" s="15"/>
    </row>
    <row r="340" spans="1:65" ht="13.2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21"/>
      <c r="P340" s="21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21"/>
      <c r="AC340" s="21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21"/>
      <c r="AP340" s="21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/>
      <c r="BL340" s="15"/>
      <c r="BM340" s="15"/>
    </row>
    <row r="341" spans="1:65" ht="13.2" x14ac:dyDescent="0.2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21"/>
      <c r="P341" s="21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21"/>
      <c r="AC341" s="21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21"/>
      <c r="AP341" s="21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  <c r="BM341" s="15"/>
    </row>
    <row r="342" spans="1:65" ht="13.2" x14ac:dyDescent="0.2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21"/>
      <c r="P342" s="21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21"/>
      <c r="AC342" s="21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21"/>
      <c r="AP342" s="21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  <c r="BM342" s="15"/>
    </row>
    <row r="343" spans="1:65" ht="13.2" x14ac:dyDescent="0.2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21"/>
      <c r="P343" s="21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21"/>
      <c r="AC343" s="21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21"/>
      <c r="AP343" s="21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  <c r="BL343" s="15"/>
      <c r="BM343" s="15"/>
    </row>
    <row r="344" spans="1:65" ht="13.2" x14ac:dyDescent="0.2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21"/>
      <c r="P344" s="21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21"/>
      <c r="AC344" s="21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21"/>
      <c r="AP344" s="21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  <c r="BM344" s="15"/>
    </row>
    <row r="345" spans="1:65" ht="13.2" x14ac:dyDescent="0.2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21"/>
      <c r="P345" s="21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21"/>
      <c r="AC345" s="21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21"/>
      <c r="AP345" s="21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  <c r="BG345" s="15"/>
      <c r="BH345" s="15"/>
      <c r="BI345" s="15"/>
      <c r="BJ345" s="15"/>
      <c r="BK345" s="15"/>
      <c r="BL345" s="15"/>
      <c r="BM345" s="15"/>
    </row>
    <row r="346" spans="1:65" ht="13.2" x14ac:dyDescent="0.2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21"/>
      <c r="P346" s="21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21"/>
      <c r="AC346" s="21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21"/>
      <c r="AP346" s="21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  <c r="BM346" s="15"/>
    </row>
    <row r="347" spans="1:65" ht="13.2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21"/>
      <c r="P347" s="21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21"/>
      <c r="AC347" s="21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21"/>
      <c r="AP347" s="21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/>
      <c r="BL347" s="15"/>
      <c r="BM347" s="15"/>
    </row>
    <row r="348" spans="1:65" ht="13.2" x14ac:dyDescent="0.2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21"/>
      <c r="P348" s="21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21"/>
      <c r="AC348" s="21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21"/>
      <c r="AP348" s="21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/>
      <c r="BL348" s="15"/>
      <c r="BM348" s="15"/>
    </row>
    <row r="349" spans="1:65" ht="13.2" x14ac:dyDescent="0.2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21"/>
      <c r="P349" s="21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21"/>
      <c r="AC349" s="21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21"/>
      <c r="AP349" s="21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15"/>
      <c r="BJ349" s="15"/>
      <c r="BK349" s="15"/>
      <c r="BL349" s="15"/>
      <c r="BM349" s="15"/>
    </row>
    <row r="350" spans="1:65" ht="13.2" x14ac:dyDescent="0.2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21"/>
      <c r="P350" s="21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21"/>
      <c r="AC350" s="21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21"/>
      <c r="AP350" s="21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15"/>
      <c r="BF350" s="15"/>
      <c r="BG350" s="15"/>
      <c r="BH350" s="15"/>
      <c r="BI350" s="15"/>
      <c r="BJ350" s="15"/>
      <c r="BK350" s="15"/>
      <c r="BL350" s="15"/>
      <c r="BM350" s="15"/>
    </row>
    <row r="351" spans="1:65" ht="13.2" x14ac:dyDescent="0.2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21"/>
      <c r="P351" s="21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21"/>
      <c r="AC351" s="21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21"/>
      <c r="AP351" s="21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  <c r="BM351" s="15"/>
    </row>
    <row r="352" spans="1:65" ht="13.2" x14ac:dyDescent="0.2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21"/>
      <c r="P352" s="21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21"/>
      <c r="AC352" s="21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21"/>
      <c r="AP352" s="21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  <c r="BG352" s="15"/>
      <c r="BH352" s="15"/>
      <c r="BI352" s="15"/>
      <c r="BJ352" s="15"/>
      <c r="BK352" s="15"/>
      <c r="BL352" s="15"/>
      <c r="BM352" s="15"/>
    </row>
    <row r="353" spans="1:65" ht="13.2" x14ac:dyDescent="0.2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21"/>
      <c r="P353" s="21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21"/>
      <c r="AC353" s="21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21"/>
      <c r="AP353" s="21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  <c r="BM353" s="15"/>
    </row>
    <row r="354" spans="1:65" ht="13.2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21"/>
      <c r="P354" s="21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21"/>
      <c r="AC354" s="21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21"/>
      <c r="AP354" s="21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</row>
    <row r="355" spans="1:65" ht="13.2" x14ac:dyDescent="0.2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21"/>
      <c r="P355" s="21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21"/>
      <c r="AC355" s="21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21"/>
      <c r="AP355" s="21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</row>
    <row r="356" spans="1:65" ht="13.2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21"/>
      <c r="P356" s="21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21"/>
      <c r="AC356" s="21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21"/>
      <c r="AP356" s="21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  <c r="BG356" s="15"/>
      <c r="BH356" s="15"/>
      <c r="BI356" s="15"/>
      <c r="BJ356" s="15"/>
      <c r="BK356" s="15"/>
      <c r="BL356" s="15"/>
      <c r="BM356" s="15"/>
    </row>
    <row r="357" spans="1:65" ht="13.2" x14ac:dyDescent="0.2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21"/>
      <c r="P357" s="21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21"/>
      <c r="AC357" s="21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21"/>
      <c r="AP357" s="21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  <c r="BG357" s="15"/>
      <c r="BH357" s="15"/>
      <c r="BI357" s="15"/>
      <c r="BJ357" s="15"/>
      <c r="BK357" s="15"/>
      <c r="BL357" s="15"/>
      <c r="BM357" s="15"/>
    </row>
    <row r="358" spans="1:65" ht="13.2" x14ac:dyDescent="0.2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21"/>
      <c r="P358" s="21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21"/>
      <c r="AC358" s="21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21"/>
      <c r="AP358" s="21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15"/>
      <c r="BF358" s="15"/>
      <c r="BG358" s="15"/>
      <c r="BH358" s="15"/>
      <c r="BI358" s="15"/>
      <c r="BJ358" s="15"/>
      <c r="BK358" s="15"/>
      <c r="BL358" s="15"/>
      <c r="BM358" s="15"/>
    </row>
    <row r="359" spans="1:65" ht="13.2" x14ac:dyDescent="0.2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21"/>
      <c r="P359" s="21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21"/>
      <c r="AC359" s="21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21"/>
      <c r="AP359" s="21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  <c r="BG359" s="15"/>
      <c r="BH359" s="15"/>
      <c r="BI359" s="15"/>
      <c r="BJ359" s="15"/>
      <c r="BK359" s="15"/>
      <c r="BL359" s="15"/>
      <c r="BM359" s="15"/>
    </row>
    <row r="360" spans="1:65" ht="13.2" x14ac:dyDescent="0.2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21"/>
      <c r="P360" s="21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21"/>
      <c r="AC360" s="21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21"/>
      <c r="AP360" s="21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  <c r="BB360" s="15"/>
      <c r="BC360" s="15"/>
      <c r="BD360" s="15"/>
      <c r="BE360" s="15"/>
      <c r="BF360" s="15"/>
      <c r="BG360" s="15"/>
      <c r="BH360" s="15"/>
      <c r="BI360" s="15"/>
      <c r="BJ360" s="15"/>
      <c r="BK360" s="15"/>
      <c r="BL360" s="15"/>
      <c r="BM360" s="15"/>
    </row>
    <row r="361" spans="1:65" ht="13.2" x14ac:dyDescent="0.2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21"/>
      <c r="P361" s="21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21"/>
      <c r="AC361" s="21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21"/>
      <c r="AP361" s="21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  <c r="BG361" s="15"/>
      <c r="BH361" s="15"/>
      <c r="BI361" s="15"/>
      <c r="BJ361" s="15"/>
      <c r="BK361" s="15"/>
      <c r="BL361" s="15"/>
      <c r="BM361" s="15"/>
    </row>
    <row r="362" spans="1:65" ht="13.2" x14ac:dyDescent="0.2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21"/>
      <c r="P362" s="21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21"/>
      <c r="AC362" s="21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21"/>
      <c r="AP362" s="21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</row>
    <row r="363" spans="1:65" ht="13.2" x14ac:dyDescent="0.2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21"/>
      <c r="P363" s="21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21"/>
      <c r="AC363" s="21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21"/>
      <c r="AP363" s="21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  <c r="BB363" s="15"/>
      <c r="BC363" s="15"/>
      <c r="BD363" s="15"/>
      <c r="BE363" s="15"/>
      <c r="BF363" s="15"/>
      <c r="BG363" s="15"/>
      <c r="BH363" s="15"/>
      <c r="BI363" s="15"/>
      <c r="BJ363" s="15"/>
      <c r="BK363" s="15"/>
      <c r="BL363" s="15"/>
      <c r="BM363" s="15"/>
    </row>
    <row r="364" spans="1:65" ht="13.2" x14ac:dyDescent="0.2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21"/>
      <c r="P364" s="21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21"/>
      <c r="AC364" s="21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21"/>
      <c r="AP364" s="21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5"/>
      <c r="BF364" s="15"/>
      <c r="BG364" s="15"/>
      <c r="BH364" s="15"/>
      <c r="BI364" s="15"/>
      <c r="BJ364" s="15"/>
      <c r="BK364" s="15"/>
      <c r="BL364" s="15"/>
      <c r="BM364" s="15"/>
    </row>
    <row r="365" spans="1:65" ht="13.2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21"/>
      <c r="P365" s="21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21"/>
      <c r="AC365" s="21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21"/>
      <c r="AP365" s="21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  <c r="BG365" s="15"/>
      <c r="BH365" s="15"/>
      <c r="BI365" s="15"/>
      <c r="BJ365" s="15"/>
      <c r="BK365" s="15"/>
      <c r="BL365" s="15"/>
      <c r="BM365" s="15"/>
    </row>
    <row r="366" spans="1:65" ht="13.2" x14ac:dyDescent="0.2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21"/>
      <c r="P366" s="21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21"/>
      <c r="AC366" s="21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21"/>
      <c r="AP366" s="21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  <c r="BG366" s="15"/>
      <c r="BH366" s="15"/>
      <c r="BI366" s="15"/>
      <c r="BJ366" s="15"/>
      <c r="BK366" s="15"/>
      <c r="BL366" s="15"/>
      <c r="BM366" s="15"/>
    </row>
    <row r="367" spans="1:65" ht="13.2" x14ac:dyDescent="0.2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21"/>
      <c r="P367" s="21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21"/>
      <c r="AC367" s="21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21"/>
      <c r="AP367" s="21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15"/>
      <c r="BI367" s="15"/>
      <c r="BJ367" s="15"/>
      <c r="BK367" s="15"/>
      <c r="BL367" s="15"/>
      <c r="BM367" s="15"/>
    </row>
    <row r="368" spans="1:65" ht="13.2" x14ac:dyDescent="0.2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21"/>
      <c r="P368" s="21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21"/>
      <c r="AC368" s="21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21"/>
      <c r="AP368" s="21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/>
    </row>
    <row r="369" spans="1:65" ht="13.2" x14ac:dyDescent="0.2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21"/>
      <c r="P369" s="21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21"/>
      <c r="AC369" s="21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21"/>
      <c r="AP369" s="21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  <c r="BD369" s="15"/>
      <c r="BE369" s="15"/>
      <c r="BF369" s="15"/>
      <c r="BG369" s="15"/>
      <c r="BH369" s="15"/>
      <c r="BI369" s="15"/>
      <c r="BJ369" s="15"/>
      <c r="BK369" s="15"/>
      <c r="BL369" s="15"/>
      <c r="BM369" s="15"/>
    </row>
    <row r="370" spans="1:65" ht="13.2" x14ac:dyDescent="0.2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21"/>
      <c r="P370" s="21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21"/>
      <c r="AC370" s="21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21"/>
      <c r="AP370" s="21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</row>
    <row r="371" spans="1:65" ht="13.2" x14ac:dyDescent="0.2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21"/>
      <c r="P371" s="21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21"/>
      <c r="AC371" s="21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21"/>
      <c r="AP371" s="21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  <c r="BB371" s="15"/>
      <c r="BC371" s="15"/>
      <c r="BD371" s="15"/>
      <c r="BE371" s="15"/>
      <c r="BF371" s="15"/>
      <c r="BG371" s="15"/>
      <c r="BH371" s="15"/>
      <c r="BI371" s="15"/>
      <c r="BJ371" s="15"/>
      <c r="BK371" s="15"/>
      <c r="BL371" s="15"/>
      <c r="BM371" s="15"/>
    </row>
    <row r="372" spans="1:65" ht="13.2" x14ac:dyDescent="0.2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21"/>
      <c r="P372" s="21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21"/>
      <c r="AC372" s="21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21"/>
      <c r="AP372" s="21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  <c r="BB372" s="15"/>
      <c r="BC372" s="15"/>
      <c r="BD372" s="15"/>
      <c r="BE372" s="15"/>
      <c r="BF372" s="15"/>
      <c r="BG372" s="15"/>
      <c r="BH372" s="15"/>
      <c r="BI372" s="15"/>
      <c r="BJ372" s="15"/>
      <c r="BK372" s="15"/>
      <c r="BL372" s="15"/>
      <c r="BM372" s="15"/>
    </row>
    <row r="373" spans="1:65" ht="13.2" x14ac:dyDescent="0.2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21"/>
      <c r="P373" s="21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21"/>
      <c r="AC373" s="21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21"/>
      <c r="AP373" s="21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</row>
    <row r="374" spans="1:65" ht="13.2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21"/>
      <c r="P374" s="21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21"/>
      <c r="AC374" s="21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21"/>
      <c r="AP374" s="21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  <c r="BB374" s="15"/>
      <c r="BC374" s="15"/>
      <c r="BD374" s="15"/>
      <c r="BE374" s="15"/>
      <c r="BF374" s="15"/>
      <c r="BG374" s="15"/>
      <c r="BH374" s="15"/>
      <c r="BI374" s="15"/>
      <c r="BJ374" s="15"/>
      <c r="BK374" s="15"/>
      <c r="BL374" s="15"/>
      <c r="BM374" s="15"/>
    </row>
    <row r="375" spans="1:65" ht="13.2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21"/>
      <c r="P375" s="21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21"/>
      <c r="AC375" s="21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21"/>
      <c r="AP375" s="21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</row>
    <row r="376" spans="1:65" ht="13.2" x14ac:dyDescent="0.2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21"/>
      <c r="P376" s="21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21"/>
      <c r="AC376" s="21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21"/>
      <c r="AP376" s="21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  <c r="BB376" s="15"/>
      <c r="BC376" s="15"/>
      <c r="BD376" s="15"/>
      <c r="BE376" s="15"/>
      <c r="BF376" s="15"/>
      <c r="BG376" s="15"/>
      <c r="BH376" s="15"/>
      <c r="BI376" s="15"/>
      <c r="BJ376" s="15"/>
      <c r="BK376" s="15"/>
      <c r="BL376" s="15"/>
      <c r="BM376" s="15"/>
    </row>
    <row r="377" spans="1:65" ht="13.2" x14ac:dyDescent="0.2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21"/>
      <c r="P377" s="21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21"/>
      <c r="AC377" s="21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21"/>
      <c r="AP377" s="21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</row>
    <row r="378" spans="1:65" ht="13.2" x14ac:dyDescent="0.2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21"/>
      <c r="P378" s="21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21"/>
      <c r="AC378" s="21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21"/>
      <c r="AP378" s="21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  <c r="BB378" s="15"/>
      <c r="BC378" s="15"/>
      <c r="BD378" s="15"/>
      <c r="BE378" s="15"/>
      <c r="BF378" s="15"/>
      <c r="BG378" s="15"/>
      <c r="BH378" s="15"/>
      <c r="BI378" s="15"/>
      <c r="BJ378" s="15"/>
      <c r="BK378" s="15"/>
      <c r="BL378" s="15"/>
      <c r="BM378" s="15"/>
    </row>
    <row r="379" spans="1:65" ht="13.2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21"/>
      <c r="P379" s="21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21"/>
      <c r="AC379" s="21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21"/>
      <c r="AP379" s="21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  <c r="BG379" s="15"/>
      <c r="BH379" s="15"/>
      <c r="BI379" s="15"/>
      <c r="BJ379" s="15"/>
      <c r="BK379" s="15"/>
      <c r="BL379" s="15"/>
      <c r="BM379" s="15"/>
    </row>
    <row r="380" spans="1:65" ht="13.2" x14ac:dyDescent="0.2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21"/>
      <c r="P380" s="21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21"/>
      <c r="AC380" s="21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21"/>
      <c r="AP380" s="21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  <c r="BB380" s="15"/>
      <c r="BC380" s="15"/>
      <c r="BD380" s="15"/>
      <c r="BE380" s="15"/>
      <c r="BF380" s="15"/>
      <c r="BG380" s="15"/>
      <c r="BH380" s="15"/>
      <c r="BI380" s="15"/>
      <c r="BJ380" s="15"/>
      <c r="BK380" s="15"/>
      <c r="BL380" s="15"/>
      <c r="BM380" s="15"/>
    </row>
    <row r="381" spans="1:65" ht="13.2" x14ac:dyDescent="0.2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21"/>
      <c r="P381" s="21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21"/>
      <c r="AC381" s="21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21"/>
      <c r="AP381" s="21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  <c r="BB381" s="15"/>
      <c r="BC381" s="15"/>
      <c r="BD381" s="15"/>
      <c r="BE381" s="15"/>
      <c r="BF381" s="15"/>
      <c r="BG381" s="15"/>
      <c r="BH381" s="15"/>
      <c r="BI381" s="15"/>
      <c r="BJ381" s="15"/>
      <c r="BK381" s="15"/>
      <c r="BL381" s="15"/>
      <c r="BM381" s="15"/>
    </row>
    <row r="382" spans="1:65" ht="13.2" x14ac:dyDescent="0.2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21"/>
      <c r="P382" s="21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21"/>
      <c r="AC382" s="21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21"/>
      <c r="AP382" s="21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  <c r="BB382" s="15"/>
      <c r="BC382" s="15"/>
      <c r="BD382" s="15"/>
      <c r="BE382" s="15"/>
      <c r="BF382" s="15"/>
      <c r="BG382" s="15"/>
      <c r="BH382" s="15"/>
      <c r="BI382" s="15"/>
      <c r="BJ382" s="15"/>
      <c r="BK382" s="15"/>
      <c r="BL382" s="15"/>
      <c r="BM382" s="15"/>
    </row>
    <row r="383" spans="1:65" ht="13.2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21"/>
      <c r="P383" s="21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21"/>
      <c r="AC383" s="21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21"/>
      <c r="AP383" s="21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  <c r="BB383" s="15"/>
      <c r="BC383" s="15"/>
      <c r="BD383" s="15"/>
      <c r="BE383" s="15"/>
      <c r="BF383" s="15"/>
      <c r="BG383" s="15"/>
      <c r="BH383" s="15"/>
      <c r="BI383" s="15"/>
      <c r="BJ383" s="15"/>
      <c r="BK383" s="15"/>
      <c r="BL383" s="15"/>
      <c r="BM383" s="15"/>
    </row>
    <row r="384" spans="1:65" ht="13.2" x14ac:dyDescent="0.2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21"/>
      <c r="P384" s="21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21"/>
      <c r="AC384" s="21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21"/>
      <c r="AP384" s="21"/>
      <c r="AQ384" s="15"/>
      <c r="AR384" s="15"/>
      <c r="AS384" s="15"/>
      <c r="AT384" s="15"/>
      <c r="AU384" s="15"/>
      <c r="AV384" s="15"/>
      <c r="AW384" s="15"/>
      <c r="AX384" s="15"/>
      <c r="AY384" s="15"/>
      <c r="AZ384" s="15"/>
      <c r="BA384" s="15"/>
      <c r="BB384" s="15"/>
      <c r="BC384" s="15"/>
      <c r="BD384" s="15"/>
      <c r="BE384" s="15"/>
      <c r="BF384" s="15"/>
      <c r="BG384" s="15"/>
      <c r="BH384" s="15"/>
      <c r="BI384" s="15"/>
      <c r="BJ384" s="15"/>
      <c r="BK384" s="15"/>
      <c r="BL384" s="15"/>
      <c r="BM384" s="15"/>
    </row>
    <row r="385" spans="1:65" ht="13.2" x14ac:dyDescent="0.2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21"/>
      <c r="P385" s="21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21"/>
      <c r="AC385" s="21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21"/>
      <c r="AP385" s="21"/>
      <c r="AQ385" s="15"/>
      <c r="AR385" s="15"/>
      <c r="AS385" s="15"/>
      <c r="AT385" s="15"/>
      <c r="AU385" s="15"/>
      <c r="AV385" s="15"/>
      <c r="AW385" s="15"/>
      <c r="AX385" s="15"/>
      <c r="AY385" s="15"/>
      <c r="AZ385" s="15"/>
      <c r="BA385" s="15"/>
      <c r="BB385" s="15"/>
      <c r="BC385" s="15"/>
      <c r="BD385" s="15"/>
      <c r="BE385" s="15"/>
      <c r="BF385" s="15"/>
      <c r="BG385" s="15"/>
      <c r="BH385" s="15"/>
      <c r="BI385" s="15"/>
      <c r="BJ385" s="15"/>
      <c r="BK385" s="15"/>
      <c r="BL385" s="15"/>
      <c r="BM385" s="15"/>
    </row>
    <row r="386" spans="1:65" ht="13.2" x14ac:dyDescent="0.2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21"/>
      <c r="P386" s="21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21"/>
      <c r="AC386" s="21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21"/>
      <c r="AP386" s="21"/>
      <c r="AQ386" s="15"/>
      <c r="AR386" s="15"/>
      <c r="AS386" s="15"/>
      <c r="AT386" s="15"/>
      <c r="AU386" s="15"/>
      <c r="AV386" s="15"/>
      <c r="AW386" s="15"/>
      <c r="AX386" s="15"/>
      <c r="AY386" s="15"/>
      <c r="AZ386" s="15"/>
      <c r="BA386" s="15"/>
      <c r="BB386" s="15"/>
      <c r="BC386" s="15"/>
      <c r="BD386" s="15"/>
      <c r="BE386" s="15"/>
      <c r="BF386" s="15"/>
      <c r="BG386" s="15"/>
      <c r="BH386" s="15"/>
      <c r="BI386" s="15"/>
      <c r="BJ386" s="15"/>
      <c r="BK386" s="15"/>
      <c r="BL386" s="15"/>
      <c r="BM386" s="15"/>
    </row>
    <row r="387" spans="1:65" ht="13.2" x14ac:dyDescent="0.2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21"/>
      <c r="P387" s="21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21"/>
      <c r="AC387" s="21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21"/>
      <c r="AP387" s="21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  <c r="BB387" s="15"/>
      <c r="BC387" s="15"/>
      <c r="BD387" s="15"/>
      <c r="BE387" s="15"/>
      <c r="BF387" s="15"/>
      <c r="BG387" s="15"/>
      <c r="BH387" s="15"/>
      <c r="BI387" s="15"/>
      <c r="BJ387" s="15"/>
      <c r="BK387" s="15"/>
      <c r="BL387" s="15"/>
      <c r="BM387" s="15"/>
    </row>
    <row r="388" spans="1:65" ht="13.2" x14ac:dyDescent="0.2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21"/>
      <c r="P388" s="21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21"/>
      <c r="AC388" s="21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21"/>
      <c r="AP388" s="21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  <c r="BB388" s="15"/>
      <c r="BC388" s="15"/>
      <c r="BD388" s="15"/>
      <c r="BE388" s="15"/>
      <c r="BF388" s="15"/>
      <c r="BG388" s="15"/>
      <c r="BH388" s="15"/>
      <c r="BI388" s="15"/>
      <c r="BJ388" s="15"/>
      <c r="BK388" s="15"/>
      <c r="BL388" s="15"/>
      <c r="BM388" s="15"/>
    </row>
    <row r="389" spans="1:65" ht="13.2" x14ac:dyDescent="0.2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21"/>
      <c r="P389" s="21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21"/>
      <c r="AC389" s="21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21"/>
      <c r="AP389" s="21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  <c r="BB389" s="15"/>
      <c r="BC389" s="15"/>
      <c r="BD389" s="15"/>
      <c r="BE389" s="15"/>
      <c r="BF389" s="15"/>
      <c r="BG389" s="15"/>
      <c r="BH389" s="15"/>
      <c r="BI389" s="15"/>
      <c r="BJ389" s="15"/>
      <c r="BK389" s="15"/>
      <c r="BL389" s="15"/>
      <c r="BM389" s="15"/>
    </row>
    <row r="390" spans="1:65" ht="13.2" x14ac:dyDescent="0.2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21"/>
      <c r="P390" s="21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21"/>
      <c r="AC390" s="21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21"/>
      <c r="AP390" s="21"/>
      <c r="AQ390" s="15"/>
      <c r="AR390" s="15"/>
      <c r="AS390" s="15"/>
      <c r="AT390" s="15"/>
      <c r="AU390" s="15"/>
      <c r="AV390" s="15"/>
      <c r="AW390" s="15"/>
      <c r="AX390" s="15"/>
      <c r="AY390" s="15"/>
      <c r="AZ390" s="15"/>
      <c r="BA390" s="15"/>
      <c r="BB390" s="15"/>
      <c r="BC390" s="15"/>
      <c r="BD390" s="15"/>
      <c r="BE390" s="15"/>
      <c r="BF390" s="15"/>
      <c r="BG390" s="15"/>
      <c r="BH390" s="15"/>
      <c r="BI390" s="15"/>
      <c r="BJ390" s="15"/>
      <c r="BK390" s="15"/>
      <c r="BL390" s="15"/>
      <c r="BM390" s="15"/>
    </row>
    <row r="391" spans="1:65" ht="13.2" x14ac:dyDescent="0.2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21"/>
      <c r="P391" s="21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21"/>
      <c r="AC391" s="21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21"/>
      <c r="AP391" s="21"/>
      <c r="AQ391" s="15"/>
      <c r="AR391" s="15"/>
      <c r="AS391" s="15"/>
      <c r="AT391" s="15"/>
      <c r="AU391" s="15"/>
      <c r="AV391" s="15"/>
      <c r="AW391" s="15"/>
      <c r="AX391" s="15"/>
      <c r="AY391" s="15"/>
      <c r="AZ391" s="15"/>
      <c r="BA391" s="15"/>
      <c r="BB391" s="15"/>
      <c r="BC391" s="15"/>
      <c r="BD391" s="15"/>
      <c r="BE391" s="15"/>
      <c r="BF391" s="15"/>
      <c r="BG391" s="15"/>
      <c r="BH391" s="15"/>
      <c r="BI391" s="15"/>
      <c r="BJ391" s="15"/>
      <c r="BK391" s="15"/>
      <c r="BL391" s="15"/>
      <c r="BM391" s="15"/>
    </row>
    <row r="392" spans="1:65" ht="13.2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21"/>
      <c r="P392" s="21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21"/>
      <c r="AC392" s="21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21"/>
      <c r="AP392" s="21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  <c r="BB392" s="15"/>
      <c r="BC392" s="15"/>
      <c r="BD392" s="15"/>
      <c r="BE392" s="15"/>
      <c r="BF392" s="15"/>
      <c r="BG392" s="15"/>
      <c r="BH392" s="15"/>
      <c r="BI392" s="15"/>
      <c r="BJ392" s="15"/>
      <c r="BK392" s="15"/>
      <c r="BL392" s="15"/>
      <c r="BM392" s="15"/>
    </row>
    <row r="393" spans="1:65" ht="13.2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21"/>
      <c r="P393" s="21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21"/>
      <c r="AC393" s="21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21"/>
      <c r="AP393" s="21"/>
      <c r="AQ393" s="15"/>
      <c r="AR393" s="15"/>
      <c r="AS393" s="15"/>
      <c r="AT393" s="15"/>
      <c r="AU393" s="15"/>
      <c r="AV393" s="15"/>
      <c r="AW393" s="15"/>
      <c r="AX393" s="15"/>
      <c r="AY393" s="15"/>
      <c r="AZ393" s="15"/>
      <c r="BA393" s="15"/>
      <c r="BB393" s="15"/>
      <c r="BC393" s="15"/>
      <c r="BD393" s="15"/>
      <c r="BE393" s="15"/>
      <c r="BF393" s="15"/>
      <c r="BG393" s="15"/>
      <c r="BH393" s="15"/>
      <c r="BI393" s="15"/>
      <c r="BJ393" s="15"/>
      <c r="BK393" s="15"/>
      <c r="BL393" s="15"/>
      <c r="BM393" s="15"/>
    </row>
    <row r="394" spans="1:65" ht="13.2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21"/>
      <c r="P394" s="21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21"/>
      <c r="AC394" s="21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21"/>
      <c r="AP394" s="21"/>
      <c r="AQ394" s="15"/>
      <c r="AR394" s="15"/>
      <c r="AS394" s="15"/>
      <c r="AT394" s="15"/>
      <c r="AU394" s="15"/>
      <c r="AV394" s="15"/>
      <c r="AW394" s="15"/>
      <c r="AX394" s="15"/>
      <c r="AY394" s="15"/>
      <c r="AZ394" s="15"/>
      <c r="BA394" s="15"/>
      <c r="BB394" s="15"/>
      <c r="BC394" s="15"/>
      <c r="BD394" s="15"/>
      <c r="BE394" s="15"/>
      <c r="BF394" s="15"/>
      <c r="BG394" s="15"/>
      <c r="BH394" s="15"/>
      <c r="BI394" s="15"/>
      <c r="BJ394" s="15"/>
      <c r="BK394" s="15"/>
      <c r="BL394" s="15"/>
      <c r="BM394" s="15"/>
    </row>
    <row r="395" spans="1:65" ht="13.2" x14ac:dyDescent="0.2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21"/>
      <c r="P395" s="21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21"/>
      <c r="AC395" s="21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21"/>
      <c r="AP395" s="21"/>
      <c r="AQ395" s="15"/>
      <c r="AR395" s="15"/>
      <c r="AS395" s="15"/>
      <c r="AT395" s="15"/>
      <c r="AU395" s="15"/>
      <c r="AV395" s="15"/>
      <c r="AW395" s="15"/>
      <c r="AX395" s="15"/>
      <c r="AY395" s="15"/>
      <c r="AZ395" s="15"/>
      <c r="BA395" s="15"/>
      <c r="BB395" s="15"/>
      <c r="BC395" s="15"/>
      <c r="BD395" s="15"/>
      <c r="BE395" s="15"/>
      <c r="BF395" s="15"/>
      <c r="BG395" s="15"/>
      <c r="BH395" s="15"/>
      <c r="BI395" s="15"/>
      <c r="BJ395" s="15"/>
      <c r="BK395" s="15"/>
      <c r="BL395" s="15"/>
      <c r="BM395" s="15"/>
    </row>
    <row r="396" spans="1:65" ht="13.2" x14ac:dyDescent="0.2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21"/>
      <c r="P396" s="21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21"/>
      <c r="AC396" s="21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21"/>
      <c r="AP396" s="21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  <c r="BB396" s="15"/>
      <c r="BC396" s="15"/>
      <c r="BD396" s="15"/>
      <c r="BE396" s="15"/>
      <c r="BF396" s="15"/>
      <c r="BG396" s="15"/>
      <c r="BH396" s="15"/>
      <c r="BI396" s="15"/>
      <c r="BJ396" s="15"/>
      <c r="BK396" s="15"/>
      <c r="BL396" s="15"/>
      <c r="BM396" s="15"/>
    </row>
    <row r="397" spans="1:65" ht="13.2" x14ac:dyDescent="0.2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21"/>
      <c r="P397" s="21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21"/>
      <c r="AC397" s="21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21"/>
      <c r="AP397" s="21"/>
      <c r="AQ397" s="15"/>
      <c r="AR397" s="15"/>
      <c r="AS397" s="15"/>
      <c r="AT397" s="15"/>
      <c r="AU397" s="15"/>
      <c r="AV397" s="15"/>
      <c r="AW397" s="15"/>
      <c r="AX397" s="15"/>
      <c r="AY397" s="15"/>
      <c r="AZ397" s="15"/>
      <c r="BA397" s="15"/>
      <c r="BB397" s="15"/>
      <c r="BC397" s="15"/>
      <c r="BD397" s="15"/>
      <c r="BE397" s="15"/>
      <c r="BF397" s="15"/>
      <c r="BG397" s="15"/>
      <c r="BH397" s="15"/>
      <c r="BI397" s="15"/>
      <c r="BJ397" s="15"/>
      <c r="BK397" s="15"/>
      <c r="BL397" s="15"/>
      <c r="BM397" s="15"/>
    </row>
    <row r="398" spans="1:65" ht="13.2" x14ac:dyDescent="0.2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21"/>
      <c r="P398" s="21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21"/>
      <c r="AC398" s="21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21"/>
      <c r="AP398" s="21"/>
      <c r="AQ398" s="15"/>
      <c r="AR398" s="15"/>
      <c r="AS398" s="15"/>
      <c r="AT398" s="15"/>
      <c r="AU398" s="15"/>
      <c r="AV398" s="15"/>
      <c r="AW398" s="15"/>
      <c r="AX398" s="15"/>
      <c r="AY398" s="15"/>
      <c r="AZ398" s="15"/>
      <c r="BA398" s="15"/>
      <c r="BB398" s="15"/>
      <c r="BC398" s="15"/>
      <c r="BD398" s="15"/>
      <c r="BE398" s="15"/>
      <c r="BF398" s="15"/>
      <c r="BG398" s="15"/>
      <c r="BH398" s="15"/>
      <c r="BI398" s="15"/>
      <c r="BJ398" s="15"/>
      <c r="BK398" s="15"/>
      <c r="BL398" s="15"/>
      <c r="BM398" s="15"/>
    </row>
    <row r="399" spans="1:65" ht="13.2" x14ac:dyDescent="0.2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21"/>
      <c r="P399" s="21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21"/>
      <c r="AC399" s="21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21"/>
      <c r="AP399" s="21"/>
      <c r="AQ399" s="15"/>
      <c r="AR399" s="15"/>
      <c r="AS399" s="15"/>
      <c r="AT399" s="15"/>
      <c r="AU399" s="15"/>
      <c r="AV399" s="15"/>
      <c r="AW399" s="15"/>
      <c r="AX399" s="15"/>
      <c r="AY399" s="15"/>
      <c r="AZ399" s="15"/>
      <c r="BA399" s="15"/>
      <c r="BB399" s="15"/>
      <c r="BC399" s="15"/>
      <c r="BD399" s="15"/>
      <c r="BE399" s="15"/>
      <c r="BF399" s="15"/>
      <c r="BG399" s="15"/>
      <c r="BH399" s="15"/>
      <c r="BI399" s="15"/>
      <c r="BJ399" s="15"/>
      <c r="BK399" s="15"/>
      <c r="BL399" s="15"/>
      <c r="BM399" s="15"/>
    </row>
    <row r="400" spans="1:65" ht="13.2" x14ac:dyDescent="0.2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21"/>
      <c r="P400" s="21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21"/>
      <c r="AC400" s="21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21"/>
      <c r="AP400" s="21"/>
      <c r="AQ400" s="15"/>
      <c r="AR400" s="15"/>
      <c r="AS400" s="15"/>
      <c r="AT400" s="15"/>
      <c r="AU400" s="15"/>
      <c r="AV400" s="15"/>
      <c r="AW400" s="15"/>
      <c r="AX400" s="15"/>
      <c r="AY400" s="15"/>
      <c r="AZ400" s="15"/>
      <c r="BA400" s="15"/>
      <c r="BB400" s="15"/>
      <c r="BC400" s="15"/>
      <c r="BD400" s="15"/>
      <c r="BE400" s="15"/>
      <c r="BF400" s="15"/>
      <c r="BG400" s="15"/>
      <c r="BH400" s="15"/>
      <c r="BI400" s="15"/>
      <c r="BJ400" s="15"/>
      <c r="BK400" s="15"/>
      <c r="BL400" s="15"/>
      <c r="BM400" s="15"/>
    </row>
    <row r="401" spans="1:65" ht="13.2" x14ac:dyDescent="0.2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21"/>
      <c r="P401" s="21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21"/>
      <c r="AC401" s="21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21"/>
      <c r="AP401" s="21"/>
      <c r="AQ401" s="15"/>
      <c r="AR401" s="15"/>
      <c r="AS401" s="15"/>
      <c r="AT401" s="15"/>
      <c r="AU401" s="15"/>
      <c r="AV401" s="15"/>
      <c r="AW401" s="15"/>
      <c r="AX401" s="15"/>
      <c r="AY401" s="15"/>
      <c r="AZ401" s="15"/>
      <c r="BA401" s="15"/>
      <c r="BB401" s="15"/>
      <c r="BC401" s="15"/>
      <c r="BD401" s="15"/>
      <c r="BE401" s="15"/>
      <c r="BF401" s="15"/>
      <c r="BG401" s="15"/>
      <c r="BH401" s="15"/>
      <c r="BI401" s="15"/>
      <c r="BJ401" s="15"/>
      <c r="BK401" s="15"/>
      <c r="BL401" s="15"/>
      <c r="BM401" s="15"/>
    </row>
    <row r="402" spans="1:65" ht="13.2" x14ac:dyDescent="0.2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21"/>
      <c r="P402" s="21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21"/>
      <c r="AC402" s="21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21"/>
      <c r="AP402" s="21"/>
      <c r="AQ402" s="15"/>
      <c r="AR402" s="15"/>
      <c r="AS402" s="15"/>
      <c r="AT402" s="15"/>
      <c r="AU402" s="15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/>
      <c r="BL402" s="15"/>
      <c r="BM402" s="15"/>
    </row>
    <row r="403" spans="1:65" ht="13.2" x14ac:dyDescent="0.2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21"/>
      <c r="P403" s="21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21"/>
      <c r="AC403" s="21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21"/>
      <c r="AP403" s="21"/>
      <c r="AQ403" s="15"/>
      <c r="AR403" s="15"/>
      <c r="AS403" s="15"/>
      <c r="AT403" s="15"/>
      <c r="AU403" s="15"/>
      <c r="AV403" s="15"/>
      <c r="AW403" s="15"/>
      <c r="AX403" s="15"/>
      <c r="AY403" s="15"/>
      <c r="AZ403" s="15"/>
      <c r="BA403" s="15"/>
      <c r="BB403" s="15"/>
      <c r="BC403" s="15"/>
      <c r="BD403" s="15"/>
      <c r="BE403" s="15"/>
      <c r="BF403" s="15"/>
      <c r="BG403" s="15"/>
      <c r="BH403" s="15"/>
      <c r="BI403" s="15"/>
      <c r="BJ403" s="15"/>
      <c r="BK403" s="15"/>
      <c r="BL403" s="15"/>
      <c r="BM403" s="15"/>
    </row>
    <row r="404" spans="1:65" ht="13.2" x14ac:dyDescent="0.2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21"/>
      <c r="P404" s="21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21"/>
      <c r="AC404" s="21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21"/>
      <c r="AP404" s="21"/>
      <c r="AQ404" s="15"/>
      <c r="AR404" s="15"/>
      <c r="AS404" s="15"/>
      <c r="AT404" s="15"/>
      <c r="AU404" s="15"/>
      <c r="AV404" s="15"/>
      <c r="AW404" s="15"/>
      <c r="AX404" s="15"/>
      <c r="AY404" s="15"/>
      <c r="AZ404" s="15"/>
      <c r="BA404" s="15"/>
      <c r="BB404" s="15"/>
      <c r="BC404" s="15"/>
      <c r="BD404" s="15"/>
      <c r="BE404" s="15"/>
      <c r="BF404" s="15"/>
      <c r="BG404" s="15"/>
      <c r="BH404" s="15"/>
      <c r="BI404" s="15"/>
      <c r="BJ404" s="15"/>
      <c r="BK404" s="15"/>
      <c r="BL404" s="15"/>
      <c r="BM404" s="15"/>
    </row>
    <row r="405" spans="1:65" ht="13.2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21"/>
      <c r="P405" s="21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21"/>
      <c r="AC405" s="21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21"/>
      <c r="AP405" s="21"/>
      <c r="AQ405" s="15"/>
      <c r="AR405" s="15"/>
      <c r="AS405" s="15"/>
      <c r="AT405" s="15"/>
      <c r="AU405" s="15"/>
      <c r="AV405" s="15"/>
      <c r="AW405" s="15"/>
      <c r="AX405" s="15"/>
      <c r="AY405" s="15"/>
      <c r="AZ405" s="15"/>
      <c r="BA405" s="15"/>
      <c r="BB405" s="15"/>
      <c r="BC405" s="15"/>
      <c r="BD405" s="15"/>
      <c r="BE405" s="15"/>
      <c r="BF405" s="15"/>
      <c r="BG405" s="15"/>
      <c r="BH405" s="15"/>
      <c r="BI405" s="15"/>
      <c r="BJ405" s="15"/>
      <c r="BK405" s="15"/>
      <c r="BL405" s="15"/>
      <c r="BM405" s="15"/>
    </row>
    <row r="406" spans="1:65" ht="13.2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21"/>
      <c r="P406" s="21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21"/>
      <c r="AC406" s="21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21"/>
      <c r="AP406" s="21"/>
      <c r="AQ406" s="15"/>
      <c r="AR406" s="15"/>
      <c r="AS406" s="15"/>
      <c r="AT406" s="15"/>
      <c r="AU406" s="15"/>
      <c r="AV406" s="15"/>
      <c r="AW406" s="15"/>
      <c r="AX406" s="15"/>
      <c r="AY406" s="15"/>
      <c r="AZ406" s="15"/>
      <c r="BA406" s="15"/>
      <c r="BB406" s="15"/>
      <c r="BC406" s="15"/>
      <c r="BD406" s="15"/>
      <c r="BE406" s="15"/>
      <c r="BF406" s="15"/>
      <c r="BG406" s="15"/>
      <c r="BH406" s="15"/>
      <c r="BI406" s="15"/>
      <c r="BJ406" s="15"/>
      <c r="BK406" s="15"/>
      <c r="BL406" s="15"/>
      <c r="BM406" s="15"/>
    </row>
    <row r="407" spans="1:65" ht="13.2" x14ac:dyDescent="0.2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21"/>
      <c r="P407" s="21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21"/>
      <c r="AC407" s="21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21"/>
      <c r="AP407" s="21"/>
      <c r="AQ407" s="15"/>
      <c r="AR407" s="15"/>
      <c r="AS407" s="15"/>
      <c r="AT407" s="15"/>
      <c r="AU407" s="15"/>
      <c r="AV407" s="15"/>
      <c r="AW407" s="15"/>
      <c r="AX407" s="15"/>
      <c r="AY407" s="15"/>
      <c r="AZ407" s="15"/>
      <c r="BA407" s="15"/>
      <c r="BB407" s="15"/>
      <c r="BC407" s="15"/>
      <c r="BD407" s="15"/>
      <c r="BE407" s="15"/>
      <c r="BF407" s="15"/>
      <c r="BG407" s="15"/>
      <c r="BH407" s="15"/>
      <c r="BI407" s="15"/>
      <c r="BJ407" s="15"/>
      <c r="BK407" s="15"/>
      <c r="BL407" s="15"/>
      <c r="BM407" s="15"/>
    </row>
    <row r="408" spans="1:65" ht="13.2" x14ac:dyDescent="0.2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21"/>
      <c r="P408" s="21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21"/>
      <c r="AC408" s="21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21"/>
      <c r="AP408" s="21"/>
      <c r="AQ408" s="15"/>
      <c r="AR408" s="15"/>
      <c r="AS408" s="15"/>
      <c r="AT408" s="15"/>
      <c r="AU408" s="15"/>
      <c r="AV408" s="15"/>
      <c r="AW408" s="15"/>
      <c r="AX408" s="15"/>
      <c r="AY408" s="15"/>
      <c r="AZ408" s="15"/>
      <c r="BA408" s="15"/>
      <c r="BB408" s="15"/>
      <c r="BC408" s="15"/>
      <c r="BD408" s="15"/>
      <c r="BE408" s="15"/>
      <c r="BF408" s="15"/>
      <c r="BG408" s="15"/>
      <c r="BH408" s="15"/>
      <c r="BI408" s="15"/>
      <c r="BJ408" s="15"/>
      <c r="BK408" s="15"/>
      <c r="BL408" s="15"/>
      <c r="BM408" s="15"/>
    </row>
    <row r="409" spans="1:65" ht="13.2" x14ac:dyDescent="0.2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21"/>
      <c r="P409" s="21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21"/>
      <c r="AC409" s="21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21"/>
      <c r="AP409" s="21"/>
      <c r="AQ409" s="15"/>
      <c r="AR409" s="15"/>
      <c r="AS409" s="15"/>
      <c r="AT409" s="15"/>
      <c r="AU409" s="15"/>
      <c r="AV409" s="15"/>
      <c r="AW409" s="15"/>
      <c r="AX409" s="15"/>
      <c r="AY409" s="15"/>
      <c r="AZ409" s="15"/>
      <c r="BA409" s="15"/>
      <c r="BB409" s="15"/>
      <c r="BC409" s="15"/>
      <c r="BD409" s="15"/>
      <c r="BE409" s="15"/>
      <c r="BF409" s="15"/>
      <c r="BG409" s="15"/>
      <c r="BH409" s="15"/>
      <c r="BI409" s="15"/>
      <c r="BJ409" s="15"/>
      <c r="BK409" s="15"/>
      <c r="BL409" s="15"/>
      <c r="BM409" s="15"/>
    </row>
    <row r="410" spans="1:65" ht="13.2" x14ac:dyDescent="0.2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21"/>
      <c r="P410" s="21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21"/>
      <c r="AC410" s="21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21"/>
      <c r="AP410" s="21"/>
      <c r="AQ410" s="15"/>
      <c r="AR410" s="15"/>
      <c r="AS410" s="15"/>
      <c r="AT410" s="15"/>
      <c r="AU410" s="15"/>
      <c r="AV410" s="15"/>
      <c r="AW410" s="15"/>
      <c r="AX410" s="15"/>
      <c r="AY410" s="15"/>
      <c r="AZ410" s="15"/>
      <c r="BA410" s="15"/>
      <c r="BB410" s="15"/>
      <c r="BC410" s="15"/>
      <c r="BD410" s="15"/>
      <c r="BE410" s="15"/>
      <c r="BF410" s="15"/>
      <c r="BG410" s="15"/>
      <c r="BH410" s="15"/>
      <c r="BI410" s="15"/>
      <c r="BJ410" s="15"/>
      <c r="BK410" s="15"/>
      <c r="BL410" s="15"/>
      <c r="BM410" s="15"/>
    </row>
    <row r="411" spans="1:65" ht="13.2" x14ac:dyDescent="0.2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21"/>
      <c r="P411" s="21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21"/>
      <c r="AC411" s="21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21"/>
      <c r="AP411" s="21"/>
      <c r="AQ411" s="15"/>
      <c r="AR411" s="15"/>
      <c r="AS411" s="15"/>
      <c r="AT411" s="15"/>
      <c r="AU411" s="15"/>
      <c r="AV411" s="15"/>
      <c r="AW411" s="15"/>
      <c r="AX411" s="15"/>
      <c r="AY411" s="15"/>
      <c r="AZ411" s="15"/>
      <c r="BA411" s="15"/>
      <c r="BB411" s="15"/>
      <c r="BC411" s="15"/>
      <c r="BD411" s="15"/>
      <c r="BE411" s="15"/>
      <c r="BF411" s="15"/>
      <c r="BG411" s="15"/>
      <c r="BH411" s="15"/>
      <c r="BI411" s="15"/>
      <c r="BJ411" s="15"/>
      <c r="BK411" s="15"/>
      <c r="BL411" s="15"/>
      <c r="BM411" s="15"/>
    </row>
    <row r="412" spans="1:65" ht="13.2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21"/>
      <c r="P412" s="21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21"/>
      <c r="AC412" s="21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21"/>
      <c r="AP412" s="21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</row>
    <row r="413" spans="1:65" ht="13.2" x14ac:dyDescent="0.2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21"/>
      <c r="P413" s="21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21"/>
      <c r="AC413" s="21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21"/>
      <c r="AP413" s="21"/>
      <c r="AQ413" s="15"/>
      <c r="AR413" s="15"/>
      <c r="AS413" s="15"/>
      <c r="AT413" s="15"/>
      <c r="AU413" s="15"/>
      <c r="AV413" s="15"/>
      <c r="AW413" s="15"/>
      <c r="AX413" s="15"/>
      <c r="AY413" s="15"/>
      <c r="AZ413" s="15"/>
      <c r="BA413" s="15"/>
      <c r="BB413" s="15"/>
      <c r="BC413" s="15"/>
      <c r="BD413" s="15"/>
      <c r="BE413" s="15"/>
      <c r="BF413" s="15"/>
      <c r="BG413" s="15"/>
      <c r="BH413" s="15"/>
      <c r="BI413" s="15"/>
      <c r="BJ413" s="15"/>
      <c r="BK413" s="15"/>
      <c r="BL413" s="15"/>
      <c r="BM413" s="15"/>
    </row>
    <row r="414" spans="1:65" ht="13.2" x14ac:dyDescent="0.2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21"/>
      <c r="P414" s="21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21"/>
      <c r="AC414" s="21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21"/>
      <c r="AP414" s="21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</row>
    <row r="415" spans="1:65" ht="13.2" x14ac:dyDescent="0.2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21"/>
      <c r="P415" s="21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21"/>
      <c r="AC415" s="21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21"/>
      <c r="AP415" s="21"/>
      <c r="AQ415" s="15"/>
      <c r="AR415" s="15"/>
      <c r="AS415" s="15"/>
      <c r="AT415" s="15"/>
      <c r="AU415" s="15"/>
      <c r="AV415" s="15"/>
      <c r="AW415" s="15"/>
      <c r="AX415" s="15"/>
      <c r="AY415" s="15"/>
      <c r="AZ415" s="15"/>
      <c r="BA415" s="15"/>
      <c r="BB415" s="15"/>
      <c r="BC415" s="15"/>
      <c r="BD415" s="15"/>
      <c r="BE415" s="15"/>
      <c r="BF415" s="15"/>
      <c r="BG415" s="15"/>
      <c r="BH415" s="15"/>
      <c r="BI415" s="15"/>
      <c r="BJ415" s="15"/>
      <c r="BK415" s="15"/>
      <c r="BL415" s="15"/>
      <c r="BM415" s="15"/>
    </row>
    <row r="416" spans="1:65" ht="13.2" x14ac:dyDescent="0.2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21"/>
      <c r="P416" s="21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21"/>
      <c r="AC416" s="21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21"/>
      <c r="AP416" s="21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</row>
    <row r="417" spans="1:65" ht="13.2" x14ac:dyDescent="0.2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21"/>
      <c r="P417" s="21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21"/>
      <c r="AC417" s="21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21"/>
      <c r="AP417" s="21"/>
      <c r="AQ417" s="15"/>
      <c r="AR417" s="15"/>
      <c r="AS417" s="15"/>
      <c r="AT417" s="15"/>
      <c r="AU417" s="15"/>
      <c r="AV417" s="15"/>
      <c r="AW417" s="15"/>
      <c r="AX417" s="15"/>
      <c r="AY417" s="15"/>
      <c r="AZ417" s="15"/>
      <c r="BA417" s="15"/>
      <c r="BB417" s="15"/>
      <c r="BC417" s="15"/>
      <c r="BD417" s="15"/>
      <c r="BE417" s="15"/>
      <c r="BF417" s="15"/>
      <c r="BG417" s="15"/>
      <c r="BH417" s="15"/>
      <c r="BI417" s="15"/>
      <c r="BJ417" s="15"/>
      <c r="BK417" s="15"/>
      <c r="BL417" s="15"/>
      <c r="BM417" s="15"/>
    </row>
    <row r="418" spans="1:65" ht="13.2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21"/>
      <c r="P418" s="21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21"/>
      <c r="AC418" s="21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21"/>
      <c r="AP418" s="21"/>
      <c r="AQ418" s="15"/>
      <c r="AR418" s="15"/>
      <c r="AS418" s="15"/>
      <c r="AT418" s="15"/>
      <c r="AU418" s="15"/>
      <c r="AV418" s="15"/>
      <c r="AW418" s="15"/>
      <c r="AX418" s="15"/>
      <c r="AY418" s="15"/>
      <c r="AZ418" s="15"/>
      <c r="BA418" s="15"/>
      <c r="BB418" s="15"/>
      <c r="BC418" s="15"/>
      <c r="BD418" s="15"/>
      <c r="BE418" s="15"/>
      <c r="BF418" s="15"/>
      <c r="BG418" s="15"/>
      <c r="BH418" s="15"/>
      <c r="BI418" s="15"/>
      <c r="BJ418" s="15"/>
      <c r="BK418" s="15"/>
      <c r="BL418" s="15"/>
      <c r="BM418" s="15"/>
    </row>
    <row r="419" spans="1:65" ht="13.2" x14ac:dyDescent="0.2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21"/>
      <c r="P419" s="21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21"/>
      <c r="AC419" s="21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21"/>
      <c r="AP419" s="21"/>
      <c r="AQ419" s="15"/>
      <c r="AR419" s="15"/>
      <c r="AS419" s="15"/>
      <c r="AT419" s="15"/>
      <c r="AU419" s="15"/>
      <c r="AV419" s="15"/>
      <c r="AW419" s="15"/>
      <c r="AX419" s="15"/>
      <c r="AY419" s="15"/>
      <c r="AZ419" s="15"/>
      <c r="BA419" s="15"/>
      <c r="BB419" s="15"/>
      <c r="BC419" s="15"/>
      <c r="BD419" s="15"/>
      <c r="BE419" s="15"/>
      <c r="BF419" s="15"/>
      <c r="BG419" s="15"/>
      <c r="BH419" s="15"/>
      <c r="BI419" s="15"/>
      <c r="BJ419" s="15"/>
      <c r="BK419" s="15"/>
      <c r="BL419" s="15"/>
      <c r="BM419" s="15"/>
    </row>
    <row r="420" spans="1:65" ht="13.2" x14ac:dyDescent="0.2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21"/>
      <c r="P420" s="21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21"/>
      <c r="AC420" s="21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21"/>
      <c r="AP420" s="21"/>
      <c r="AQ420" s="15"/>
      <c r="AR420" s="15"/>
      <c r="AS420" s="15"/>
      <c r="AT420" s="15"/>
      <c r="AU420" s="15"/>
      <c r="AV420" s="15"/>
      <c r="AW420" s="15"/>
      <c r="AX420" s="15"/>
      <c r="AY420" s="15"/>
      <c r="AZ420" s="15"/>
      <c r="BA420" s="15"/>
      <c r="BB420" s="15"/>
      <c r="BC420" s="15"/>
      <c r="BD420" s="15"/>
      <c r="BE420" s="15"/>
      <c r="BF420" s="15"/>
      <c r="BG420" s="15"/>
      <c r="BH420" s="15"/>
      <c r="BI420" s="15"/>
      <c r="BJ420" s="15"/>
      <c r="BK420" s="15"/>
      <c r="BL420" s="15"/>
      <c r="BM420" s="15"/>
    </row>
    <row r="421" spans="1:65" ht="13.2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21"/>
      <c r="P421" s="21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21"/>
      <c r="AC421" s="21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21"/>
      <c r="AP421" s="21"/>
      <c r="AQ421" s="15"/>
      <c r="AR421" s="15"/>
      <c r="AS421" s="15"/>
      <c r="AT421" s="15"/>
      <c r="AU421" s="15"/>
      <c r="AV421" s="15"/>
      <c r="AW421" s="15"/>
      <c r="AX421" s="15"/>
      <c r="AY421" s="15"/>
      <c r="AZ421" s="15"/>
      <c r="BA421" s="15"/>
      <c r="BB421" s="15"/>
      <c r="BC421" s="15"/>
      <c r="BD421" s="15"/>
      <c r="BE421" s="15"/>
      <c r="BF421" s="15"/>
      <c r="BG421" s="15"/>
      <c r="BH421" s="15"/>
      <c r="BI421" s="15"/>
      <c r="BJ421" s="15"/>
      <c r="BK421" s="15"/>
      <c r="BL421" s="15"/>
      <c r="BM421" s="15"/>
    </row>
    <row r="422" spans="1:65" ht="13.2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21"/>
      <c r="P422" s="21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21"/>
      <c r="AC422" s="21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21"/>
      <c r="AP422" s="21"/>
      <c r="AQ422" s="15"/>
      <c r="AR422" s="15"/>
      <c r="AS422" s="15"/>
      <c r="AT422" s="15"/>
      <c r="AU422" s="15"/>
      <c r="AV422" s="15"/>
      <c r="AW422" s="15"/>
      <c r="AX422" s="15"/>
      <c r="AY422" s="15"/>
      <c r="AZ422" s="15"/>
      <c r="BA422" s="15"/>
      <c r="BB422" s="15"/>
      <c r="BC422" s="15"/>
      <c r="BD422" s="15"/>
      <c r="BE422" s="15"/>
      <c r="BF422" s="15"/>
      <c r="BG422" s="15"/>
      <c r="BH422" s="15"/>
      <c r="BI422" s="15"/>
      <c r="BJ422" s="15"/>
      <c r="BK422" s="15"/>
      <c r="BL422" s="15"/>
      <c r="BM422" s="15"/>
    </row>
    <row r="423" spans="1:65" ht="13.2" x14ac:dyDescent="0.2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21"/>
      <c r="P423" s="21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21"/>
      <c r="AC423" s="21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21"/>
      <c r="AP423" s="21"/>
      <c r="AQ423" s="15"/>
      <c r="AR423" s="15"/>
      <c r="AS423" s="15"/>
      <c r="AT423" s="15"/>
      <c r="AU423" s="15"/>
      <c r="AV423" s="15"/>
      <c r="AW423" s="15"/>
      <c r="AX423" s="15"/>
      <c r="AY423" s="15"/>
      <c r="AZ423" s="15"/>
      <c r="BA423" s="15"/>
      <c r="BB423" s="15"/>
      <c r="BC423" s="15"/>
      <c r="BD423" s="15"/>
      <c r="BE423" s="15"/>
      <c r="BF423" s="15"/>
      <c r="BG423" s="15"/>
      <c r="BH423" s="15"/>
      <c r="BI423" s="15"/>
      <c r="BJ423" s="15"/>
      <c r="BK423" s="15"/>
      <c r="BL423" s="15"/>
      <c r="BM423" s="15"/>
    </row>
    <row r="424" spans="1:65" ht="13.2" x14ac:dyDescent="0.2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21"/>
      <c r="P424" s="21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21"/>
      <c r="AC424" s="21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21"/>
      <c r="AP424" s="21"/>
      <c r="AQ424" s="15"/>
      <c r="AR424" s="15"/>
      <c r="AS424" s="15"/>
      <c r="AT424" s="15"/>
      <c r="AU424" s="15"/>
      <c r="AV424" s="15"/>
      <c r="AW424" s="15"/>
      <c r="AX424" s="15"/>
      <c r="AY424" s="15"/>
      <c r="AZ424" s="15"/>
      <c r="BA424" s="15"/>
      <c r="BB424" s="15"/>
      <c r="BC424" s="15"/>
      <c r="BD424" s="15"/>
      <c r="BE424" s="15"/>
      <c r="BF424" s="15"/>
      <c r="BG424" s="15"/>
      <c r="BH424" s="15"/>
      <c r="BI424" s="15"/>
      <c r="BJ424" s="15"/>
      <c r="BK424" s="15"/>
      <c r="BL424" s="15"/>
      <c r="BM424" s="15"/>
    </row>
    <row r="425" spans="1:65" ht="13.2" x14ac:dyDescent="0.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21"/>
      <c r="P425" s="21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21"/>
      <c r="AC425" s="21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21"/>
      <c r="AP425" s="21"/>
      <c r="AQ425" s="15"/>
      <c r="AR425" s="15"/>
      <c r="AS425" s="15"/>
      <c r="AT425" s="15"/>
      <c r="AU425" s="15"/>
      <c r="AV425" s="15"/>
      <c r="AW425" s="15"/>
      <c r="AX425" s="15"/>
      <c r="AY425" s="15"/>
      <c r="AZ425" s="15"/>
      <c r="BA425" s="15"/>
      <c r="BB425" s="15"/>
      <c r="BC425" s="15"/>
      <c r="BD425" s="15"/>
      <c r="BE425" s="15"/>
      <c r="BF425" s="15"/>
      <c r="BG425" s="15"/>
      <c r="BH425" s="15"/>
      <c r="BI425" s="15"/>
      <c r="BJ425" s="15"/>
      <c r="BK425" s="15"/>
      <c r="BL425" s="15"/>
      <c r="BM425" s="15"/>
    </row>
    <row r="426" spans="1:65" ht="13.2" x14ac:dyDescent="0.2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21"/>
      <c r="P426" s="21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21"/>
      <c r="AC426" s="21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21"/>
      <c r="AP426" s="21"/>
      <c r="AQ426" s="15"/>
      <c r="AR426" s="15"/>
      <c r="AS426" s="15"/>
      <c r="AT426" s="15"/>
      <c r="AU426" s="15"/>
      <c r="AV426" s="15"/>
      <c r="AW426" s="15"/>
      <c r="AX426" s="15"/>
      <c r="AY426" s="15"/>
      <c r="AZ426" s="15"/>
      <c r="BA426" s="15"/>
      <c r="BB426" s="15"/>
      <c r="BC426" s="15"/>
      <c r="BD426" s="15"/>
      <c r="BE426" s="15"/>
      <c r="BF426" s="15"/>
      <c r="BG426" s="15"/>
      <c r="BH426" s="15"/>
      <c r="BI426" s="15"/>
      <c r="BJ426" s="15"/>
      <c r="BK426" s="15"/>
      <c r="BL426" s="15"/>
      <c r="BM426" s="15"/>
    </row>
    <row r="427" spans="1:65" ht="13.2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21"/>
      <c r="P427" s="21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21"/>
      <c r="AC427" s="21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21"/>
      <c r="AP427" s="21"/>
      <c r="AQ427" s="15"/>
      <c r="AR427" s="15"/>
      <c r="AS427" s="15"/>
      <c r="AT427" s="15"/>
      <c r="AU427" s="15"/>
      <c r="AV427" s="15"/>
      <c r="AW427" s="15"/>
      <c r="AX427" s="15"/>
      <c r="AY427" s="15"/>
      <c r="AZ427" s="15"/>
      <c r="BA427" s="15"/>
      <c r="BB427" s="15"/>
      <c r="BC427" s="15"/>
      <c r="BD427" s="15"/>
      <c r="BE427" s="15"/>
      <c r="BF427" s="15"/>
      <c r="BG427" s="15"/>
      <c r="BH427" s="15"/>
      <c r="BI427" s="15"/>
      <c r="BJ427" s="15"/>
      <c r="BK427" s="15"/>
      <c r="BL427" s="15"/>
      <c r="BM427" s="15"/>
    </row>
    <row r="428" spans="1:65" ht="13.2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21"/>
      <c r="P428" s="21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21"/>
      <c r="AC428" s="21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21"/>
      <c r="AP428" s="21"/>
      <c r="AQ428" s="15"/>
      <c r="AR428" s="15"/>
      <c r="AS428" s="15"/>
      <c r="AT428" s="15"/>
      <c r="AU428" s="15"/>
      <c r="AV428" s="15"/>
      <c r="AW428" s="15"/>
      <c r="AX428" s="15"/>
      <c r="AY428" s="15"/>
      <c r="AZ428" s="15"/>
      <c r="BA428" s="15"/>
      <c r="BB428" s="15"/>
      <c r="BC428" s="15"/>
      <c r="BD428" s="15"/>
      <c r="BE428" s="15"/>
      <c r="BF428" s="15"/>
      <c r="BG428" s="15"/>
      <c r="BH428" s="15"/>
      <c r="BI428" s="15"/>
      <c r="BJ428" s="15"/>
      <c r="BK428" s="15"/>
      <c r="BL428" s="15"/>
      <c r="BM428" s="15"/>
    </row>
    <row r="429" spans="1:65" ht="13.2" x14ac:dyDescent="0.2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21"/>
      <c r="P429" s="21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21"/>
      <c r="AC429" s="21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21"/>
      <c r="AP429" s="21"/>
      <c r="AQ429" s="15"/>
      <c r="AR429" s="15"/>
      <c r="AS429" s="15"/>
      <c r="AT429" s="15"/>
      <c r="AU429" s="15"/>
      <c r="AV429" s="15"/>
      <c r="AW429" s="15"/>
      <c r="AX429" s="15"/>
      <c r="AY429" s="15"/>
      <c r="AZ429" s="15"/>
      <c r="BA429" s="15"/>
      <c r="BB429" s="15"/>
      <c r="BC429" s="15"/>
      <c r="BD429" s="15"/>
      <c r="BE429" s="15"/>
      <c r="BF429" s="15"/>
      <c r="BG429" s="15"/>
      <c r="BH429" s="15"/>
      <c r="BI429" s="15"/>
      <c r="BJ429" s="15"/>
      <c r="BK429" s="15"/>
      <c r="BL429" s="15"/>
      <c r="BM429" s="15"/>
    </row>
    <row r="430" spans="1:65" ht="13.2" x14ac:dyDescent="0.2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21"/>
      <c r="P430" s="21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21"/>
      <c r="AC430" s="21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21"/>
      <c r="AP430" s="21"/>
      <c r="AQ430" s="15"/>
      <c r="AR430" s="15"/>
      <c r="AS430" s="15"/>
      <c r="AT430" s="15"/>
      <c r="AU430" s="15"/>
      <c r="AV430" s="15"/>
      <c r="AW430" s="15"/>
      <c r="AX430" s="15"/>
      <c r="AY430" s="15"/>
      <c r="AZ430" s="15"/>
      <c r="BA430" s="15"/>
      <c r="BB430" s="15"/>
      <c r="BC430" s="15"/>
      <c r="BD430" s="15"/>
      <c r="BE430" s="15"/>
      <c r="BF430" s="15"/>
      <c r="BG430" s="15"/>
      <c r="BH430" s="15"/>
      <c r="BI430" s="15"/>
      <c r="BJ430" s="15"/>
      <c r="BK430" s="15"/>
      <c r="BL430" s="15"/>
      <c r="BM430" s="15"/>
    </row>
    <row r="431" spans="1:65" ht="13.2" x14ac:dyDescent="0.2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21"/>
      <c r="P431" s="21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21"/>
      <c r="AC431" s="21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21"/>
      <c r="AP431" s="21"/>
      <c r="AQ431" s="15"/>
      <c r="AR431" s="15"/>
      <c r="AS431" s="15"/>
      <c r="AT431" s="15"/>
      <c r="AU431" s="15"/>
      <c r="AV431" s="15"/>
      <c r="AW431" s="15"/>
      <c r="AX431" s="15"/>
      <c r="AY431" s="15"/>
      <c r="AZ431" s="15"/>
      <c r="BA431" s="15"/>
      <c r="BB431" s="15"/>
      <c r="BC431" s="15"/>
      <c r="BD431" s="15"/>
      <c r="BE431" s="15"/>
      <c r="BF431" s="15"/>
      <c r="BG431" s="15"/>
      <c r="BH431" s="15"/>
      <c r="BI431" s="15"/>
      <c r="BJ431" s="15"/>
      <c r="BK431" s="15"/>
      <c r="BL431" s="15"/>
      <c r="BM431" s="15"/>
    </row>
    <row r="432" spans="1:65" ht="13.2" x14ac:dyDescent="0.2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21"/>
      <c r="P432" s="21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21"/>
      <c r="AC432" s="21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21"/>
      <c r="AP432" s="21"/>
      <c r="AQ432" s="15"/>
      <c r="AR432" s="15"/>
      <c r="AS432" s="15"/>
      <c r="AT432" s="15"/>
      <c r="AU432" s="15"/>
      <c r="AV432" s="15"/>
      <c r="AW432" s="15"/>
      <c r="AX432" s="15"/>
      <c r="AY432" s="15"/>
      <c r="AZ432" s="15"/>
      <c r="BA432" s="15"/>
      <c r="BB432" s="15"/>
      <c r="BC432" s="15"/>
      <c r="BD432" s="15"/>
      <c r="BE432" s="15"/>
      <c r="BF432" s="15"/>
      <c r="BG432" s="15"/>
      <c r="BH432" s="15"/>
      <c r="BI432" s="15"/>
      <c r="BJ432" s="15"/>
      <c r="BK432" s="15"/>
      <c r="BL432" s="15"/>
      <c r="BM432" s="15"/>
    </row>
    <row r="433" spans="1:65" ht="13.2" x14ac:dyDescent="0.2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21"/>
      <c r="P433" s="21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21"/>
      <c r="AC433" s="21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21"/>
      <c r="AP433" s="21"/>
      <c r="AQ433" s="15"/>
      <c r="AR433" s="15"/>
      <c r="AS433" s="15"/>
      <c r="AT433" s="15"/>
      <c r="AU433" s="15"/>
      <c r="AV433" s="15"/>
      <c r="AW433" s="15"/>
      <c r="AX433" s="15"/>
      <c r="AY433" s="15"/>
      <c r="AZ433" s="15"/>
      <c r="BA433" s="15"/>
      <c r="BB433" s="15"/>
      <c r="BC433" s="15"/>
      <c r="BD433" s="15"/>
      <c r="BE433" s="15"/>
      <c r="BF433" s="15"/>
      <c r="BG433" s="15"/>
      <c r="BH433" s="15"/>
      <c r="BI433" s="15"/>
      <c r="BJ433" s="15"/>
      <c r="BK433" s="15"/>
      <c r="BL433" s="15"/>
      <c r="BM433" s="15"/>
    </row>
    <row r="434" spans="1:65" ht="13.2" x14ac:dyDescent="0.2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21"/>
      <c r="P434" s="21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21"/>
      <c r="AC434" s="21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21"/>
      <c r="AP434" s="21"/>
      <c r="AQ434" s="15"/>
      <c r="AR434" s="15"/>
      <c r="AS434" s="15"/>
      <c r="AT434" s="15"/>
      <c r="AU434" s="15"/>
      <c r="AV434" s="15"/>
      <c r="AW434" s="15"/>
      <c r="AX434" s="15"/>
      <c r="AY434" s="15"/>
      <c r="AZ434" s="15"/>
      <c r="BA434" s="15"/>
      <c r="BB434" s="15"/>
      <c r="BC434" s="15"/>
      <c r="BD434" s="15"/>
      <c r="BE434" s="15"/>
      <c r="BF434" s="15"/>
      <c r="BG434" s="15"/>
      <c r="BH434" s="15"/>
      <c r="BI434" s="15"/>
      <c r="BJ434" s="15"/>
      <c r="BK434" s="15"/>
      <c r="BL434" s="15"/>
      <c r="BM434" s="15"/>
    </row>
    <row r="435" spans="1:65" ht="13.2" x14ac:dyDescent="0.2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21"/>
      <c r="P435" s="21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21"/>
      <c r="AC435" s="21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21"/>
      <c r="AP435" s="21"/>
      <c r="AQ435" s="15"/>
      <c r="AR435" s="15"/>
      <c r="AS435" s="15"/>
      <c r="AT435" s="15"/>
      <c r="AU435" s="15"/>
      <c r="AV435" s="15"/>
      <c r="AW435" s="15"/>
      <c r="AX435" s="15"/>
      <c r="AY435" s="15"/>
      <c r="AZ435" s="15"/>
      <c r="BA435" s="15"/>
      <c r="BB435" s="15"/>
      <c r="BC435" s="15"/>
      <c r="BD435" s="15"/>
      <c r="BE435" s="15"/>
      <c r="BF435" s="15"/>
      <c r="BG435" s="15"/>
      <c r="BH435" s="15"/>
      <c r="BI435" s="15"/>
      <c r="BJ435" s="15"/>
      <c r="BK435" s="15"/>
      <c r="BL435" s="15"/>
      <c r="BM435" s="15"/>
    </row>
    <row r="436" spans="1:65" ht="13.2" x14ac:dyDescent="0.2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21"/>
      <c r="P436" s="21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21"/>
      <c r="AC436" s="21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21"/>
      <c r="AP436" s="21"/>
      <c r="AQ436" s="15"/>
      <c r="AR436" s="15"/>
      <c r="AS436" s="15"/>
      <c r="AT436" s="15"/>
      <c r="AU436" s="15"/>
      <c r="AV436" s="15"/>
      <c r="AW436" s="15"/>
      <c r="AX436" s="15"/>
      <c r="AY436" s="15"/>
      <c r="AZ436" s="15"/>
      <c r="BA436" s="15"/>
      <c r="BB436" s="15"/>
      <c r="BC436" s="15"/>
      <c r="BD436" s="15"/>
      <c r="BE436" s="15"/>
      <c r="BF436" s="15"/>
      <c r="BG436" s="15"/>
      <c r="BH436" s="15"/>
      <c r="BI436" s="15"/>
      <c r="BJ436" s="15"/>
      <c r="BK436" s="15"/>
      <c r="BL436" s="15"/>
      <c r="BM436" s="15"/>
    </row>
    <row r="437" spans="1:65" ht="13.2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21"/>
      <c r="P437" s="21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21"/>
      <c r="AC437" s="21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21"/>
      <c r="AP437" s="21"/>
      <c r="AQ437" s="15"/>
      <c r="AR437" s="15"/>
      <c r="AS437" s="15"/>
      <c r="AT437" s="15"/>
      <c r="AU437" s="15"/>
      <c r="AV437" s="15"/>
      <c r="AW437" s="15"/>
      <c r="AX437" s="15"/>
      <c r="AY437" s="15"/>
      <c r="AZ437" s="15"/>
      <c r="BA437" s="15"/>
      <c r="BB437" s="15"/>
      <c r="BC437" s="15"/>
      <c r="BD437" s="15"/>
      <c r="BE437" s="15"/>
      <c r="BF437" s="15"/>
      <c r="BG437" s="15"/>
      <c r="BH437" s="15"/>
      <c r="BI437" s="15"/>
      <c r="BJ437" s="15"/>
      <c r="BK437" s="15"/>
      <c r="BL437" s="15"/>
      <c r="BM437" s="15"/>
    </row>
    <row r="438" spans="1:65" ht="13.2" x14ac:dyDescent="0.2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21"/>
      <c r="P438" s="21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21"/>
      <c r="AC438" s="21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21"/>
      <c r="AP438" s="21"/>
      <c r="AQ438" s="15"/>
      <c r="AR438" s="15"/>
      <c r="AS438" s="15"/>
      <c r="AT438" s="15"/>
      <c r="AU438" s="15"/>
      <c r="AV438" s="15"/>
      <c r="AW438" s="15"/>
      <c r="AX438" s="15"/>
      <c r="AY438" s="15"/>
      <c r="AZ438" s="15"/>
      <c r="BA438" s="15"/>
      <c r="BB438" s="15"/>
      <c r="BC438" s="15"/>
      <c r="BD438" s="15"/>
      <c r="BE438" s="15"/>
      <c r="BF438" s="15"/>
      <c r="BG438" s="15"/>
      <c r="BH438" s="15"/>
      <c r="BI438" s="15"/>
      <c r="BJ438" s="15"/>
      <c r="BK438" s="15"/>
      <c r="BL438" s="15"/>
      <c r="BM438" s="15"/>
    </row>
    <row r="439" spans="1:65" ht="13.2" x14ac:dyDescent="0.2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21"/>
      <c r="P439" s="21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21"/>
      <c r="AC439" s="21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21"/>
      <c r="AP439" s="21"/>
      <c r="AQ439" s="15"/>
      <c r="AR439" s="15"/>
      <c r="AS439" s="15"/>
      <c r="AT439" s="15"/>
      <c r="AU439" s="15"/>
      <c r="AV439" s="15"/>
      <c r="AW439" s="15"/>
      <c r="AX439" s="15"/>
      <c r="AY439" s="15"/>
      <c r="AZ439" s="15"/>
      <c r="BA439" s="15"/>
      <c r="BB439" s="15"/>
      <c r="BC439" s="15"/>
      <c r="BD439" s="15"/>
      <c r="BE439" s="15"/>
      <c r="BF439" s="15"/>
      <c r="BG439" s="15"/>
      <c r="BH439" s="15"/>
      <c r="BI439" s="15"/>
      <c r="BJ439" s="15"/>
      <c r="BK439" s="15"/>
      <c r="BL439" s="15"/>
      <c r="BM439" s="15"/>
    </row>
    <row r="440" spans="1:65" ht="13.2" x14ac:dyDescent="0.2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21"/>
      <c r="P440" s="21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21"/>
      <c r="AC440" s="21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21"/>
      <c r="AP440" s="21"/>
      <c r="AQ440" s="15"/>
      <c r="AR440" s="15"/>
      <c r="AS440" s="15"/>
      <c r="AT440" s="15"/>
      <c r="AU440" s="15"/>
      <c r="AV440" s="15"/>
      <c r="AW440" s="15"/>
      <c r="AX440" s="15"/>
      <c r="AY440" s="15"/>
      <c r="AZ440" s="15"/>
      <c r="BA440" s="15"/>
      <c r="BB440" s="15"/>
      <c r="BC440" s="15"/>
      <c r="BD440" s="15"/>
      <c r="BE440" s="15"/>
      <c r="BF440" s="15"/>
      <c r="BG440" s="15"/>
      <c r="BH440" s="15"/>
      <c r="BI440" s="15"/>
      <c r="BJ440" s="15"/>
      <c r="BK440" s="15"/>
      <c r="BL440" s="15"/>
      <c r="BM440" s="15"/>
    </row>
    <row r="441" spans="1:65" ht="13.2" x14ac:dyDescent="0.2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21"/>
      <c r="P441" s="21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21"/>
      <c r="AC441" s="21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21"/>
      <c r="AP441" s="21"/>
      <c r="AQ441" s="15"/>
      <c r="AR441" s="15"/>
      <c r="AS441" s="15"/>
      <c r="AT441" s="15"/>
      <c r="AU441" s="15"/>
      <c r="AV441" s="15"/>
      <c r="AW441" s="15"/>
      <c r="AX441" s="15"/>
      <c r="AY441" s="15"/>
      <c r="AZ441" s="15"/>
      <c r="BA441" s="15"/>
      <c r="BB441" s="15"/>
      <c r="BC441" s="15"/>
      <c r="BD441" s="15"/>
      <c r="BE441" s="15"/>
      <c r="BF441" s="15"/>
      <c r="BG441" s="15"/>
      <c r="BH441" s="15"/>
      <c r="BI441" s="15"/>
      <c r="BJ441" s="15"/>
      <c r="BK441" s="15"/>
      <c r="BL441" s="15"/>
      <c r="BM441" s="15"/>
    </row>
    <row r="442" spans="1:65" ht="13.2" x14ac:dyDescent="0.2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21"/>
      <c r="P442" s="21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21"/>
      <c r="AC442" s="21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21"/>
      <c r="AP442" s="21"/>
      <c r="AQ442" s="15"/>
      <c r="AR442" s="15"/>
      <c r="AS442" s="15"/>
      <c r="AT442" s="15"/>
      <c r="AU442" s="15"/>
      <c r="AV442" s="15"/>
      <c r="AW442" s="15"/>
      <c r="AX442" s="15"/>
      <c r="AY442" s="15"/>
      <c r="AZ442" s="15"/>
      <c r="BA442" s="15"/>
      <c r="BB442" s="15"/>
      <c r="BC442" s="15"/>
      <c r="BD442" s="15"/>
      <c r="BE442" s="15"/>
      <c r="BF442" s="15"/>
      <c r="BG442" s="15"/>
      <c r="BH442" s="15"/>
      <c r="BI442" s="15"/>
      <c r="BJ442" s="15"/>
      <c r="BK442" s="15"/>
      <c r="BL442" s="15"/>
      <c r="BM442" s="15"/>
    </row>
    <row r="443" spans="1:65" ht="13.2" x14ac:dyDescent="0.2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21"/>
      <c r="P443" s="21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21"/>
      <c r="AC443" s="21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21"/>
      <c r="AP443" s="21"/>
      <c r="AQ443" s="15"/>
      <c r="AR443" s="15"/>
      <c r="AS443" s="15"/>
      <c r="AT443" s="15"/>
      <c r="AU443" s="15"/>
      <c r="AV443" s="15"/>
      <c r="AW443" s="15"/>
      <c r="AX443" s="15"/>
      <c r="AY443" s="15"/>
      <c r="AZ443" s="15"/>
      <c r="BA443" s="15"/>
      <c r="BB443" s="15"/>
      <c r="BC443" s="15"/>
      <c r="BD443" s="15"/>
      <c r="BE443" s="15"/>
      <c r="BF443" s="15"/>
      <c r="BG443" s="15"/>
      <c r="BH443" s="15"/>
      <c r="BI443" s="15"/>
      <c r="BJ443" s="15"/>
      <c r="BK443" s="15"/>
      <c r="BL443" s="15"/>
      <c r="BM443" s="15"/>
    </row>
    <row r="444" spans="1:65" ht="13.2" x14ac:dyDescent="0.2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21"/>
      <c r="P444" s="21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21"/>
      <c r="AC444" s="21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21"/>
      <c r="AP444" s="21"/>
      <c r="AQ444" s="15"/>
      <c r="AR444" s="15"/>
      <c r="AS444" s="15"/>
      <c r="AT444" s="15"/>
      <c r="AU444" s="15"/>
      <c r="AV444" s="15"/>
      <c r="AW444" s="15"/>
      <c r="AX444" s="15"/>
      <c r="AY444" s="15"/>
      <c r="AZ444" s="15"/>
      <c r="BA444" s="15"/>
      <c r="BB444" s="15"/>
      <c r="BC444" s="15"/>
      <c r="BD444" s="15"/>
      <c r="BE444" s="15"/>
      <c r="BF444" s="15"/>
      <c r="BG444" s="15"/>
      <c r="BH444" s="15"/>
      <c r="BI444" s="15"/>
      <c r="BJ444" s="15"/>
      <c r="BK444" s="15"/>
      <c r="BL444" s="15"/>
      <c r="BM444" s="15"/>
    </row>
    <row r="445" spans="1:65" ht="13.2" x14ac:dyDescent="0.2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21"/>
      <c r="P445" s="21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21"/>
      <c r="AC445" s="21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21"/>
      <c r="AP445" s="21"/>
      <c r="AQ445" s="15"/>
      <c r="AR445" s="15"/>
      <c r="AS445" s="15"/>
      <c r="AT445" s="15"/>
      <c r="AU445" s="15"/>
      <c r="AV445" s="15"/>
      <c r="AW445" s="15"/>
      <c r="AX445" s="15"/>
      <c r="AY445" s="15"/>
      <c r="AZ445" s="15"/>
      <c r="BA445" s="15"/>
      <c r="BB445" s="15"/>
      <c r="BC445" s="15"/>
      <c r="BD445" s="15"/>
      <c r="BE445" s="15"/>
      <c r="BF445" s="15"/>
      <c r="BG445" s="15"/>
      <c r="BH445" s="15"/>
      <c r="BI445" s="15"/>
      <c r="BJ445" s="15"/>
      <c r="BK445" s="15"/>
      <c r="BL445" s="15"/>
      <c r="BM445" s="15"/>
    </row>
    <row r="446" spans="1:65" ht="13.2" x14ac:dyDescent="0.2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21"/>
      <c r="P446" s="21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21"/>
      <c r="AC446" s="21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21"/>
      <c r="AP446" s="21"/>
      <c r="AQ446" s="15"/>
      <c r="AR446" s="15"/>
      <c r="AS446" s="15"/>
      <c r="AT446" s="15"/>
      <c r="AU446" s="15"/>
      <c r="AV446" s="15"/>
      <c r="AW446" s="15"/>
      <c r="AX446" s="15"/>
      <c r="AY446" s="15"/>
      <c r="AZ446" s="15"/>
      <c r="BA446" s="15"/>
      <c r="BB446" s="15"/>
      <c r="BC446" s="15"/>
      <c r="BD446" s="15"/>
      <c r="BE446" s="15"/>
      <c r="BF446" s="15"/>
      <c r="BG446" s="15"/>
      <c r="BH446" s="15"/>
      <c r="BI446" s="15"/>
      <c r="BJ446" s="15"/>
      <c r="BK446" s="15"/>
      <c r="BL446" s="15"/>
      <c r="BM446" s="15"/>
    </row>
    <row r="447" spans="1:65" ht="13.2" x14ac:dyDescent="0.2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21"/>
      <c r="P447" s="21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21"/>
      <c r="AC447" s="21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21"/>
      <c r="AP447" s="21"/>
      <c r="AQ447" s="15"/>
      <c r="AR447" s="15"/>
      <c r="AS447" s="15"/>
      <c r="AT447" s="15"/>
      <c r="AU447" s="15"/>
      <c r="AV447" s="15"/>
      <c r="AW447" s="15"/>
      <c r="AX447" s="15"/>
      <c r="AY447" s="15"/>
      <c r="AZ447" s="15"/>
      <c r="BA447" s="15"/>
      <c r="BB447" s="15"/>
      <c r="BC447" s="15"/>
      <c r="BD447" s="15"/>
      <c r="BE447" s="15"/>
      <c r="BF447" s="15"/>
      <c r="BG447" s="15"/>
      <c r="BH447" s="15"/>
      <c r="BI447" s="15"/>
      <c r="BJ447" s="15"/>
      <c r="BK447" s="15"/>
      <c r="BL447" s="15"/>
      <c r="BM447" s="15"/>
    </row>
    <row r="448" spans="1:65" ht="13.2" x14ac:dyDescent="0.2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21"/>
      <c r="P448" s="21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21"/>
      <c r="AC448" s="21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21"/>
      <c r="AP448" s="21"/>
      <c r="AQ448" s="15"/>
      <c r="AR448" s="15"/>
      <c r="AS448" s="15"/>
      <c r="AT448" s="15"/>
      <c r="AU448" s="15"/>
      <c r="AV448" s="15"/>
      <c r="AW448" s="15"/>
      <c r="AX448" s="15"/>
      <c r="AY448" s="15"/>
      <c r="AZ448" s="15"/>
      <c r="BA448" s="15"/>
      <c r="BB448" s="15"/>
      <c r="BC448" s="15"/>
      <c r="BD448" s="15"/>
      <c r="BE448" s="15"/>
      <c r="BF448" s="15"/>
      <c r="BG448" s="15"/>
      <c r="BH448" s="15"/>
      <c r="BI448" s="15"/>
      <c r="BJ448" s="15"/>
      <c r="BK448" s="15"/>
      <c r="BL448" s="15"/>
      <c r="BM448" s="15"/>
    </row>
    <row r="449" spans="1:65" ht="13.2" x14ac:dyDescent="0.2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21"/>
      <c r="P449" s="21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21"/>
      <c r="AC449" s="21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21"/>
      <c r="AP449" s="21"/>
      <c r="AQ449" s="15"/>
      <c r="AR449" s="15"/>
      <c r="AS449" s="15"/>
      <c r="AT449" s="15"/>
      <c r="AU449" s="15"/>
      <c r="AV449" s="15"/>
      <c r="AW449" s="15"/>
      <c r="AX449" s="15"/>
      <c r="AY449" s="15"/>
      <c r="AZ449" s="15"/>
      <c r="BA449" s="15"/>
      <c r="BB449" s="15"/>
      <c r="BC449" s="15"/>
      <c r="BD449" s="15"/>
      <c r="BE449" s="15"/>
      <c r="BF449" s="15"/>
      <c r="BG449" s="15"/>
      <c r="BH449" s="15"/>
      <c r="BI449" s="15"/>
      <c r="BJ449" s="15"/>
      <c r="BK449" s="15"/>
      <c r="BL449" s="15"/>
      <c r="BM449" s="15"/>
    </row>
    <row r="450" spans="1:65" ht="13.2" x14ac:dyDescent="0.2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21"/>
      <c r="P450" s="21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21"/>
      <c r="AC450" s="21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21"/>
      <c r="AP450" s="21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</row>
    <row r="451" spans="1:65" ht="13.2" x14ac:dyDescent="0.2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21"/>
      <c r="P451" s="21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21"/>
      <c r="AC451" s="21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21"/>
      <c r="AP451" s="21"/>
      <c r="AQ451" s="15"/>
      <c r="AR451" s="15"/>
      <c r="AS451" s="15"/>
      <c r="AT451" s="15"/>
      <c r="AU451" s="15"/>
      <c r="AV451" s="15"/>
      <c r="AW451" s="15"/>
      <c r="AX451" s="15"/>
      <c r="AY451" s="15"/>
      <c r="AZ451" s="15"/>
      <c r="BA451" s="15"/>
      <c r="BB451" s="15"/>
      <c r="BC451" s="15"/>
      <c r="BD451" s="15"/>
      <c r="BE451" s="15"/>
      <c r="BF451" s="15"/>
      <c r="BG451" s="15"/>
      <c r="BH451" s="15"/>
      <c r="BI451" s="15"/>
      <c r="BJ451" s="15"/>
      <c r="BK451" s="15"/>
      <c r="BL451" s="15"/>
      <c r="BM451" s="15"/>
    </row>
    <row r="452" spans="1:65" ht="13.2" x14ac:dyDescent="0.2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21"/>
      <c r="P452" s="21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21"/>
      <c r="AC452" s="21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21"/>
      <c r="AP452" s="21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</row>
    <row r="453" spans="1:65" ht="13.2" x14ac:dyDescent="0.2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21"/>
      <c r="P453" s="21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21"/>
      <c r="AC453" s="21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21"/>
      <c r="AP453" s="21"/>
      <c r="AQ453" s="15"/>
      <c r="AR453" s="15"/>
      <c r="AS453" s="15"/>
      <c r="AT453" s="15"/>
      <c r="AU453" s="15"/>
      <c r="AV453" s="15"/>
      <c r="AW453" s="15"/>
      <c r="AX453" s="15"/>
      <c r="AY453" s="15"/>
      <c r="AZ453" s="15"/>
      <c r="BA453" s="15"/>
      <c r="BB453" s="15"/>
      <c r="BC453" s="15"/>
      <c r="BD453" s="15"/>
      <c r="BE453" s="15"/>
      <c r="BF453" s="15"/>
      <c r="BG453" s="15"/>
      <c r="BH453" s="15"/>
      <c r="BI453" s="15"/>
      <c r="BJ453" s="15"/>
      <c r="BK453" s="15"/>
      <c r="BL453" s="15"/>
      <c r="BM453" s="15"/>
    </row>
    <row r="454" spans="1:65" ht="13.2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21"/>
      <c r="P454" s="21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21"/>
      <c r="AC454" s="21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21"/>
      <c r="AP454" s="21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</row>
    <row r="455" spans="1:65" ht="13.2" x14ac:dyDescent="0.2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21"/>
      <c r="P455" s="21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21"/>
      <c r="AC455" s="21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21"/>
      <c r="AP455" s="21"/>
      <c r="AQ455" s="15"/>
      <c r="AR455" s="15"/>
      <c r="AS455" s="15"/>
      <c r="AT455" s="15"/>
      <c r="AU455" s="15"/>
      <c r="AV455" s="15"/>
      <c r="AW455" s="15"/>
      <c r="AX455" s="15"/>
      <c r="AY455" s="15"/>
      <c r="AZ455" s="15"/>
      <c r="BA455" s="15"/>
      <c r="BB455" s="15"/>
      <c r="BC455" s="15"/>
      <c r="BD455" s="15"/>
      <c r="BE455" s="15"/>
      <c r="BF455" s="15"/>
      <c r="BG455" s="15"/>
      <c r="BH455" s="15"/>
      <c r="BI455" s="15"/>
      <c r="BJ455" s="15"/>
      <c r="BK455" s="15"/>
      <c r="BL455" s="15"/>
      <c r="BM455" s="15"/>
    </row>
    <row r="456" spans="1:65" ht="13.2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21"/>
      <c r="P456" s="21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21"/>
      <c r="AC456" s="21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21"/>
      <c r="AP456" s="21"/>
      <c r="AQ456" s="15"/>
      <c r="AR456" s="15"/>
      <c r="AS456" s="15"/>
      <c r="AT456" s="15"/>
      <c r="AU456" s="15"/>
      <c r="AV456" s="15"/>
      <c r="AW456" s="15"/>
      <c r="AX456" s="15"/>
      <c r="AY456" s="15"/>
      <c r="AZ456" s="15"/>
      <c r="BA456" s="15"/>
      <c r="BB456" s="15"/>
      <c r="BC456" s="15"/>
      <c r="BD456" s="15"/>
      <c r="BE456" s="15"/>
      <c r="BF456" s="15"/>
      <c r="BG456" s="15"/>
      <c r="BH456" s="15"/>
      <c r="BI456" s="15"/>
      <c r="BJ456" s="15"/>
      <c r="BK456" s="15"/>
      <c r="BL456" s="15"/>
      <c r="BM456" s="15"/>
    </row>
    <row r="457" spans="1:65" ht="13.2" x14ac:dyDescent="0.2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21"/>
      <c r="P457" s="21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21"/>
      <c r="AC457" s="21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21"/>
      <c r="AP457" s="21"/>
      <c r="AQ457" s="15"/>
      <c r="AR457" s="15"/>
      <c r="AS457" s="15"/>
      <c r="AT457" s="15"/>
      <c r="AU457" s="15"/>
      <c r="AV457" s="15"/>
      <c r="AW457" s="15"/>
      <c r="AX457" s="15"/>
      <c r="AY457" s="15"/>
      <c r="AZ457" s="15"/>
      <c r="BA457" s="15"/>
      <c r="BB457" s="15"/>
      <c r="BC457" s="15"/>
      <c r="BD457" s="15"/>
      <c r="BE457" s="15"/>
      <c r="BF457" s="15"/>
      <c r="BG457" s="15"/>
      <c r="BH457" s="15"/>
      <c r="BI457" s="15"/>
      <c r="BJ457" s="15"/>
      <c r="BK457" s="15"/>
      <c r="BL457" s="15"/>
      <c r="BM457" s="15"/>
    </row>
    <row r="458" spans="1:65" ht="13.2" x14ac:dyDescent="0.2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21"/>
      <c r="P458" s="21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21"/>
      <c r="AC458" s="21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21"/>
      <c r="AP458" s="21"/>
      <c r="AQ458" s="15"/>
      <c r="AR458" s="15"/>
      <c r="AS458" s="15"/>
      <c r="AT458" s="15"/>
      <c r="AU458" s="15"/>
      <c r="AV458" s="15"/>
      <c r="AW458" s="15"/>
      <c r="AX458" s="15"/>
      <c r="AY458" s="15"/>
      <c r="AZ458" s="15"/>
      <c r="BA458" s="15"/>
      <c r="BB458" s="15"/>
      <c r="BC458" s="15"/>
      <c r="BD458" s="15"/>
      <c r="BE458" s="15"/>
      <c r="BF458" s="15"/>
      <c r="BG458" s="15"/>
      <c r="BH458" s="15"/>
      <c r="BI458" s="15"/>
      <c r="BJ458" s="15"/>
      <c r="BK458" s="15"/>
      <c r="BL458" s="15"/>
      <c r="BM458" s="15"/>
    </row>
    <row r="459" spans="1:65" ht="13.2" x14ac:dyDescent="0.2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21"/>
      <c r="P459" s="21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21"/>
      <c r="AC459" s="21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21"/>
      <c r="AP459" s="21"/>
      <c r="AQ459" s="15"/>
      <c r="AR459" s="15"/>
      <c r="AS459" s="15"/>
      <c r="AT459" s="15"/>
      <c r="AU459" s="15"/>
      <c r="AV459" s="15"/>
      <c r="AW459" s="15"/>
      <c r="AX459" s="15"/>
      <c r="AY459" s="15"/>
      <c r="AZ459" s="15"/>
      <c r="BA459" s="15"/>
      <c r="BB459" s="15"/>
      <c r="BC459" s="15"/>
      <c r="BD459" s="15"/>
      <c r="BE459" s="15"/>
      <c r="BF459" s="15"/>
      <c r="BG459" s="15"/>
      <c r="BH459" s="15"/>
      <c r="BI459" s="15"/>
      <c r="BJ459" s="15"/>
      <c r="BK459" s="15"/>
      <c r="BL459" s="15"/>
      <c r="BM459" s="15"/>
    </row>
    <row r="460" spans="1:65" ht="13.2" x14ac:dyDescent="0.2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21"/>
      <c r="P460" s="21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21"/>
      <c r="AC460" s="21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21"/>
      <c r="AP460" s="21"/>
      <c r="AQ460" s="15"/>
      <c r="AR460" s="15"/>
      <c r="AS460" s="15"/>
      <c r="AT460" s="15"/>
      <c r="AU460" s="15"/>
      <c r="AV460" s="15"/>
      <c r="AW460" s="15"/>
      <c r="AX460" s="15"/>
      <c r="AY460" s="15"/>
      <c r="AZ460" s="15"/>
      <c r="BA460" s="15"/>
      <c r="BB460" s="15"/>
      <c r="BC460" s="15"/>
      <c r="BD460" s="15"/>
      <c r="BE460" s="15"/>
      <c r="BF460" s="15"/>
      <c r="BG460" s="15"/>
      <c r="BH460" s="15"/>
      <c r="BI460" s="15"/>
      <c r="BJ460" s="15"/>
      <c r="BK460" s="15"/>
      <c r="BL460" s="15"/>
      <c r="BM460" s="15"/>
    </row>
    <row r="461" spans="1:65" ht="13.2" x14ac:dyDescent="0.2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21"/>
      <c r="P461" s="21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21"/>
      <c r="AC461" s="21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21"/>
      <c r="AP461" s="21"/>
      <c r="AQ461" s="15"/>
      <c r="AR461" s="15"/>
      <c r="AS461" s="15"/>
      <c r="AT461" s="15"/>
      <c r="AU461" s="15"/>
      <c r="AV461" s="15"/>
      <c r="AW461" s="15"/>
      <c r="AX461" s="15"/>
      <c r="AY461" s="15"/>
      <c r="AZ461" s="15"/>
      <c r="BA461" s="15"/>
      <c r="BB461" s="15"/>
      <c r="BC461" s="15"/>
      <c r="BD461" s="15"/>
      <c r="BE461" s="15"/>
      <c r="BF461" s="15"/>
      <c r="BG461" s="15"/>
      <c r="BH461" s="15"/>
      <c r="BI461" s="15"/>
      <c r="BJ461" s="15"/>
      <c r="BK461" s="15"/>
      <c r="BL461" s="15"/>
      <c r="BM461" s="15"/>
    </row>
    <row r="462" spans="1:65" ht="13.2" x14ac:dyDescent="0.2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21"/>
      <c r="P462" s="21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21"/>
      <c r="AC462" s="21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21"/>
      <c r="AP462" s="21"/>
      <c r="AQ462" s="15"/>
      <c r="AR462" s="15"/>
      <c r="AS462" s="15"/>
      <c r="AT462" s="15"/>
      <c r="AU462" s="15"/>
      <c r="AV462" s="15"/>
      <c r="AW462" s="15"/>
      <c r="AX462" s="15"/>
      <c r="AY462" s="15"/>
      <c r="AZ462" s="15"/>
      <c r="BA462" s="15"/>
      <c r="BB462" s="15"/>
      <c r="BC462" s="15"/>
      <c r="BD462" s="15"/>
      <c r="BE462" s="15"/>
      <c r="BF462" s="15"/>
      <c r="BG462" s="15"/>
      <c r="BH462" s="15"/>
      <c r="BI462" s="15"/>
      <c r="BJ462" s="15"/>
      <c r="BK462" s="15"/>
      <c r="BL462" s="15"/>
      <c r="BM462" s="15"/>
    </row>
    <row r="463" spans="1:65" ht="13.2" x14ac:dyDescent="0.2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21"/>
      <c r="P463" s="21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21"/>
      <c r="AC463" s="21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21"/>
      <c r="AP463" s="21"/>
      <c r="AQ463" s="15"/>
      <c r="AR463" s="15"/>
      <c r="AS463" s="15"/>
      <c r="AT463" s="15"/>
      <c r="AU463" s="15"/>
      <c r="AV463" s="15"/>
      <c r="AW463" s="15"/>
      <c r="AX463" s="15"/>
      <c r="AY463" s="15"/>
      <c r="AZ463" s="15"/>
      <c r="BA463" s="15"/>
      <c r="BB463" s="15"/>
      <c r="BC463" s="15"/>
      <c r="BD463" s="15"/>
      <c r="BE463" s="15"/>
      <c r="BF463" s="15"/>
      <c r="BG463" s="15"/>
      <c r="BH463" s="15"/>
      <c r="BI463" s="15"/>
      <c r="BJ463" s="15"/>
      <c r="BK463" s="15"/>
      <c r="BL463" s="15"/>
      <c r="BM463" s="15"/>
    </row>
    <row r="464" spans="1:65" ht="13.2" x14ac:dyDescent="0.2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21"/>
      <c r="P464" s="21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21"/>
      <c r="AC464" s="21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21"/>
      <c r="AP464" s="21"/>
      <c r="AQ464" s="15"/>
      <c r="AR464" s="15"/>
      <c r="AS464" s="15"/>
      <c r="AT464" s="15"/>
      <c r="AU464" s="15"/>
      <c r="AV464" s="15"/>
      <c r="AW464" s="15"/>
      <c r="AX464" s="15"/>
      <c r="AY464" s="15"/>
      <c r="AZ464" s="15"/>
      <c r="BA464" s="15"/>
      <c r="BB464" s="15"/>
      <c r="BC464" s="15"/>
      <c r="BD464" s="15"/>
      <c r="BE464" s="15"/>
      <c r="BF464" s="15"/>
      <c r="BG464" s="15"/>
      <c r="BH464" s="15"/>
      <c r="BI464" s="15"/>
      <c r="BJ464" s="15"/>
      <c r="BK464" s="15"/>
      <c r="BL464" s="15"/>
      <c r="BM464" s="15"/>
    </row>
    <row r="465" spans="1:65" ht="13.2" x14ac:dyDescent="0.2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21"/>
      <c r="P465" s="21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21"/>
      <c r="AC465" s="21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21"/>
      <c r="AP465" s="21"/>
      <c r="AQ465" s="15"/>
      <c r="AR465" s="15"/>
      <c r="AS465" s="15"/>
      <c r="AT465" s="15"/>
      <c r="AU465" s="15"/>
      <c r="AV465" s="15"/>
      <c r="AW465" s="15"/>
      <c r="AX465" s="15"/>
      <c r="AY465" s="15"/>
      <c r="AZ465" s="15"/>
      <c r="BA465" s="15"/>
      <c r="BB465" s="15"/>
      <c r="BC465" s="15"/>
      <c r="BD465" s="15"/>
      <c r="BE465" s="15"/>
      <c r="BF465" s="15"/>
      <c r="BG465" s="15"/>
      <c r="BH465" s="15"/>
      <c r="BI465" s="15"/>
      <c r="BJ465" s="15"/>
      <c r="BK465" s="15"/>
      <c r="BL465" s="15"/>
      <c r="BM465" s="15"/>
    </row>
    <row r="466" spans="1:65" ht="13.2" x14ac:dyDescent="0.2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21"/>
      <c r="P466" s="21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21"/>
      <c r="AC466" s="21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21"/>
      <c r="AP466" s="21"/>
      <c r="AQ466" s="15"/>
      <c r="AR466" s="15"/>
      <c r="AS466" s="15"/>
      <c r="AT466" s="15"/>
      <c r="AU466" s="15"/>
      <c r="AV466" s="15"/>
      <c r="AW466" s="15"/>
      <c r="AX466" s="15"/>
      <c r="AY466" s="15"/>
      <c r="AZ466" s="15"/>
      <c r="BA466" s="15"/>
      <c r="BB466" s="15"/>
      <c r="BC466" s="15"/>
      <c r="BD466" s="15"/>
      <c r="BE466" s="15"/>
      <c r="BF466" s="15"/>
      <c r="BG466" s="15"/>
      <c r="BH466" s="15"/>
      <c r="BI466" s="15"/>
      <c r="BJ466" s="15"/>
      <c r="BK466" s="15"/>
      <c r="BL466" s="15"/>
      <c r="BM466" s="15"/>
    </row>
    <row r="467" spans="1:65" ht="13.2" x14ac:dyDescent="0.2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21"/>
      <c r="P467" s="21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21"/>
      <c r="AC467" s="21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21"/>
      <c r="AP467" s="21"/>
      <c r="AQ467" s="15"/>
      <c r="AR467" s="15"/>
      <c r="AS467" s="15"/>
      <c r="AT467" s="15"/>
      <c r="AU467" s="15"/>
      <c r="AV467" s="15"/>
      <c r="AW467" s="15"/>
      <c r="AX467" s="15"/>
      <c r="AY467" s="15"/>
      <c r="AZ467" s="15"/>
      <c r="BA467" s="15"/>
      <c r="BB467" s="15"/>
      <c r="BC467" s="15"/>
      <c r="BD467" s="15"/>
      <c r="BE467" s="15"/>
      <c r="BF467" s="15"/>
      <c r="BG467" s="15"/>
      <c r="BH467" s="15"/>
      <c r="BI467" s="15"/>
      <c r="BJ467" s="15"/>
      <c r="BK467" s="15"/>
      <c r="BL467" s="15"/>
      <c r="BM467" s="15"/>
    </row>
    <row r="468" spans="1:65" ht="13.2" x14ac:dyDescent="0.2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21"/>
      <c r="P468" s="21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21"/>
      <c r="AC468" s="21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21"/>
      <c r="AP468" s="21"/>
      <c r="AQ468" s="15"/>
      <c r="AR468" s="15"/>
      <c r="AS468" s="15"/>
      <c r="AT468" s="15"/>
      <c r="AU468" s="15"/>
      <c r="AV468" s="15"/>
      <c r="AW468" s="15"/>
      <c r="AX468" s="15"/>
      <c r="AY468" s="15"/>
      <c r="AZ468" s="15"/>
      <c r="BA468" s="15"/>
      <c r="BB468" s="15"/>
      <c r="BC468" s="15"/>
      <c r="BD468" s="15"/>
      <c r="BE468" s="15"/>
      <c r="BF468" s="15"/>
      <c r="BG468" s="15"/>
      <c r="BH468" s="15"/>
      <c r="BI468" s="15"/>
      <c r="BJ468" s="15"/>
      <c r="BK468" s="15"/>
      <c r="BL468" s="15"/>
      <c r="BM468" s="15"/>
    </row>
    <row r="469" spans="1:65" ht="13.2" x14ac:dyDescent="0.2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21"/>
      <c r="P469" s="21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21"/>
      <c r="AC469" s="21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21"/>
      <c r="AP469" s="21"/>
      <c r="AQ469" s="15"/>
      <c r="AR469" s="15"/>
      <c r="AS469" s="15"/>
      <c r="AT469" s="15"/>
      <c r="AU469" s="15"/>
      <c r="AV469" s="15"/>
      <c r="AW469" s="15"/>
      <c r="AX469" s="15"/>
      <c r="AY469" s="15"/>
      <c r="AZ469" s="15"/>
      <c r="BA469" s="15"/>
      <c r="BB469" s="15"/>
      <c r="BC469" s="15"/>
      <c r="BD469" s="15"/>
      <c r="BE469" s="15"/>
      <c r="BF469" s="15"/>
      <c r="BG469" s="15"/>
      <c r="BH469" s="15"/>
      <c r="BI469" s="15"/>
      <c r="BJ469" s="15"/>
      <c r="BK469" s="15"/>
      <c r="BL469" s="15"/>
      <c r="BM469" s="15"/>
    </row>
    <row r="470" spans="1:65" ht="13.2" x14ac:dyDescent="0.2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21"/>
      <c r="P470" s="21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21"/>
      <c r="AC470" s="21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21"/>
      <c r="AP470" s="21"/>
      <c r="AQ470" s="15"/>
      <c r="AR470" s="15"/>
      <c r="AS470" s="15"/>
      <c r="AT470" s="15"/>
      <c r="AU470" s="15"/>
      <c r="AV470" s="15"/>
      <c r="AW470" s="15"/>
      <c r="AX470" s="15"/>
      <c r="AY470" s="15"/>
      <c r="AZ470" s="15"/>
      <c r="BA470" s="15"/>
      <c r="BB470" s="15"/>
      <c r="BC470" s="15"/>
      <c r="BD470" s="15"/>
      <c r="BE470" s="15"/>
      <c r="BF470" s="15"/>
      <c r="BG470" s="15"/>
      <c r="BH470" s="15"/>
      <c r="BI470" s="15"/>
      <c r="BJ470" s="15"/>
      <c r="BK470" s="15"/>
      <c r="BL470" s="15"/>
      <c r="BM470" s="15"/>
    </row>
    <row r="471" spans="1:65" ht="13.2" x14ac:dyDescent="0.2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21"/>
      <c r="P471" s="21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21"/>
      <c r="AC471" s="21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21"/>
      <c r="AP471" s="21"/>
      <c r="AQ471" s="15"/>
      <c r="AR471" s="15"/>
      <c r="AS471" s="15"/>
      <c r="AT471" s="15"/>
      <c r="AU471" s="15"/>
      <c r="AV471" s="15"/>
      <c r="AW471" s="15"/>
      <c r="AX471" s="15"/>
      <c r="AY471" s="15"/>
      <c r="AZ471" s="15"/>
      <c r="BA471" s="15"/>
      <c r="BB471" s="15"/>
      <c r="BC471" s="15"/>
      <c r="BD471" s="15"/>
      <c r="BE471" s="15"/>
      <c r="BF471" s="15"/>
      <c r="BG471" s="15"/>
      <c r="BH471" s="15"/>
      <c r="BI471" s="15"/>
      <c r="BJ471" s="15"/>
      <c r="BK471" s="15"/>
      <c r="BL471" s="15"/>
      <c r="BM471" s="15"/>
    </row>
    <row r="472" spans="1:65" ht="13.2" x14ac:dyDescent="0.2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21"/>
      <c r="P472" s="21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21"/>
      <c r="AC472" s="21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21"/>
      <c r="AP472" s="21"/>
      <c r="AQ472" s="15"/>
      <c r="AR472" s="15"/>
      <c r="AS472" s="15"/>
      <c r="AT472" s="15"/>
      <c r="AU472" s="15"/>
      <c r="AV472" s="15"/>
      <c r="AW472" s="15"/>
      <c r="AX472" s="15"/>
      <c r="AY472" s="15"/>
      <c r="AZ472" s="15"/>
      <c r="BA472" s="15"/>
      <c r="BB472" s="15"/>
      <c r="BC472" s="15"/>
      <c r="BD472" s="15"/>
      <c r="BE472" s="15"/>
      <c r="BF472" s="15"/>
      <c r="BG472" s="15"/>
      <c r="BH472" s="15"/>
      <c r="BI472" s="15"/>
      <c r="BJ472" s="15"/>
      <c r="BK472" s="15"/>
      <c r="BL472" s="15"/>
      <c r="BM472" s="15"/>
    </row>
    <row r="473" spans="1:65" ht="13.2" x14ac:dyDescent="0.2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21"/>
      <c r="P473" s="21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21"/>
      <c r="AC473" s="21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21"/>
      <c r="AP473" s="21"/>
      <c r="AQ473" s="15"/>
      <c r="AR473" s="15"/>
      <c r="AS473" s="15"/>
      <c r="AT473" s="15"/>
      <c r="AU473" s="15"/>
      <c r="AV473" s="15"/>
      <c r="AW473" s="15"/>
      <c r="AX473" s="15"/>
      <c r="AY473" s="15"/>
      <c r="AZ473" s="15"/>
      <c r="BA473" s="15"/>
      <c r="BB473" s="15"/>
      <c r="BC473" s="15"/>
      <c r="BD473" s="15"/>
      <c r="BE473" s="15"/>
      <c r="BF473" s="15"/>
      <c r="BG473" s="15"/>
      <c r="BH473" s="15"/>
      <c r="BI473" s="15"/>
      <c r="BJ473" s="15"/>
      <c r="BK473" s="15"/>
      <c r="BL473" s="15"/>
      <c r="BM473" s="15"/>
    </row>
    <row r="474" spans="1:65" ht="13.2" x14ac:dyDescent="0.2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21"/>
      <c r="P474" s="21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21"/>
      <c r="AC474" s="21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21"/>
      <c r="AP474" s="21"/>
      <c r="AQ474" s="15"/>
      <c r="AR474" s="15"/>
      <c r="AS474" s="15"/>
      <c r="AT474" s="15"/>
      <c r="AU474" s="15"/>
      <c r="AV474" s="15"/>
      <c r="AW474" s="15"/>
      <c r="AX474" s="15"/>
      <c r="AY474" s="15"/>
      <c r="AZ474" s="15"/>
      <c r="BA474" s="15"/>
      <c r="BB474" s="15"/>
      <c r="BC474" s="15"/>
      <c r="BD474" s="15"/>
      <c r="BE474" s="15"/>
      <c r="BF474" s="15"/>
      <c r="BG474" s="15"/>
      <c r="BH474" s="15"/>
      <c r="BI474" s="15"/>
      <c r="BJ474" s="15"/>
      <c r="BK474" s="15"/>
      <c r="BL474" s="15"/>
      <c r="BM474" s="15"/>
    </row>
    <row r="475" spans="1:65" ht="13.2" x14ac:dyDescent="0.2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21"/>
      <c r="P475" s="21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21"/>
      <c r="AC475" s="21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21"/>
      <c r="AP475" s="21"/>
      <c r="AQ475" s="15"/>
      <c r="AR475" s="15"/>
      <c r="AS475" s="15"/>
      <c r="AT475" s="15"/>
      <c r="AU475" s="15"/>
      <c r="AV475" s="15"/>
      <c r="AW475" s="15"/>
      <c r="AX475" s="15"/>
      <c r="AY475" s="15"/>
      <c r="AZ475" s="15"/>
      <c r="BA475" s="15"/>
      <c r="BB475" s="15"/>
      <c r="BC475" s="15"/>
      <c r="BD475" s="15"/>
      <c r="BE475" s="15"/>
      <c r="BF475" s="15"/>
      <c r="BG475" s="15"/>
      <c r="BH475" s="15"/>
      <c r="BI475" s="15"/>
      <c r="BJ475" s="15"/>
      <c r="BK475" s="15"/>
      <c r="BL475" s="15"/>
      <c r="BM475" s="15"/>
    </row>
    <row r="476" spans="1:65" ht="13.2" x14ac:dyDescent="0.2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21"/>
      <c r="P476" s="21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21"/>
      <c r="AC476" s="21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21"/>
      <c r="AP476" s="21"/>
      <c r="AQ476" s="15"/>
      <c r="AR476" s="15"/>
      <c r="AS476" s="15"/>
      <c r="AT476" s="15"/>
      <c r="AU476" s="15"/>
      <c r="AV476" s="15"/>
      <c r="AW476" s="15"/>
      <c r="AX476" s="15"/>
      <c r="AY476" s="15"/>
      <c r="AZ476" s="15"/>
      <c r="BA476" s="15"/>
      <c r="BB476" s="15"/>
      <c r="BC476" s="15"/>
      <c r="BD476" s="15"/>
      <c r="BE476" s="15"/>
      <c r="BF476" s="15"/>
      <c r="BG476" s="15"/>
      <c r="BH476" s="15"/>
      <c r="BI476" s="15"/>
      <c r="BJ476" s="15"/>
      <c r="BK476" s="15"/>
      <c r="BL476" s="15"/>
      <c r="BM476" s="15"/>
    </row>
    <row r="477" spans="1:65" ht="13.2" x14ac:dyDescent="0.2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21"/>
      <c r="P477" s="21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21"/>
      <c r="AC477" s="21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21"/>
      <c r="AP477" s="21"/>
      <c r="AQ477" s="15"/>
      <c r="AR477" s="15"/>
      <c r="AS477" s="15"/>
      <c r="AT477" s="15"/>
      <c r="AU477" s="15"/>
      <c r="AV477" s="15"/>
      <c r="AW477" s="15"/>
      <c r="AX477" s="15"/>
      <c r="AY477" s="15"/>
      <c r="AZ477" s="15"/>
      <c r="BA477" s="15"/>
      <c r="BB477" s="15"/>
      <c r="BC477" s="15"/>
      <c r="BD477" s="15"/>
      <c r="BE477" s="15"/>
      <c r="BF477" s="15"/>
      <c r="BG477" s="15"/>
      <c r="BH477" s="15"/>
      <c r="BI477" s="15"/>
      <c r="BJ477" s="15"/>
      <c r="BK477" s="15"/>
      <c r="BL477" s="15"/>
      <c r="BM477" s="15"/>
    </row>
    <row r="478" spans="1:65" ht="13.2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21"/>
      <c r="P478" s="21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21"/>
      <c r="AC478" s="21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21"/>
      <c r="AP478" s="21"/>
      <c r="AQ478" s="15"/>
      <c r="AR478" s="15"/>
      <c r="AS478" s="15"/>
      <c r="AT478" s="15"/>
      <c r="AU478" s="15"/>
      <c r="AV478" s="15"/>
      <c r="AW478" s="15"/>
      <c r="AX478" s="15"/>
      <c r="AY478" s="15"/>
      <c r="AZ478" s="15"/>
      <c r="BA478" s="15"/>
      <c r="BB478" s="15"/>
      <c r="BC478" s="15"/>
      <c r="BD478" s="15"/>
      <c r="BE478" s="15"/>
      <c r="BF478" s="15"/>
      <c r="BG478" s="15"/>
      <c r="BH478" s="15"/>
      <c r="BI478" s="15"/>
      <c r="BJ478" s="15"/>
      <c r="BK478" s="15"/>
      <c r="BL478" s="15"/>
      <c r="BM478" s="15"/>
    </row>
    <row r="479" spans="1:65" ht="13.2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21"/>
      <c r="P479" s="21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21"/>
      <c r="AC479" s="21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21"/>
      <c r="AP479" s="21"/>
      <c r="AQ479" s="15"/>
      <c r="AR479" s="15"/>
      <c r="AS479" s="15"/>
      <c r="AT479" s="15"/>
      <c r="AU479" s="15"/>
      <c r="AV479" s="15"/>
      <c r="AW479" s="15"/>
      <c r="AX479" s="15"/>
      <c r="AY479" s="15"/>
      <c r="AZ479" s="15"/>
      <c r="BA479" s="15"/>
      <c r="BB479" s="15"/>
      <c r="BC479" s="15"/>
      <c r="BD479" s="15"/>
      <c r="BE479" s="15"/>
      <c r="BF479" s="15"/>
      <c r="BG479" s="15"/>
      <c r="BH479" s="15"/>
      <c r="BI479" s="15"/>
      <c r="BJ479" s="15"/>
      <c r="BK479" s="15"/>
      <c r="BL479" s="15"/>
      <c r="BM479" s="15"/>
    </row>
    <row r="480" spans="1:65" ht="13.2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21"/>
      <c r="P480" s="21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21"/>
      <c r="AC480" s="21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21"/>
      <c r="AP480" s="21"/>
      <c r="AQ480" s="15"/>
      <c r="AR480" s="15"/>
      <c r="AS480" s="15"/>
      <c r="AT480" s="15"/>
      <c r="AU480" s="15"/>
      <c r="AV480" s="15"/>
      <c r="AW480" s="15"/>
      <c r="AX480" s="15"/>
      <c r="AY480" s="15"/>
      <c r="AZ480" s="15"/>
      <c r="BA480" s="15"/>
      <c r="BB480" s="15"/>
      <c r="BC480" s="15"/>
      <c r="BD480" s="15"/>
      <c r="BE480" s="15"/>
      <c r="BF480" s="15"/>
      <c r="BG480" s="15"/>
      <c r="BH480" s="15"/>
      <c r="BI480" s="15"/>
      <c r="BJ480" s="15"/>
      <c r="BK480" s="15"/>
      <c r="BL480" s="15"/>
      <c r="BM480" s="15"/>
    </row>
    <row r="481" spans="1:65" ht="13.2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21"/>
      <c r="P481" s="21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21"/>
      <c r="AC481" s="21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21"/>
      <c r="AP481" s="21"/>
      <c r="AQ481" s="15"/>
      <c r="AR481" s="15"/>
      <c r="AS481" s="15"/>
      <c r="AT481" s="15"/>
      <c r="AU481" s="15"/>
      <c r="AV481" s="15"/>
      <c r="AW481" s="15"/>
      <c r="AX481" s="15"/>
      <c r="AY481" s="15"/>
      <c r="AZ481" s="15"/>
      <c r="BA481" s="15"/>
      <c r="BB481" s="15"/>
      <c r="BC481" s="15"/>
      <c r="BD481" s="15"/>
      <c r="BE481" s="15"/>
      <c r="BF481" s="15"/>
      <c r="BG481" s="15"/>
      <c r="BH481" s="15"/>
      <c r="BI481" s="15"/>
      <c r="BJ481" s="15"/>
      <c r="BK481" s="15"/>
      <c r="BL481" s="15"/>
      <c r="BM481" s="15"/>
    </row>
    <row r="482" spans="1:65" ht="13.2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21"/>
      <c r="P482" s="21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21"/>
      <c r="AC482" s="21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21"/>
      <c r="AP482" s="21"/>
      <c r="AQ482" s="15"/>
      <c r="AR482" s="15"/>
      <c r="AS482" s="15"/>
      <c r="AT482" s="15"/>
      <c r="AU482" s="15"/>
      <c r="AV482" s="15"/>
      <c r="AW482" s="15"/>
      <c r="AX482" s="15"/>
      <c r="AY482" s="15"/>
      <c r="AZ482" s="15"/>
      <c r="BA482" s="15"/>
      <c r="BB482" s="15"/>
      <c r="BC482" s="15"/>
      <c r="BD482" s="15"/>
      <c r="BE482" s="15"/>
      <c r="BF482" s="15"/>
      <c r="BG482" s="15"/>
      <c r="BH482" s="15"/>
      <c r="BI482" s="15"/>
      <c r="BJ482" s="15"/>
      <c r="BK482" s="15"/>
      <c r="BL482" s="15"/>
      <c r="BM482" s="15"/>
    </row>
    <row r="483" spans="1:65" ht="13.2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21"/>
      <c r="P483" s="21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21"/>
      <c r="AC483" s="21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21"/>
      <c r="AP483" s="21"/>
      <c r="AQ483" s="15"/>
      <c r="AR483" s="15"/>
      <c r="AS483" s="15"/>
      <c r="AT483" s="15"/>
      <c r="AU483" s="15"/>
      <c r="AV483" s="15"/>
      <c r="AW483" s="15"/>
      <c r="AX483" s="15"/>
      <c r="AY483" s="15"/>
      <c r="AZ483" s="15"/>
      <c r="BA483" s="15"/>
      <c r="BB483" s="15"/>
      <c r="BC483" s="15"/>
      <c r="BD483" s="15"/>
      <c r="BE483" s="15"/>
      <c r="BF483" s="15"/>
      <c r="BG483" s="15"/>
      <c r="BH483" s="15"/>
      <c r="BI483" s="15"/>
      <c r="BJ483" s="15"/>
      <c r="BK483" s="15"/>
      <c r="BL483" s="15"/>
      <c r="BM483" s="15"/>
    </row>
    <row r="484" spans="1:65" ht="13.2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21"/>
      <c r="P484" s="21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21"/>
      <c r="AC484" s="21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21"/>
      <c r="AP484" s="21"/>
      <c r="AQ484" s="15"/>
      <c r="AR484" s="15"/>
      <c r="AS484" s="15"/>
      <c r="AT484" s="15"/>
      <c r="AU484" s="15"/>
      <c r="AV484" s="15"/>
      <c r="AW484" s="15"/>
      <c r="AX484" s="15"/>
      <c r="AY484" s="15"/>
      <c r="AZ484" s="15"/>
      <c r="BA484" s="15"/>
      <c r="BB484" s="15"/>
      <c r="BC484" s="15"/>
      <c r="BD484" s="15"/>
      <c r="BE484" s="15"/>
      <c r="BF484" s="15"/>
      <c r="BG484" s="15"/>
      <c r="BH484" s="15"/>
      <c r="BI484" s="15"/>
      <c r="BJ484" s="15"/>
      <c r="BK484" s="15"/>
      <c r="BL484" s="15"/>
      <c r="BM484" s="15"/>
    </row>
    <row r="485" spans="1:65" ht="13.2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21"/>
      <c r="P485" s="21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21"/>
      <c r="AC485" s="21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21"/>
      <c r="AP485" s="21"/>
      <c r="AQ485" s="15"/>
      <c r="AR485" s="15"/>
      <c r="AS485" s="15"/>
      <c r="AT485" s="15"/>
      <c r="AU485" s="15"/>
      <c r="AV485" s="15"/>
      <c r="AW485" s="15"/>
      <c r="AX485" s="15"/>
      <c r="AY485" s="15"/>
      <c r="AZ485" s="15"/>
      <c r="BA485" s="15"/>
      <c r="BB485" s="15"/>
      <c r="BC485" s="15"/>
      <c r="BD485" s="15"/>
      <c r="BE485" s="15"/>
      <c r="BF485" s="15"/>
      <c r="BG485" s="15"/>
      <c r="BH485" s="15"/>
      <c r="BI485" s="15"/>
      <c r="BJ485" s="15"/>
      <c r="BK485" s="15"/>
      <c r="BL485" s="15"/>
      <c r="BM485" s="15"/>
    </row>
    <row r="486" spans="1:65" ht="13.2" x14ac:dyDescent="0.2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21"/>
      <c r="P486" s="21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21"/>
      <c r="AC486" s="21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21"/>
      <c r="AP486" s="21"/>
      <c r="AQ486" s="15"/>
      <c r="AR486" s="15"/>
      <c r="AS486" s="15"/>
      <c r="AT486" s="15"/>
      <c r="AU486" s="15"/>
      <c r="AV486" s="15"/>
      <c r="AW486" s="15"/>
      <c r="AX486" s="15"/>
      <c r="AY486" s="15"/>
      <c r="AZ486" s="15"/>
      <c r="BA486" s="15"/>
      <c r="BB486" s="15"/>
      <c r="BC486" s="15"/>
      <c r="BD486" s="15"/>
      <c r="BE486" s="15"/>
      <c r="BF486" s="15"/>
      <c r="BG486" s="15"/>
      <c r="BH486" s="15"/>
      <c r="BI486" s="15"/>
      <c r="BJ486" s="15"/>
      <c r="BK486" s="15"/>
      <c r="BL486" s="15"/>
      <c r="BM486" s="15"/>
    </row>
    <row r="487" spans="1:65" ht="13.2" x14ac:dyDescent="0.2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21"/>
      <c r="P487" s="21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21"/>
      <c r="AC487" s="21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21"/>
      <c r="AP487" s="21"/>
      <c r="AQ487" s="15"/>
      <c r="AR487" s="15"/>
      <c r="AS487" s="15"/>
      <c r="AT487" s="15"/>
      <c r="AU487" s="15"/>
      <c r="AV487" s="15"/>
      <c r="AW487" s="15"/>
      <c r="AX487" s="15"/>
      <c r="AY487" s="15"/>
      <c r="AZ487" s="15"/>
      <c r="BA487" s="15"/>
      <c r="BB487" s="15"/>
      <c r="BC487" s="15"/>
      <c r="BD487" s="15"/>
      <c r="BE487" s="15"/>
      <c r="BF487" s="15"/>
      <c r="BG487" s="15"/>
      <c r="BH487" s="15"/>
      <c r="BI487" s="15"/>
      <c r="BJ487" s="15"/>
      <c r="BK487" s="15"/>
      <c r="BL487" s="15"/>
      <c r="BM487" s="15"/>
    </row>
    <row r="488" spans="1:65" ht="13.2" x14ac:dyDescent="0.2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21"/>
      <c r="P488" s="21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21"/>
      <c r="AC488" s="21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21"/>
      <c r="AP488" s="21"/>
      <c r="AQ488" s="15"/>
      <c r="AR488" s="15"/>
      <c r="AS488" s="15"/>
      <c r="AT488" s="15"/>
      <c r="AU488" s="15"/>
      <c r="AV488" s="15"/>
      <c r="AW488" s="15"/>
      <c r="AX488" s="15"/>
      <c r="AY488" s="15"/>
      <c r="AZ488" s="15"/>
      <c r="BA488" s="15"/>
      <c r="BB488" s="15"/>
      <c r="BC488" s="15"/>
      <c r="BD488" s="15"/>
      <c r="BE488" s="15"/>
      <c r="BF488" s="15"/>
      <c r="BG488" s="15"/>
      <c r="BH488" s="15"/>
      <c r="BI488" s="15"/>
      <c r="BJ488" s="15"/>
      <c r="BK488" s="15"/>
      <c r="BL488" s="15"/>
      <c r="BM488" s="15"/>
    </row>
    <row r="489" spans="1:65" ht="13.2" x14ac:dyDescent="0.2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21"/>
      <c r="P489" s="21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21"/>
      <c r="AC489" s="21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21"/>
      <c r="AP489" s="21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</row>
    <row r="490" spans="1:65" ht="13.2" x14ac:dyDescent="0.2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21"/>
      <c r="P490" s="21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21"/>
      <c r="AC490" s="21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21"/>
      <c r="AP490" s="21"/>
      <c r="AQ490" s="15"/>
      <c r="AR490" s="15"/>
      <c r="AS490" s="15"/>
      <c r="AT490" s="15"/>
      <c r="AU490" s="15"/>
      <c r="AV490" s="15"/>
      <c r="AW490" s="15"/>
      <c r="AX490" s="15"/>
      <c r="AY490" s="15"/>
      <c r="AZ490" s="15"/>
      <c r="BA490" s="15"/>
      <c r="BB490" s="15"/>
      <c r="BC490" s="15"/>
      <c r="BD490" s="15"/>
      <c r="BE490" s="15"/>
      <c r="BF490" s="15"/>
      <c r="BG490" s="15"/>
      <c r="BH490" s="15"/>
      <c r="BI490" s="15"/>
      <c r="BJ490" s="15"/>
      <c r="BK490" s="15"/>
      <c r="BL490" s="15"/>
      <c r="BM490" s="15"/>
    </row>
    <row r="491" spans="1:65" ht="13.2" x14ac:dyDescent="0.2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21"/>
      <c r="P491" s="21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21"/>
      <c r="AC491" s="21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21"/>
      <c r="AP491" s="21"/>
      <c r="AQ491" s="15"/>
      <c r="AR491" s="15"/>
      <c r="AS491" s="15"/>
      <c r="AT491" s="15"/>
      <c r="AU491" s="15"/>
      <c r="AV491" s="15"/>
      <c r="AW491" s="15"/>
      <c r="AX491" s="15"/>
      <c r="AY491" s="15"/>
      <c r="AZ491" s="15"/>
      <c r="BA491" s="15"/>
      <c r="BB491" s="15"/>
      <c r="BC491" s="15"/>
      <c r="BD491" s="15"/>
      <c r="BE491" s="15"/>
      <c r="BF491" s="15"/>
      <c r="BG491" s="15"/>
      <c r="BH491" s="15"/>
      <c r="BI491" s="15"/>
      <c r="BJ491" s="15"/>
      <c r="BK491" s="15"/>
      <c r="BL491" s="15"/>
      <c r="BM491" s="15"/>
    </row>
    <row r="492" spans="1:65" ht="13.2" x14ac:dyDescent="0.2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21"/>
      <c r="P492" s="21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21"/>
      <c r="AC492" s="21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21"/>
      <c r="AP492" s="21"/>
      <c r="AQ492" s="15"/>
      <c r="AR492" s="15"/>
      <c r="AS492" s="15"/>
      <c r="AT492" s="15"/>
      <c r="AU492" s="15"/>
      <c r="AV492" s="15"/>
      <c r="AW492" s="15"/>
      <c r="AX492" s="15"/>
      <c r="AY492" s="15"/>
      <c r="AZ492" s="15"/>
      <c r="BA492" s="15"/>
      <c r="BB492" s="15"/>
      <c r="BC492" s="15"/>
      <c r="BD492" s="15"/>
      <c r="BE492" s="15"/>
      <c r="BF492" s="15"/>
      <c r="BG492" s="15"/>
      <c r="BH492" s="15"/>
      <c r="BI492" s="15"/>
      <c r="BJ492" s="15"/>
      <c r="BK492" s="15"/>
      <c r="BL492" s="15"/>
      <c r="BM492" s="15"/>
    </row>
    <row r="493" spans="1:65" ht="13.2" x14ac:dyDescent="0.2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21"/>
      <c r="P493" s="21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21"/>
      <c r="AC493" s="21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21"/>
      <c r="AP493" s="21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</row>
    <row r="494" spans="1:65" ht="13.2" x14ac:dyDescent="0.2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21"/>
      <c r="P494" s="21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21"/>
      <c r="AC494" s="21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21"/>
      <c r="AP494" s="21"/>
      <c r="AQ494" s="15"/>
      <c r="AR494" s="15"/>
      <c r="AS494" s="15"/>
      <c r="AT494" s="15"/>
      <c r="AU494" s="15"/>
      <c r="AV494" s="15"/>
      <c r="AW494" s="15"/>
      <c r="AX494" s="15"/>
      <c r="AY494" s="15"/>
      <c r="AZ494" s="15"/>
      <c r="BA494" s="15"/>
      <c r="BB494" s="15"/>
      <c r="BC494" s="15"/>
      <c r="BD494" s="15"/>
      <c r="BE494" s="15"/>
      <c r="BF494" s="15"/>
      <c r="BG494" s="15"/>
      <c r="BH494" s="15"/>
      <c r="BI494" s="15"/>
      <c r="BJ494" s="15"/>
      <c r="BK494" s="15"/>
      <c r="BL494" s="15"/>
      <c r="BM494" s="15"/>
    </row>
    <row r="495" spans="1:65" ht="13.2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21"/>
      <c r="P495" s="21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21"/>
      <c r="AC495" s="21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21"/>
      <c r="AP495" s="21"/>
      <c r="AQ495" s="15"/>
      <c r="AR495" s="15"/>
      <c r="AS495" s="15"/>
      <c r="AT495" s="15"/>
      <c r="AU495" s="15"/>
      <c r="AV495" s="15"/>
      <c r="AW495" s="15"/>
      <c r="AX495" s="15"/>
      <c r="AY495" s="15"/>
      <c r="AZ495" s="15"/>
      <c r="BA495" s="15"/>
      <c r="BB495" s="15"/>
      <c r="BC495" s="15"/>
      <c r="BD495" s="15"/>
      <c r="BE495" s="15"/>
      <c r="BF495" s="15"/>
      <c r="BG495" s="15"/>
      <c r="BH495" s="15"/>
      <c r="BI495" s="15"/>
      <c r="BJ495" s="15"/>
      <c r="BK495" s="15"/>
      <c r="BL495" s="15"/>
      <c r="BM495" s="15"/>
    </row>
    <row r="496" spans="1:65" ht="13.2" x14ac:dyDescent="0.2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21"/>
      <c r="P496" s="21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21"/>
      <c r="AC496" s="21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21"/>
      <c r="AP496" s="21"/>
      <c r="AQ496" s="15"/>
      <c r="AR496" s="15"/>
      <c r="AS496" s="15"/>
      <c r="AT496" s="15"/>
      <c r="AU496" s="15"/>
      <c r="AV496" s="15"/>
      <c r="AW496" s="15"/>
      <c r="AX496" s="15"/>
      <c r="AY496" s="15"/>
      <c r="AZ496" s="15"/>
      <c r="BA496" s="15"/>
      <c r="BB496" s="15"/>
      <c r="BC496" s="15"/>
      <c r="BD496" s="15"/>
      <c r="BE496" s="15"/>
      <c r="BF496" s="15"/>
      <c r="BG496" s="15"/>
      <c r="BH496" s="15"/>
      <c r="BI496" s="15"/>
      <c r="BJ496" s="15"/>
      <c r="BK496" s="15"/>
      <c r="BL496" s="15"/>
      <c r="BM496" s="15"/>
    </row>
    <row r="497" spans="1:65" ht="13.2" x14ac:dyDescent="0.2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21"/>
      <c r="P497" s="21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21"/>
      <c r="AC497" s="21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21"/>
      <c r="AP497" s="21"/>
      <c r="AQ497" s="15"/>
      <c r="AR497" s="15"/>
      <c r="AS497" s="15"/>
      <c r="AT497" s="15"/>
      <c r="AU497" s="15"/>
      <c r="AV497" s="15"/>
      <c r="AW497" s="15"/>
      <c r="AX497" s="15"/>
      <c r="AY497" s="15"/>
      <c r="AZ497" s="15"/>
      <c r="BA497" s="15"/>
      <c r="BB497" s="15"/>
      <c r="BC497" s="15"/>
      <c r="BD497" s="15"/>
      <c r="BE497" s="15"/>
      <c r="BF497" s="15"/>
      <c r="BG497" s="15"/>
      <c r="BH497" s="15"/>
      <c r="BI497" s="15"/>
      <c r="BJ497" s="15"/>
      <c r="BK497" s="15"/>
      <c r="BL497" s="15"/>
      <c r="BM497" s="15"/>
    </row>
    <row r="498" spans="1:65" ht="13.2" x14ac:dyDescent="0.2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21"/>
      <c r="P498" s="21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21"/>
      <c r="AC498" s="21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21"/>
      <c r="AP498" s="21"/>
      <c r="AQ498" s="15"/>
      <c r="AR498" s="15"/>
      <c r="AS498" s="15"/>
      <c r="AT498" s="15"/>
      <c r="AU498" s="15"/>
      <c r="AV498" s="15"/>
      <c r="AW498" s="15"/>
      <c r="AX498" s="15"/>
      <c r="AY498" s="15"/>
      <c r="AZ498" s="15"/>
      <c r="BA498" s="15"/>
      <c r="BB498" s="15"/>
      <c r="BC498" s="15"/>
      <c r="BD498" s="15"/>
      <c r="BE498" s="15"/>
      <c r="BF498" s="15"/>
      <c r="BG498" s="15"/>
      <c r="BH498" s="15"/>
      <c r="BI498" s="15"/>
      <c r="BJ498" s="15"/>
      <c r="BK498" s="15"/>
      <c r="BL498" s="15"/>
      <c r="BM498" s="15"/>
    </row>
    <row r="499" spans="1:65" ht="13.2" x14ac:dyDescent="0.2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21"/>
      <c r="P499" s="21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21"/>
      <c r="AC499" s="21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21"/>
      <c r="AP499" s="21"/>
      <c r="AQ499" s="15"/>
      <c r="AR499" s="15"/>
      <c r="AS499" s="15"/>
      <c r="AT499" s="15"/>
      <c r="AU499" s="15"/>
      <c r="AV499" s="15"/>
      <c r="AW499" s="15"/>
      <c r="AX499" s="15"/>
      <c r="AY499" s="15"/>
      <c r="AZ499" s="15"/>
      <c r="BA499" s="15"/>
      <c r="BB499" s="15"/>
      <c r="BC499" s="15"/>
      <c r="BD499" s="15"/>
      <c r="BE499" s="15"/>
      <c r="BF499" s="15"/>
      <c r="BG499" s="15"/>
      <c r="BH499" s="15"/>
      <c r="BI499" s="15"/>
      <c r="BJ499" s="15"/>
      <c r="BK499" s="15"/>
      <c r="BL499" s="15"/>
      <c r="BM499" s="15"/>
    </row>
    <row r="500" spans="1:65" ht="13.2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21"/>
      <c r="P500" s="21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21"/>
      <c r="AC500" s="21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21"/>
      <c r="AP500" s="21"/>
      <c r="AQ500" s="15"/>
      <c r="AR500" s="15"/>
      <c r="AS500" s="15"/>
      <c r="AT500" s="15"/>
      <c r="AU500" s="15"/>
      <c r="AV500" s="15"/>
      <c r="AW500" s="15"/>
      <c r="AX500" s="15"/>
      <c r="AY500" s="15"/>
      <c r="AZ500" s="15"/>
      <c r="BA500" s="15"/>
      <c r="BB500" s="15"/>
      <c r="BC500" s="15"/>
      <c r="BD500" s="15"/>
      <c r="BE500" s="15"/>
      <c r="BF500" s="15"/>
      <c r="BG500" s="15"/>
      <c r="BH500" s="15"/>
      <c r="BI500" s="15"/>
      <c r="BJ500" s="15"/>
      <c r="BK500" s="15"/>
      <c r="BL500" s="15"/>
      <c r="BM500" s="15"/>
    </row>
    <row r="501" spans="1:65" ht="13.2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21"/>
      <c r="P501" s="21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21"/>
      <c r="AC501" s="21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21"/>
      <c r="AP501" s="21"/>
      <c r="AQ501" s="15"/>
      <c r="AR501" s="15"/>
      <c r="AS501" s="15"/>
      <c r="AT501" s="15"/>
      <c r="AU501" s="15"/>
      <c r="AV501" s="15"/>
      <c r="AW501" s="15"/>
      <c r="AX501" s="15"/>
      <c r="AY501" s="15"/>
      <c r="AZ501" s="15"/>
      <c r="BA501" s="15"/>
      <c r="BB501" s="15"/>
      <c r="BC501" s="15"/>
      <c r="BD501" s="15"/>
      <c r="BE501" s="15"/>
      <c r="BF501" s="15"/>
      <c r="BG501" s="15"/>
      <c r="BH501" s="15"/>
      <c r="BI501" s="15"/>
      <c r="BJ501" s="15"/>
      <c r="BK501" s="15"/>
      <c r="BL501" s="15"/>
      <c r="BM501" s="15"/>
    </row>
    <row r="502" spans="1:65" ht="13.2" x14ac:dyDescent="0.2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21"/>
      <c r="P502" s="21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21"/>
      <c r="AC502" s="21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21"/>
      <c r="AP502" s="21"/>
      <c r="AQ502" s="15"/>
      <c r="AR502" s="15"/>
      <c r="AS502" s="15"/>
      <c r="AT502" s="15"/>
      <c r="AU502" s="15"/>
      <c r="AV502" s="15"/>
      <c r="AW502" s="15"/>
      <c r="AX502" s="15"/>
      <c r="AY502" s="15"/>
      <c r="AZ502" s="15"/>
      <c r="BA502" s="15"/>
      <c r="BB502" s="15"/>
      <c r="BC502" s="15"/>
      <c r="BD502" s="15"/>
      <c r="BE502" s="15"/>
      <c r="BF502" s="15"/>
      <c r="BG502" s="15"/>
      <c r="BH502" s="15"/>
      <c r="BI502" s="15"/>
      <c r="BJ502" s="15"/>
      <c r="BK502" s="15"/>
      <c r="BL502" s="15"/>
      <c r="BM502" s="15"/>
    </row>
    <row r="503" spans="1:65" ht="13.2" x14ac:dyDescent="0.2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21"/>
      <c r="P503" s="21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21"/>
      <c r="AC503" s="21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21"/>
      <c r="AP503" s="21"/>
      <c r="AQ503" s="15"/>
      <c r="AR503" s="15"/>
      <c r="AS503" s="15"/>
      <c r="AT503" s="15"/>
      <c r="AU503" s="15"/>
      <c r="AV503" s="15"/>
      <c r="AW503" s="15"/>
      <c r="AX503" s="15"/>
      <c r="AY503" s="15"/>
      <c r="AZ503" s="15"/>
      <c r="BA503" s="15"/>
      <c r="BB503" s="15"/>
      <c r="BC503" s="15"/>
      <c r="BD503" s="15"/>
      <c r="BE503" s="15"/>
      <c r="BF503" s="15"/>
      <c r="BG503" s="15"/>
      <c r="BH503" s="15"/>
      <c r="BI503" s="15"/>
      <c r="BJ503" s="15"/>
      <c r="BK503" s="15"/>
      <c r="BL503" s="15"/>
      <c r="BM503" s="15"/>
    </row>
    <row r="504" spans="1:65" ht="13.2" x14ac:dyDescent="0.2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21"/>
      <c r="P504" s="21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21"/>
      <c r="AC504" s="21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21"/>
      <c r="AP504" s="21"/>
      <c r="AQ504" s="15"/>
      <c r="AR504" s="15"/>
      <c r="AS504" s="15"/>
      <c r="AT504" s="15"/>
      <c r="AU504" s="15"/>
      <c r="AV504" s="15"/>
      <c r="AW504" s="15"/>
      <c r="AX504" s="15"/>
      <c r="AY504" s="15"/>
      <c r="AZ504" s="15"/>
      <c r="BA504" s="15"/>
      <c r="BB504" s="15"/>
      <c r="BC504" s="15"/>
      <c r="BD504" s="15"/>
      <c r="BE504" s="15"/>
      <c r="BF504" s="15"/>
      <c r="BG504" s="15"/>
      <c r="BH504" s="15"/>
      <c r="BI504" s="15"/>
      <c r="BJ504" s="15"/>
      <c r="BK504" s="15"/>
      <c r="BL504" s="15"/>
      <c r="BM504" s="15"/>
    </row>
    <row r="505" spans="1:65" ht="13.2" x14ac:dyDescent="0.2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21"/>
      <c r="P505" s="21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21"/>
      <c r="AC505" s="21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21"/>
      <c r="AP505" s="21"/>
      <c r="AQ505" s="15"/>
      <c r="AR505" s="15"/>
      <c r="AS505" s="15"/>
      <c r="AT505" s="15"/>
      <c r="AU505" s="15"/>
      <c r="AV505" s="15"/>
      <c r="AW505" s="15"/>
      <c r="AX505" s="15"/>
      <c r="AY505" s="15"/>
      <c r="AZ505" s="15"/>
      <c r="BA505" s="15"/>
      <c r="BB505" s="15"/>
      <c r="BC505" s="15"/>
      <c r="BD505" s="15"/>
      <c r="BE505" s="15"/>
      <c r="BF505" s="15"/>
      <c r="BG505" s="15"/>
      <c r="BH505" s="15"/>
      <c r="BI505" s="15"/>
      <c r="BJ505" s="15"/>
      <c r="BK505" s="15"/>
      <c r="BL505" s="15"/>
      <c r="BM505" s="15"/>
    </row>
    <row r="506" spans="1:65" ht="13.2" x14ac:dyDescent="0.2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21"/>
      <c r="P506" s="21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21"/>
      <c r="AC506" s="21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21"/>
      <c r="AP506" s="21"/>
      <c r="AQ506" s="15"/>
      <c r="AR506" s="15"/>
      <c r="AS506" s="15"/>
      <c r="AT506" s="15"/>
      <c r="AU506" s="15"/>
      <c r="AV506" s="15"/>
      <c r="AW506" s="15"/>
      <c r="AX506" s="15"/>
      <c r="AY506" s="15"/>
      <c r="AZ506" s="15"/>
      <c r="BA506" s="15"/>
      <c r="BB506" s="15"/>
      <c r="BC506" s="15"/>
      <c r="BD506" s="15"/>
      <c r="BE506" s="15"/>
      <c r="BF506" s="15"/>
      <c r="BG506" s="15"/>
      <c r="BH506" s="15"/>
      <c r="BI506" s="15"/>
      <c r="BJ506" s="15"/>
      <c r="BK506" s="15"/>
      <c r="BL506" s="15"/>
      <c r="BM506" s="15"/>
    </row>
    <row r="507" spans="1:65" ht="13.2" x14ac:dyDescent="0.2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21"/>
      <c r="P507" s="21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21"/>
      <c r="AC507" s="21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21"/>
      <c r="AP507" s="21"/>
      <c r="AQ507" s="15"/>
      <c r="AR507" s="15"/>
      <c r="AS507" s="15"/>
      <c r="AT507" s="15"/>
      <c r="AU507" s="15"/>
      <c r="AV507" s="15"/>
      <c r="AW507" s="15"/>
      <c r="AX507" s="15"/>
      <c r="AY507" s="15"/>
      <c r="AZ507" s="15"/>
      <c r="BA507" s="15"/>
      <c r="BB507" s="15"/>
      <c r="BC507" s="15"/>
      <c r="BD507" s="15"/>
      <c r="BE507" s="15"/>
      <c r="BF507" s="15"/>
      <c r="BG507" s="15"/>
      <c r="BH507" s="15"/>
      <c r="BI507" s="15"/>
      <c r="BJ507" s="15"/>
      <c r="BK507" s="15"/>
      <c r="BL507" s="15"/>
      <c r="BM507" s="15"/>
    </row>
    <row r="508" spans="1:65" ht="13.2" x14ac:dyDescent="0.2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21"/>
      <c r="P508" s="21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21"/>
      <c r="AC508" s="21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21"/>
      <c r="AP508" s="21"/>
      <c r="AQ508" s="15"/>
      <c r="AR508" s="15"/>
      <c r="AS508" s="15"/>
      <c r="AT508" s="15"/>
      <c r="AU508" s="15"/>
      <c r="AV508" s="15"/>
      <c r="AW508" s="15"/>
      <c r="AX508" s="15"/>
      <c r="AY508" s="15"/>
      <c r="AZ508" s="15"/>
      <c r="BA508" s="15"/>
      <c r="BB508" s="15"/>
      <c r="BC508" s="15"/>
      <c r="BD508" s="15"/>
      <c r="BE508" s="15"/>
      <c r="BF508" s="15"/>
      <c r="BG508" s="15"/>
      <c r="BH508" s="15"/>
      <c r="BI508" s="15"/>
      <c r="BJ508" s="15"/>
      <c r="BK508" s="15"/>
      <c r="BL508" s="15"/>
      <c r="BM508" s="15"/>
    </row>
    <row r="509" spans="1:65" ht="13.2" x14ac:dyDescent="0.2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21"/>
      <c r="P509" s="21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21"/>
      <c r="AC509" s="21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21"/>
      <c r="AP509" s="21"/>
      <c r="AQ509" s="15"/>
      <c r="AR509" s="15"/>
      <c r="AS509" s="15"/>
      <c r="AT509" s="15"/>
      <c r="AU509" s="15"/>
      <c r="AV509" s="15"/>
      <c r="AW509" s="15"/>
      <c r="AX509" s="15"/>
      <c r="AY509" s="15"/>
      <c r="AZ509" s="15"/>
      <c r="BA509" s="15"/>
      <c r="BB509" s="15"/>
      <c r="BC509" s="15"/>
      <c r="BD509" s="15"/>
      <c r="BE509" s="15"/>
      <c r="BF509" s="15"/>
      <c r="BG509" s="15"/>
      <c r="BH509" s="15"/>
      <c r="BI509" s="15"/>
      <c r="BJ509" s="15"/>
      <c r="BK509" s="15"/>
      <c r="BL509" s="15"/>
      <c r="BM509" s="15"/>
    </row>
    <row r="510" spans="1:65" ht="13.2" x14ac:dyDescent="0.2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21"/>
      <c r="P510" s="21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21"/>
      <c r="AC510" s="21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21"/>
      <c r="AP510" s="21"/>
      <c r="AQ510" s="15"/>
      <c r="AR510" s="15"/>
      <c r="AS510" s="15"/>
      <c r="AT510" s="15"/>
      <c r="AU510" s="15"/>
      <c r="AV510" s="15"/>
      <c r="AW510" s="15"/>
      <c r="AX510" s="15"/>
      <c r="AY510" s="15"/>
      <c r="AZ510" s="15"/>
      <c r="BA510" s="15"/>
      <c r="BB510" s="15"/>
      <c r="BC510" s="15"/>
      <c r="BD510" s="15"/>
      <c r="BE510" s="15"/>
      <c r="BF510" s="15"/>
      <c r="BG510" s="15"/>
      <c r="BH510" s="15"/>
      <c r="BI510" s="15"/>
      <c r="BJ510" s="15"/>
      <c r="BK510" s="15"/>
      <c r="BL510" s="15"/>
      <c r="BM510" s="15"/>
    </row>
    <row r="511" spans="1:65" ht="13.2" x14ac:dyDescent="0.2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21"/>
      <c r="P511" s="21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21"/>
      <c r="AC511" s="21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21"/>
      <c r="AP511" s="21"/>
      <c r="AQ511" s="15"/>
      <c r="AR511" s="15"/>
      <c r="AS511" s="15"/>
      <c r="AT511" s="15"/>
      <c r="AU511" s="15"/>
      <c r="AV511" s="15"/>
      <c r="AW511" s="15"/>
      <c r="AX511" s="15"/>
      <c r="AY511" s="15"/>
      <c r="AZ511" s="15"/>
      <c r="BA511" s="15"/>
      <c r="BB511" s="15"/>
      <c r="BC511" s="15"/>
      <c r="BD511" s="15"/>
      <c r="BE511" s="15"/>
      <c r="BF511" s="15"/>
      <c r="BG511" s="15"/>
      <c r="BH511" s="15"/>
      <c r="BI511" s="15"/>
      <c r="BJ511" s="15"/>
      <c r="BK511" s="15"/>
      <c r="BL511" s="15"/>
      <c r="BM511" s="15"/>
    </row>
    <row r="512" spans="1:65" ht="13.2" x14ac:dyDescent="0.2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21"/>
      <c r="P512" s="21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21"/>
      <c r="AC512" s="21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21"/>
      <c r="AP512" s="21"/>
      <c r="AQ512" s="15"/>
      <c r="AR512" s="15"/>
      <c r="AS512" s="15"/>
      <c r="AT512" s="15"/>
      <c r="AU512" s="15"/>
      <c r="AV512" s="15"/>
      <c r="AW512" s="15"/>
      <c r="AX512" s="15"/>
      <c r="AY512" s="15"/>
      <c r="AZ512" s="15"/>
      <c r="BA512" s="15"/>
      <c r="BB512" s="15"/>
      <c r="BC512" s="15"/>
      <c r="BD512" s="15"/>
      <c r="BE512" s="15"/>
      <c r="BF512" s="15"/>
      <c r="BG512" s="15"/>
      <c r="BH512" s="15"/>
      <c r="BI512" s="15"/>
      <c r="BJ512" s="15"/>
      <c r="BK512" s="15"/>
      <c r="BL512" s="15"/>
      <c r="BM512" s="15"/>
    </row>
    <row r="513" spans="1:65" ht="13.2" x14ac:dyDescent="0.2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21"/>
      <c r="P513" s="21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21"/>
      <c r="AC513" s="21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21"/>
      <c r="AP513" s="21"/>
      <c r="AQ513" s="15"/>
      <c r="AR513" s="15"/>
      <c r="AS513" s="15"/>
      <c r="AT513" s="15"/>
      <c r="AU513" s="15"/>
      <c r="AV513" s="15"/>
      <c r="AW513" s="15"/>
      <c r="AX513" s="15"/>
      <c r="AY513" s="15"/>
      <c r="AZ513" s="15"/>
      <c r="BA513" s="15"/>
      <c r="BB513" s="15"/>
      <c r="BC513" s="15"/>
      <c r="BD513" s="15"/>
      <c r="BE513" s="15"/>
      <c r="BF513" s="15"/>
      <c r="BG513" s="15"/>
      <c r="BH513" s="15"/>
      <c r="BI513" s="15"/>
      <c r="BJ513" s="15"/>
      <c r="BK513" s="15"/>
      <c r="BL513" s="15"/>
      <c r="BM513" s="15"/>
    </row>
    <row r="514" spans="1:65" ht="13.2" x14ac:dyDescent="0.2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21"/>
      <c r="P514" s="21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21"/>
      <c r="AC514" s="21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21"/>
      <c r="AP514" s="21"/>
      <c r="AQ514" s="15"/>
      <c r="AR514" s="15"/>
      <c r="AS514" s="15"/>
      <c r="AT514" s="15"/>
      <c r="AU514" s="15"/>
      <c r="AV514" s="15"/>
      <c r="AW514" s="15"/>
      <c r="AX514" s="15"/>
      <c r="AY514" s="15"/>
      <c r="AZ514" s="15"/>
      <c r="BA514" s="15"/>
      <c r="BB514" s="15"/>
      <c r="BC514" s="15"/>
      <c r="BD514" s="15"/>
      <c r="BE514" s="15"/>
      <c r="BF514" s="15"/>
      <c r="BG514" s="15"/>
      <c r="BH514" s="15"/>
      <c r="BI514" s="15"/>
      <c r="BJ514" s="15"/>
      <c r="BK514" s="15"/>
      <c r="BL514" s="15"/>
      <c r="BM514" s="15"/>
    </row>
    <row r="515" spans="1:65" ht="13.2" x14ac:dyDescent="0.2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21"/>
      <c r="P515" s="21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21"/>
      <c r="AC515" s="21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21"/>
      <c r="AP515" s="21"/>
      <c r="AQ515" s="15"/>
      <c r="AR515" s="15"/>
      <c r="AS515" s="15"/>
      <c r="AT515" s="15"/>
      <c r="AU515" s="15"/>
      <c r="AV515" s="15"/>
      <c r="AW515" s="15"/>
      <c r="AX515" s="15"/>
      <c r="AY515" s="15"/>
      <c r="AZ515" s="15"/>
      <c r="BA515" s="15"/>
      <c r="BB515" s="15"/>
      <c r="BC515" s="15"/>
      <c r="BD515" s="15"/>
      <c r="BE515" s="15"/>
      <c r="BF515" s="15"/>
      <c r="BG515" s="15"/>
      <c r="BH515" s="15"/>
      <c r="BI515" s="15"/>
      <c r="BJ515" s="15"/>
      <c r="BK515" s="15"/>
      <c r="BL515" s="15"/>
      <c r="BM515" s="15"/>
    </row>
    <row r="516" spans="1:65" ht="13.2" x14ac:dyDescent="0.2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21"/>
      <c r="P516" s="21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21"/>
      <c r="AC516" s="21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21"/>
      <c r="AP516" s="21"/>
      <c r="AQ516" s="15"/>
      <c r="AR516" s="15"/>
      <c r="AS516" s="15"/>
      <c r="AT516" s="15"/>
      <c r="AU516" s="15"/>
      <c r="AV516" s="15"/>
      <c r="AW516" s="15"/>
      <c r="AX516" s="15"/>
      <c r="AY516" s="15"/>
      <c r="AZ516" s="15"/>
      <c r="BA516" s="15"/>
      <c r="BB516" s="15"/>
      <c r="BC516" s="15"/>
      <c r="BD516" s="15"/>
      <c r="BE516" s="15"/>
      <c r="BF516" s="15"/>
      <c r="BG516" s="15"/>
      <c r="BH516" s="15"/>
      <c r="BI516" s="15"/>
      <c r="BJ516" s="15"/>
      <c r="BK516" s="15"/>
      <c r="BL516" s="15"/>
      <c r="BM516" s="15"/>
    </row>
    <row r="517" spans="1:65" ht="13.2" x14ac:dyDescent="0.2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21"/>
      <c r="P517" s="21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21"/>
      <c r="AC517" s="21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21"/>
      <c r="AP517" s="21"/>
      <c r="AQ517" s="15"/>
      <c r="AR517" s="15"/>
      <c r="AS517" s="15"/>
      <c r="AT517" s="15"/>
      <c r="AU517" s="15"/>
      <c r="AV517" s="15"/>
      <c r="AW517" s="15"/>
      <c r="AX517" s="15"/>
      <c r="AY517" s="15"/>
      <c r="AZ517" s="15"/>
      <c r="BA517" s="15"/>
      <c r="BB517" s="15"/>
      <c r="BC517" s="15"/>
      <c r="BD517" s="15"/>
      <c r="BE517" s="15"/>
      <c r="BF517" s="15"/>
      <c r="BG517" s="15"/>
      <c r="BH517" s="15"/>
      <c r="BI517" s="15"/>
      <c r="BJ517" s="15"/>
      <c r="BK517" s="15"/>
      <c r="BL517" s="15"/>
      <c r="BM517" s="15"/>
    </row>
    <row r="518" spans="1:65" ht="13.2" x14ac:dyDescent="0.2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21"/>
      <c r="P518" s="21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21"/>
      <c r="AC518" s="21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21"/>
      <c r="AP518" s="21"/>
      <c r="AQ518" s="15"/>
      <c r="AR518" s="15"/>
      <c r="AS518" s="15"/>
      <c r="AT518" s="15"/>
      <c r="AU518" s="15"/>
      <c r="AV518" s="15"/>
      <c r="AW518" s="15"/>
      <c r="AX518" s="15"/>
      <c r="AY518" s="15"/>
      <c r="AZ518" s="15"/>
      <c r="BA518" s="15"/>
      <c r="BB518" s="15"/>
      <c r="BC518" s="15"/>
      <c r="BD518" s="15"/>
      <c r="BE518" s="15"/>
      <c r="BF518" s="15"/>
      <c r="BG518" s="15"/>
      <c r="BH518" s="15"/>
      <c r="BI518" s="15"/>
      <c r="BJ518" s="15"/>
      <c r="BK518" s="15"/>
      <c r="BL518" s="15"/>
      <c r="BM518" s="15"/>
    </row>
    <row r="519" spans="1:65" ht="13.2" x14ac:dyDescent="0.2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21"/>
      <c r="P519" s="21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21"/>
      <c r="AC519" s="21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21"/>
      <c r="AP519" s="21"/>
      <c r="AQ519" s="15"/>
      <c r="AR519" s="15"/>
      <c r="AS519" s="15"/>
      <c r="AT519" s="15"/>
      <c r="AU519" s="15"/>
      <c r="AV519" s="15"/>
      <c r="AW519" s="15"/>
      <c r="AX519" s="15"/>
      <c r="AY519" s="15"/>
      <c r="AZ519" s="15"/>
      <c r="BA519" s="15"/>
      <c r="BB519" s="15"/>
      <c r="BC519" s="15"/>
      <c r="BD519" s="15"/>
      <c r="BE519" s="15"/>
      <c r="BF519" s="15"/>
      <c r="BG519" s="15"/>
      <c r="BH519" s="15"/>
      <c r="BI519" s="15"/>
      <c r="BJ519" s="15"/>
      <c r="BK519" s="15"/>
      <c r="BL519" s="15"/>
      <c r="BM519" s="15"/>
    </row>
    <row r="520" spans="1:65" ht="13.2" x14ac:dyDescent="0.2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21"/>
      <c r="P520" s="21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21"/>
      <c r="AC520" s="21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21"/>
      <c r="AP520" s="21"/>
      <c r="AQ520" s="15"/>
      <c r="AR520" s="15"/>
      <c r="AS520" s="15"/>
      <c r="AT520" s="15"/>
      <c r="AU520" s="15"/>
      <c r="AV520" s="15"/>
      <c r="AW520" s="15"/>
      <c r="AX520" s="15"/>
      <c r="AY520" s="15"/>
      <c r="AZ520" s="15"/>
      <c r="BA520" s="15"/>
      <c r="BB520" s="15"/>
      <c r="BC520" s="15"/>
      <c r="BD520" s="15"/>
      <c r="BE520" s="15"/>
      <c r="BF520" s="15"/>
      <c r="BG520" s="15"/>
      <c r="BH520" s="15"/>
      <c r="BI520" s="15"/>
      <c r="BJ520" s="15"/>
      <c r="BK520" s="15"/>
      <c r="BL520" s="15"/>
      <c r="BM520" s="15"/>
    </row>
    <row r="521" spans="1:65" ht="13.2" x14ac:dyDescent="0.2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21"/>
      <c r="P521" s="21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21"/>
      <c r="AC521" s="21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21"/>
      <c r="AP521" s="21"/>
      <c r="AQ521" s="15"/>
      <c r="AR521" s="15"/>
      <c r="AS521" s="15"/>
      <c r="AT521" s="15"/>
      <c r="AU521" s="15"/>
      <c r="AV521" s="15"/>
      <c r="AW521" s="15"/>
      <c r="AX521" s="15"/>
      <c r="AY521" s="15"/>
      <c r="AZ521" s="15"/>
      <c r="BA521" s="15"/>
      <c r="BB521" s="15"/>
      <c r="BC521" s="15"/>
      <c r="BD521" s="15"/>
      <c r="BE521" s="15"/>
      <c r="BF521" s="15"/>
      <c r="BG521" s="15"/>
      <c r="BH521" s="15"/>
      <c r="BI521" s="15"/>
      <c r="BJ521" s="15"/>
      <c r="BK521" s="15"/>
      <c r="BL521" s="15"/>
      <c r="BM521" s="15"/>
    </row>
    <row r="522" spans="1:65" ht="13.2" x14ac:dyDescent="0.2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21"/>
      <c r="P522" s="21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21"/>
      <c r="AC522" s="21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21"/>
      <c r="AP522" s="21"/>
      <c r="AQ522" s="15"/>
      <c r="AR522" s="15"/>
      <c r="AS522" s="15"/>
      <c r="AT522" s="15"/>
      <c r="AU522" s="15"/>
      <c r="AV522" s="15"/>
      <c r="AW522" s="15"/>
      <c r="AX522" s="15"/>
      <c r="AY522" s="15"/>
      <c r="AZ522" s="15"/>
      <c r="BA522" s="15"/>
      <c r="BB522" s="15"/>
      <c r="BC522" s="15"/>
      <c r="BD522" s="15"/>
      <c r="BE522" s="15"/>
      <c r="BF522" s="15"/>
      <c r="BG522" s="15"/>
      <c r="BH522" s="15"/>
      <c r="BI522" s="15"/>
      <c r="BJ522" s="15"/>
      <c r="BK522" s="15"/>
      <c r="BL522" s="15"/>
      <c r="BM522" s="15"/>
    </row>
    <row r="523" spans="1:65" ht="13.2" x14ac:dyDescent="0.2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21"/>
      <c r="P523" s="21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21"/>
      <c r="AC523" s="21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21"/>
      <c r="AP523" s="21"/>
      <c r="AQ523" s="15"/>
      <c r="AR523" s="15"/>
      <c r="AS523" s="15"/>
      <c r="AT523" s="15"/>
      <c r="AU523" s="15"/>
      <c r="AV523" s="15"/>
      <c r="AW523" s="15"/>
      <c r="AX523" s="15"/>
      <c r="AY523" s="15"/>
      <c r="AZ523" s="15"/>
      <c r="BA523" s="15"/>
      <c r="BB523" s="15"/>
      <c r="BC523" s="15"/>
      <c r="BD523" s="15"/>
      <c r="BE523" s="15"/>
      <c r="BF523" s="15"/>
      <c r="BG523" s="15"/>
      <c r="BH523" s="15"/>
      <c r="BI523" s="15"/>
      <c r="BJ523" s="15"/>
      <c r="BK523" s="15"/>
      <c r="BL523" s="15"/>
      <c r="BM523" s="15"/>
    </row>
    <row r="524" spans="1:65" ht="13.2" x14ac:dyDescent="0.2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21"/>
      <c r="P524" s="21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21"/>
      <c r="AC524" s="21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21"/>
      <c r="AP524" s="21"/>
      <c r="AQ524" s="15"/>
      <c r="AR524" s="15"/>
      <c r="AS524" s="15"/>
      <c r="AT524" s="15"/>
      <c r="AU524" s="15"/>
      <c r="AV524" s="15"/>
      <c r="AW524" s="15"/>
      <c r="AX524" s="15"/>
      <c r="AY524" s="15"/>
      <c r="AZ524" s="15"/>
      <c r="BA524" s="15"/>
      <c r="BB524" s="15"/>
      <c r="BC524" s="15"/>
      <c r="BD524" s="15"/>
      <c r="BE524" s="15"/>
      <c r="BF524" s="15"/>
      <c r="BG524" s="15"/>
      <c r="BH524" s="15"/>
      <c r="BI524" s="15"/>
      <c r="BJ524" s="15"/>
      <c r="BK524" s="15"/>
      <c r="BL524" s="15"/>
      <c r="BM524" s="15"/>
    </row>
    <row r="525" spans="1:65" ht="13.2" x14ac:dyDescent="0.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21"/>
      <c r="P525" s="21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21"/>
      <c r="AC525" s="21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21"/>
      <c r="AP525" s="21"/>
      <c r="AQ525" s="15"/>
      <c r="AR525" s="15"/>
      <c r="AS525" s="15"/>
      <c r="AT525" s="15"/>
      <c r="AU525" s="15"/>
      <c r="AV525" s="15"/>
      <c r="AW525" s="15"/>
      <c r="AX525" s="15"/>
      <c r="AY525" s="15"/>
      <c r="AZ525" s="15"/>
      <c r="BA525" s="15"/>
      <c r="BB525" s="15"/>
      <c r="BC525" s="15"/>
      <c r="BD525" s="15"/>
      <c r="BE525" s="15"/>
      <c r="BF525" s="15"/>
      <c r="BG525" s="15"/>
      <c r="BH525" s="15"/>
      <c r="BI525" s="15"/>
      <c r="BJ525" s="15"/>
      <c r="BK525" s="15"/>
      <c r="BL525" s="15"/>
      <c r="BM525" s="15"/>
    </row>
    <row r="526" spans="1:65" ht="13.2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21"/>
      <c r="P526" s="21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21"/>
      <c r="AC526" s="21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21"/>
      <c r="AP526" s="21"/>
      <c r="AQ526" s="15"/>
      <c r="AR526" s="15"/>
      <c r="AS526" s="15"/>
      <c r="AT526" s="15"/>
      <c r="AU526" s="15"/>
      <c r="AV526" s="15"/>
      <c r="AW526" s="15"/>
      <c r="AX526" s="15"/>
      <c r="AY526" s="15"/>
      <c r="AZ526" s="15"/>
      <c r="BA526" s="15"/>
      <c r="BB526" s="15"/>
      <c r="BC526" s="15"/>
      <c r="BD526" s="15"/>
      <c r="BE526" s="15"/>
      <c r="BF526" s="15"/>
      <c r="BG526" s="15"/>
      <c r="BH526" s="15"/>
      <c r="BI526" s="15"/>
      <c r="BJ526" s="15"/>
      <c r="BK526" s="15"/>
      <c r="BL526" s="15"/>
      <c r="BM526" s="15"/>
    </row>
    <row r="527" spans="1:65" ht="13.2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21"/>
      <c r="P527" s="21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21"/>
      <c r="AC527" s="21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21"/>
      <c r="AP527" s="21"/>
      <c r="AQ527" s="15"/>
      <c r="AR527" s="15"/>
      <c r="AS527" s="15"/>
      <c r="AT527" s="15"/>
      <c r="AU527" s="15"/>
      <c r="AV527" s="15"/>
      <c r="AW527" s="15"/>
      <c r="AX527" s="15"/>
      <c r="AY527" s="15"/>
      <c r="AZ527" s="15"/>
      <c r="BA527" s="15"/>
      <c r="BB527" s="15"/>
      <c r="BC527" s="15"/>
      <c r="BD527" s="15"/>
      <c r="BE527" s="15"/>
      <c r="BF527" s="15"/>
      <c r="BG527" s="15"/>
      <c r="BH527" s="15"/>
      <c r="BI527" s="15"/>
      <c r="BJ527" s="15"/>
      <c r="BK527" s="15"/>
      <c r="BL527" s="15"/>
      <c r="BM527" s="15"/>
    </row>
    <row r="528" spans="1:65" ht="13.2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21"/>
      <c r="P528" s="21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21"/>
      <c r="AC528" s="21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21"/>
      <c r="AP528" s="21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/>
    </row>
    <row r="529" spans="1:65" ht="13.2" x14ac:dyDescent="0.2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21"/>
      <c r="P529" s="21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21"/>
      <c r="AC529" s="21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21"/>
      <c r="AP529" s="21"/>
      <c r="AQ529" s="15"/>
      <c r="AR529" s="15"/>
      <c r="AS529" s="15"/>
      <c r="AT529" s="15"/>
      <c r="AU529" s="15"/>
      <c r="AV529" s="15"/>
      <c r="AW529" s="15"/>
      <c r="AX529" s="15"/>
      <c r="AY529" s="15"/>
      <c r="AZ529" s="15"/>
      <c r="BA529" s="15"/>
      <c r="BB529" s="15"/>
      <c r="BC529" s="15"/>
      <c r="BD529" s="15"/>
      <c r="BE529" s="15"/>
      <c r="BF529" s="15"/>
      <c r="BG529" s="15"/>
      <c r="BH529" s="15"/>
      <c r="BI529" s="15"/>
      <c r="BJ529" s="15"/>
      <c r="BK529" s="15"/>
      <c r="BL529" s="15"/>
      <c r="BM529" s="15"/>
    </row>
    <row r="530" spans="1:65" ht="13.2" x14ac:dyDescent="0.2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21"/>
      <c r="P530" s="21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21"/>
      <c r="AC530" s="21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21"/>
      <c r="AP530" s="21"/>
      <c r="AQ530" s="15"/>
      <c r="AR530" s="15"/>
      <c r="AS530" s="15"/>
      <c r="AT530" s="15"/>
      <c r="AU530" s="15"/>
      <c r="AV530" s="15"/>
      <c r="AW530" s="15"/>
      <c r="AX530" s="15"/>
      <c r="AY530" s="15"/>
      <c r="AZ530" s="15"/>
      <c r="BA530" s="15"/>
      <c r="BB530" s="15"/>
      <c r="BC530" s="15"/>
      <c r="BD530" s="15"/>
      <c r="BE530" s="15"/>
      <c r="BF530" s="15"/>
      <c r="BG530" s="15"/>
      <c r="BH530" s="15"/>
      <c r="BI530" s="15"/>
      <c r="BJ530" s="15"/>
      <c r="BK530" s="15"/>
      <c r="BL530" s="15"/>
      <c r="BM530" s="15"/>
    </row>
    <row r="531" spans="1:65" ht="13.2" x14ac:dyDescent="0.2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21"/>
      <c r="P531" s="21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21"/>
      <c r="AC531" s="21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21"/>
      <c r="AP531" s="21"/>
      <c r="AQ531" s="15"/>
      <c r="AR531" s="15"/>
      <c r="AS531" s="15"/>
      <c r="AT531" s="15"/>
      <c r="AU531" s="15"/>
      <c r="AV531" s="15"/>
      <c r="AW531" s="15"/>
      <c r="AX531" s="15"/>
      <c r="AY531" s="15"/>
      <c r="AZ531" s="15"/>
      <c r="BA531" s="15"/>
      <c r="BB531" s="15"/>
      <c r="BC531" s="15"/>
      <c r="BD531" s="15"/>
      <c r="BE531" s="15"/>
      <c r="BF531" s="15"/>
      <c r="BG531" s="15"/>
      <c r="BH531" s="15"/>
      <c r="BI531" s="15"/>
      <c r="BJ531" s="15"/>
      <c r="BK531" s="15"/>
      <c r="BL531" s="15"/>
      <c r="BM531" s="15"/>
    </row>
    <row r="532" spans="1:65" ht="13.2" x14ac:dyDescent="0.2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21"/>
      <c r="P532" s="21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21"/>
      <c r="AC532" s="21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21"/>
      <c r="AP532" s="21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/>
    </row>
    <row r="533" spans="1:65" ht="13.2" x14ac:dyDescent="0.2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21"/>
      <c r="P533" s="21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21"/>
      <c r="AC533" s="21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21"/>
      <c r="AP533" s="21"/>
      <c r="AQ533" s="15"/>
      <c r="AR533" s="15"/>
      <c r="AS533" s="15"/>
      <c r="AT533" s="15"/>
      <c r="AU533" s="15"/>
      <c r="AV533" s="15"/>
      <c r="AW533" s="15"/>
      <c r="AX533" s="15"/>
      <c r="AY533" s="15"/>
      <c r="AZ533" s="15"/>
      <c r="BA533" s="15"/>
      <c r="BB533" s="15"/>
      <c r="BC533" s="15"/>
      <c r="BD533" s="15"/>
      <c r="BE533" s="15"/>
      <c r="BF533" s="15"/>
      <c r="BG533" s="15"/>
      <c r="BH533" s="15"/>
      <c r="BI533" s="15"/>
      <c r="BJ533" s="15"/>
      <c r="BK533" s="15"/>
      <c r="BL533" s="15"/>
      <c r="BM533" s="15"/>
    </row>
    <row r="534" spans="1:65" ht="13.2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21"/>
      <c r="P534" s="21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21"/>
      <c r="AC534" s="21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21"/>
      <c r="AP534" s="21"/>
      <c r="AQ534" s="15"/>
      <c r="AR534" s="15"/>
      <c r="AS534" s="15"/>
      <c r="AT534" s="15"/>
      <c r="AU534" s="15"/>
      <c r="AV534" s="15"/>
      <c r="AW534" s="15"/>
      <c r="AX534" s="15"/>
      <c r="AY534" s="15"/>
      <c r="AZ534" s="15"/>
      <c r="BA534" s="15"/>
      <c r="BB534" s="15"/>
      <c r="BC534" s="15"/>
      <c r="BD534" s="15"/>
      <c r="BE534" s="15"/>
      <c r="BF534" s="15"/>
      <c r="BG534" s="15"/>
      <c r="BH534" s="15"/>
      <c r="BI534" s="15"/>
      <c r="BJ534" s="15"/>
      <c r="BK534" s="15"/>
      <c r="BL534" s="15"/>
      <c r="BM534" s="15"/>
    </row>
    <row r="535" spans="1:65" ht="13.2" x14ac:dyDescent="0.2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21"/>
      <c r="P535" s="21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21"/>
      <c r="AC535" s="21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21"/>
      <c r="AP535" s="21"/>
      <c r="AQ535" s="15"/>
      <c r="AR535" s="15"/>
      <c r="AS535" s="15"/>
      <c r="AT535" s="15"/>
      <c r="AU535" s="15"/>
      <c r="AV535" s="15"/>
      <c r="AW535" s="15"/>
      <c r="AX535" s="15"/>
      <c r="AY535" s="15"/>
      <c r="AZ535" s="15"/>
      <c r="BA535" s="15"/>
      <c r="BB535" s="15"/>
      <c r="BC535" s="15"/>
      <c r="BD535" s="15"/>
      <c r="BE535" s="15"/>
      <c r="BF535" s="15"/>
      <c r="BG535" s="15"/>
      <c r="BH535" s="15"/>
      <c r="BI535" s="15"/>
      <c r="BJ535" s="15"/>
      <c r="BK535" s="15"/>
      <c r="BL535" s="15"/>
      <c r="BM535" s="15"/>
    </row>
    <row r="536" spans="1:65" ht="13.2" x14ac:dyDescent="0.2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21"/>
      <c r="P536" s="21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21"/>
      <c r="AC536" s="21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21"/>
      <c r="AP536" s="21"/>
      <c r="AQ536" s="15"/>
      <c r="AR536" s="15"/>
      <c r="AS536" s="15"/>
      <c r="AT536" s="15"/>
      <c r="AU536" s="15"/>
      <c r="AV536" s="15"/>
      <c r="AW536" s="15"/>
      <c r="AX536" s="15"/>
      <c r="AY536" s="15"/>
      <c r="AZ536" s="15"/>
      <c r="BA536" s="15"/>
      <c r="BB536" s="15"/>
      <c r="BC536" s="15"/>
      <c r="BD536" s="15"/>
      <c r="BE536" s="15"/>
      <c r="BF536" s="15"/>
      <c r="BG536" s="15"/>
      <c r="BH536" s="15"/>
      <c r="BI536" s="15"/>
      <c r="BJ536" s="15"/>
      <c r="BK536" s="15"/>
      <c r="BL536" s="15"/>
      <c r="BM536" s="15"/>
    </row>
    <row r="537" spans="1:65" ht="13.2" x14ac:dyDescent="0.2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21"/>
      <c r="P537" s="21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21"/>
      <c r="AC537" s="21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21"/>
      <c r="AP537" s="21"/>
      <c r="AQ537" s="15"/>
      <c r="AR537" s="15"/>
      <c r="AS537" s="15"/>
      <c r="AT537" s="15"/>
      <c r="AU537" s="15"/>
      <c r="AV537" s="15"/>
      <c r="AW537" s="15"/>
      <c r="AX537" s="15"/>
      <c r="AY537" s="15"/>
      <c r="AZ537" s="15"/>
      <c r="BA537" s="15"/>
      <c r="BB537" s="15"/>
      <c r="BC537" s="15"/>
      <c r="BD537" s="15"/>
      <c r="BE537" s="15"/>
      <c r="BF537" s="15"/>
      <c r="BG537" s="15"/>
      <c r="BH537" s="15"/>
      <c r="BI537" s="15"/>
      <c r="BJ537" s="15"/>
      <c r="BK537" s="15"/>
      <c r="BL537" s="15"/>
      <c r="BM537" s="15"/>
    </row>
    <row r="538" spans="1:65" ht="13.2" x14ac:dyDescent="0.2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21"/>
      <c r="P538" s="21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21"/>
      <c r="AC538" s="21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21"/>
      <c r="AP538" s="21"/>
      <c r="AQ538" s="15"/>
      <c r="AR538" s="15"/>
      <c r="AS538" s="15"/>
      <c r="AT538" s="15"/>
      <c r="AU538" s="15"/>
      <c r="AV538" s="15"/>
      <c r="AW538" s="15"/>
      <c r="AX538" s="15"/>
      <c r="AY538" s="15"/>
      <c r="AZ538" s="15"/>
      <c r="BA538" s="15"/>
      <c r="BB538" s="15"/>
      <c r="BC538" s="15"/>
      <c r="BD538" s="15"/>
      <c r="BE538" s="15"/>
      <c r="BF538" s="15"/>
      <c r="BG538" s="15"/>
      <c r="BH538" s="15"/>
      <c r="BI538" s="15"/>
      <c r="BJ538" s="15"/>
      <c r="BK538" s="15"/>
      <c r="BL538" s="15"/>
      <c r="BM538" s="15"/>
    </row>
    <row r="539" spans="1:65" ht="13.2" x14ac:dyDescent="0.2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21"/>
      <c r="P539" s="21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21"/>
      <c r="AC539" s="21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21"/>
      <c r="AP539" s="21"/>
      <c r="AQ539" s="15"/>
      <c r="AR539" s="15"/>
      <c r="AS539" s="15"/>
      <c r="AT539" s="15"/>
      <c r="AU539" s="15"/>
      <c r="AV539" s="15"/>
      <c r="AW539" s="15"/>
      <c r="AX539" s="15"/>
      <c r="AY539" s="15"/>
      <c r="AZ539" s="15"/>
      <c r="BA539" s="15"/>
      <c r="BB539" s="15"/>
      <c r="BC539" s="15"/>
      <c r="BD539" s="15"/>
      <c r="BE539" s="15"/>
      <c r="BF539" s="15"/>
      <c r="BG539" s="15"/>
      <c r="BH539" s="15"/>
      <c r="BI539" s="15"/>
      <c r="BJ539" s="15"/>
      <c r="BK539" s="15"/>
      <c r="BL539" s="15"/>
      <c r="BM539" s="15"/>
    </row>
    <row r="540" spans="1:65" ht="13.2" x14ac:dyDescent="0.2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21"/>
      <c r="P540" s="21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21"/>
      <c r="AC540" s="21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21"/>
      <c r="AP540" s="21"/>
      <c r="AQ540" s="15"/>
      <c r="AR540" s="15"/>
      <c r="AS540" s="15"/>
      <c r="AT540" s="15"/>
      <c r="AU540" s="15"/>
      <c r="AV540" s="15"/>
      <c r="AW540" s="15"/>
      <c r="AX540" s="15"/>
      <c r="AY540" s="15"/>
      <c r="AZ540" s="15"/>
      <c r="BA540" s="15"/>
      <c r="BB540" s="15"/>
      <c r="BC540" s="15"/>
      <c r="BD540" s="15"/>
      <c r="BE540" s="15"/>
      <c r="BF540" s="15"/>
      <c r="BG540" s="15"/>
      <c r="BH540" s="15"/>
      <c r="BI540" s="15"/>
      <c r="BJ540" s="15"/>
      <c r="BK540" s="15"/>
      <c r="BL540" s="15"/>
      <c r="BM540" s="15"/>
    </row>
    <row r="541" spans="1:65" ht="13.2" x14ac:dyDescent="0.2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21"/>
      <c r="P541" s="21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21"/>
      <c r="AC541" s="21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21"/>
      <c r="AP541" s="21"/>
      <c r="AQ541" s="15"/>
      <c r="AR541" s="15"/>
      <c r="AS541" s="15"/>
      <c r="AT541" s="15"/>
      <c r="AU541" s="15"/>
      <c r="AV541" s="15"/>
      <c r="AW541" s="15"/>
      <c r="AX541" s="15"/>
      <c r="AY541" s="15"/>
      <c r="AZ541" s="15"/>
      <c r="BA541" s="15"/>
      <c r="BB541" s="15"/>
      <c r="BC541" s="15"/>
      <c r="BD541" s="15"/>
      <c r="BE541" s="15"/>
      <c r="BF541" s="15"/>
      <c r="BG541" s="15"/>
      <c r="BH541" s="15"/>
      <c r="BI541" s="15"/>
      <c r="BJ541" s="15"/>
      <c r="BK541" s="15"/>
      <c r="BL541" s="15"/>
      <c r="BM541" s="15"/>
    </row>
    <row r="542" spans="1:65" ht="13.2" x14ac:dyDescent="0.2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21"/>
      <c r="P542" s="21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21"/>
      <c r="AC542" s="21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21"/>
      <c r="AP542" s="21"/>
      <c r="AQ542" s="15"/>
      <c r="AR542" s="15"/>
      <c r="AS542" s="15"/>
      <c r="AT542" s="15"/>
      <c r="AU542" s="15"/>
      <c r="AV542" s="15"/>
      <c r="AW542" s="15"/>
      <c r="AX542" s="15"/>
      <c r="AY542" s="15"/>
      <c r="AZ542" s="15"/>
      <c r="BA542" s="15"/>
      <c r="BB542" s="15"/>
      <c r="BC542" s="15"/>
      <c r="BD542" s="15"/>
      <c r="BE542" s="15"/>
      <c r="BF542" s="15"/>
      <c r="BG542" s="15"/>
      <c r="BH542" s="15"/>
      <c r="BI542" s="15"/>
      <c r="BJ542" s="15"/>
      <c r="BK542" s="15"/>
      <c r="BL542" s="15"/>
      <c r="BM542" s="15"/>
    </row>
    <row r="543" spans="1:65" ht="13.2" x14ac:dyDescent="0.2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21"/>
      <c r="P543" s="21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21"/>
      <c r="AC543" s="21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21"/>
      <c r="AP543" s="21"/>
      <c r="AQ543" s="15"/>
      <c r="AR543" s="15"/>
      <c r="AS543" s="15"/>
      <c r="AT543" s="15"/>
      <c r="AU543" s="15"/>
      <c r="AV543" s="15"/>
      <c r="AW543" s="15"/>
      <c r="AX543" s="15"/>
      <c r="AY543" s="15"/>
      <c r="AZ543" s="15"/>
      <c r="BA543" s="15"/>
      <c r="BB543" s="15"/>
      <c r="BC543" s="15"/>
      <c r="BD543" s="15"/>
      <c r="BE543" s="15"/>
      <c r="BF543" s="15"/>
      <c r="BG543" s="15"/>
      <c r="BH543" s="15"/>
      <c r="BI543" s="15"/>
      <c r="BJ543" s="15"/>
      <c r="BK543" s="15"/>
      <c r="BL543" s="15"/>
      <c r="BM543" s="15"/>
    </row>
    <row r="544" spans="1:65" ht="13.2" x14ac:dyDescent="0.2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21"/>
      <c r="P544" s="21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21"/>
      <c r="AC544" s="21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21"/>
      <c r="AP544" s="21"/>
      <c r="AQ544" s="15"/>
      <c r="AR544" s="15"/>
      <c r="AS544" s="15"/>
      <c r="AT544" s="15"/>
      <c r="AU544" s="15"/>
      <c r="AV544" s="15"/>
      <c r="AW544" s="15"/>
      <c r="AX544" s="15"/>
      <c r="AY544" s="15"/>
      <c r="AZ544" s="15"/>
      <c r="BA544" s="15"/>
      <c r="BB544" s="15"/>
      <c r="BC544" s="15"/>
      <c r="BD544" s="15"/>
      <c r="BE544" s="15"/>
      <c r="BF544" s="15"/>
      <c r="BG544" s="15"/>
      <c r="BH544" s="15"/>
      <c r="BI544" s="15"/>
      <c r="BJ544" s="15"/>
      <c r="BK544" s="15"/>
      <c r="BL544" s="15"/>
      <c r="BM544" s="15"/>
    </row>
    <row r="545" spans="1:65" ht="13.2" x14ac:dyDescent="0.2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21"/>
      <c r="P545" s="21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21"/>
      <c r="AC545" s="21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21"/>
      <c r="AP545" s="21"/>
      <c r="AQ545" s="15"/>
      <c r="AR545" s="15"/>
      <c r="AS545" s="15"/>
      <c r="AT545" s="15"/>
      <c r="AU545" s="15"/>
      <c r="AV545" s="15"/>
      <c r="AW545" s="15"/>
      <c r="AX545" s="15"/>
      <c r="AY545" s="15"/>
      <c r="AZ545" s="15"/>
      <c r="BA545" s="15"/>
      <c r="BB545" s="15"/>
      <c r="BC545" s="15"/>
      <c r="BD545" s="15"/>
      <c r="BE545" s="15"/>
      <c r="BF545" s="15"/>
      <c r="BG545" s="15"/>
      <c r="BH545" s="15"/>
      <c r="BI545" s="15"/>
      <c r="BJ545" s="15"/>
      <c r="BK545" s="15"/>
      <c r="BL545" s="15"/>
      <c r="BM545" s="15"/>
    </row>
    <row r="546" spans="1:65" ht="13.2" x14ac:dyDescent="0.2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21"/>
      <c r="P546" s="21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21"/>
      <c r="AC546" s="21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21"/>
      <c r="AP546" s="21"/>
      <c r="AQ546" s="15"/>
      <c r="AR546" s="15"/>
      <c r="AS546" s="15"/>
      <c r="AT546" s="15"/>
      <c r="AU546" s="15"/>
      <c r="AV546" s="15"/>
      <c r="AW546" s="15"/>
      <c r="AX546" s="15"/>
      <c r="AY546" s="15"/>
      <c r="AZ546" s="15"/>
      <c r="BA546" s="15"/>
      <c r="BB546" s="15"/>
      <c r="BC546" s="15"/>
      <c r="BD546" s="15"/>
      <c r="BE546" s="15"/>
      <c r="BF546" s="15"/>
      <c r="BG546" s="15"/>
      <c r="BH546" s="15"/>
      <c r="BI546" s="15"/>
      <c r="BJ546" s="15"/>
      <c r="BK546" s="15"/>
      <c r="BL546" s="15"/>
      <c r="BM546" s="15"/>
    </row>
    <row r="547" spans="1:65" ht="13.2" x14ac:dyDescent="0.2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21"/>
      <c r="P547" s="21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21"/>
      <c r="AC547" s="21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21"/>
      <c r="AP547" s="21"/>
      <c r="AQ547" s="15"/>
      <c r="AR547" s="15"/>
      <c r="AS547" s="15"/>
      <c r="AT547" s="15"/>
      <c r="AU547" s="15"/>
      <c r="AV547" s="15"/>
      <c r="AW547" s="15"/>
      <c r="AX547" s="15"/>
      <c r="AY547" s="15"/>
      <c r="AZ547" s="15"/>
      <c r="BA547" s="15"/>
      <c r="BB547" s="15"/>
      <c r="BC547" s="15"/>
      <c r="BD547" s="15"/>
      <c r="BE547" s="15"/>
      <c r="BF547" s="15"/>
      <c r="BG547" s="15"/>
      <c r="BH547" s="15"/>
      <c r="BI547" s="15"/>
      <c r="BJ547" s="15"/>
      <c r="BK547" s="15"/>
      <c r="BL547" s="15"/>
      <c r="BM547" s="15"/>
    </row>
    <row r="548" spans="1:65" ht="13.2" x14ac:dyDescent="0.2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21"/>
      <c r="P548" s="21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21"/>
      <c r="AC548" s="21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21"/>
      <c r="AP548" s="21"/>
      <c r="AQ548" s="15"/>
      <c r="AR548" s="15"/>
      <c r="AS548" s="15"/>
      <c r="AT548" s="15"/>
      <c r="AU548" s="15"/>
      <c r="AV548" s="15"/>
      <c r="AW548" s="15"/>
      <c r="AX548" s="15"/>
      <c r="AY548" s="15"/>
      <c r="AZ548" s="15"/>
      <c r="BA548" s="15"/>
      <c r="BB548" s="15"/>
      <c r="BC548" s="15"/>
      <c r="BD548" s="15"/>
      <c r="BE548" s="15"/>
      <c r="BF548" s="15"/>
      <c r="BG548" s="15"/>
      <c r="BH548" s="15"/>
      <c r="BI548" s="15"/>
      <c r="BJ548" s="15"/>
      <c r="BK548" s="15"/>
      <c r="BL548" s="15"/>
      <c r="BM548" s="15"/>
    </row>
    <row r="549" spans="1:65" ht="13.2" x14ac:dyDescent="0.2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21"/>
      <c r="P549" s="21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21"/>
      <c r="AC549" s="21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21"/>
      <c r="AP549" s="21"/>
      <c r="AQ549" s="15"/>
      <c r="AR549" s="15"/>
      <c r="AS549" s="15"/>
      <c r="AT549" s="15"/>
      <c r="AU549" s="15"/>
      <c r="AV549" s="15"/>
      <c r="AW549" s="15"/>
      <c r="AX549" s="15"/>
      <c r="AY549" s="15"/>
      <c r="AZ549" s="15"/>
      <c r="BA549" s="15"/>
      <c r="BB549" s="15"/>
      <c r="BC549" s="15"/>
      <c r="BD549" s="15"/>
      <c r="BE549" s="15"/>
      <c r="BF549" s="15"/>
      <c r="BG549" s="15"/>
      <c r="BH549" s="15"/>
      <c r="BI549" s="15"/>
      <c r="BJ549" s="15"/>
      <c r="BK549" s="15"/>
      <c r="BL549" s="15"/>
      <c r="BM549" s="15"/>
    </row>
    <row r="550" spans="1:65" ht="13.2" x14ac:dyDescent="0.2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21"/>
      <c r="P550" s="21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21"/>
      <c r="AC550" s="21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21"/>
      <c r="AP550" s="21"/>
      <c r="AQ550" s="15"/>
      <c r="AR550" s="15"/>
      <c r="AS550" s="15"/>
      <c r="AT550" s="15"/>
      <c r="AU550" s="15"/>
      <c r="AV550" s="15"/>
      <c r="AW550" s="15"/>
      <c r="AX550" s="15"/>
      <c r="AY550" s="15"/>
      <c r="AZ550" s="15"/>
      <c r="BA550" s="15"/>
      <c r="BB550" s="15"/>
      <c r="BC550" s="15"/>
      <c r="BD550" s="15"/>
      <c r="BE550" s="15"/>
      <c r="BF550" s="15"/>
      <c r="BG550" s="15"/>
      <c r="BH550" s="15"/>
      <c r="BI550" s="15"/>
      <c r="BJ550" s="15"/>
      <c r="BK550" s="15"/>
      <c r="BL550" s="15"/>
      <c r="BM550" s="15"/>
    </row>
    <row r="551" spans="1:65" ht="13.2" x14ac:dyDescent="0.2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21"/>
      <c r="P551" s="21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21"/>
      <c r="AC551" s="21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21"/>
      <c r="AP551" s="21"/>
      <c r="AQ551" s="15"/>
      <c r="AR551" s="15"/>
      <c r="AS551" s="15"/>
      <c r="AT551" s="15"/>
      <c r="AU551" s="15"/>
      <c r="AV551" s="15"/>
      <c r="AW551" s="15"/>
      <c r="AX551" s="15"/>
      <c r="AY551" s="15"/>
      <c r="AZ551" s="15"/>
      <c r="BA551" s="15"/>
      <c r="BB551" s="15"/>
      <c r="BC551" s="15"/>
      <c r="BD551" s="15"/>
      <c r="BE551" s="15"/>
      <c r="BF551" s="15"/>
      <c r="BG551" s="15"/>
      <c r="BH551" s="15"/>
      <c r="BI551" s="15"/>
      <c r="BJ551" s="15"/>
      <c r="BK551" s="15"/>
      <c r="BL551" s="15"/>
      <c r="BM551" s="15"/>
    </row>
    <row r="552" spans="1:65" ht="13.2" x14ac:dyDescent="0.2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21"/>
      <c r="P552" s="21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21"/>
      <c r="AC552" s="21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21"/>
      <c r="AP552" s="21"/>
      <c r="AQ552" s="15"/>
      <c r="AR552" s="15"/>
      <c r="AS552" s="15"/>
      <c r="AT552" s="15"/>
      <c r="AU552" s="15"/>
      <c r="AV552" s="15"/>
      <c r="AW552" s="15"/>
      <c r="AX552" s="15"/>
      <c r="AY552" s="15"/>
      <c r="AZ552" s="15"/>
      <c r="BA552" s="15"/>
      <c r="BB552" s="15"/>
      <c r="BC552" s="15"/>
      <c r="BD552" s="15"/>
      <c r="BE552" s="15"/>
      <c r="BF552" s="15"/>
      <c r="BG552" s="15"/>
      <c r="BH552" s="15"/>
      <c r="BI552" s="15"/>
      <c r="BJ552" s="15"/>
      <c r="BK552" s="15"/>
      <c r="BL552" s="15"/>
      <c r="BM552" s="15"/>
    </row>
    <row r="553" spans="1:65" ht="13.2" x14ac:dyDescent="0.2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21"/>
      <c r="P553" s="21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21"/>
      <c r="AC553" s="21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21"/>
      <c r="AP553" s="21"/>
      <c r="AQ553" s="15"/>
      <c r="AR553" s="15"/>
      <c r="AS553" s="15"/>
      <c r="AT553" s="15"/>
      <c r="AU553" s="15"/>
      <c r="AV553" s="15"/>
      <c r="AW553" s="15"/>
      <c r="AX553" s="15"/>
      <c r="AY553" s="15"/>
      <c r="AZ553" s="15"/>
      <c r="BA553" s="15"/>
      <c r="BB553" s="15"/>
      <c r="BC553" s="15"/>
      <c r="BD553" s="15"/>
      <c r="BE553" s="15"/>
      <c r="BF553" s="15"/>
      <c r="BG553" s="15"/>
      <c r="BH553" s="15"/>
      <c r="BI553" s="15"/>
      <c r="BJ553" s="15"/>
      <c r="BK553" s="15"/>
      <c r="BL553" s="15"/>
      <c r="BM553" s="15"/>
    </row>
    <row r="554" spans="1:65" ht="13.2" x14ac:dyDescent="0.2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21"/>
      <c r="P554" s="21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21"/>
      <c r="AC554" s="21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21"/>
      <c r="AP554" s="21"/>
      <c r="AQ554" s="15"/>
      <c r="AR554" s="15"/>
      <c r="AS554" s="15"/>
      <c r="AT554" s="15"/>
      <c r="AU554" s="15"/>
      <c r="AV554" s="15"/>
      <c r="AW554" s="15"/>
      <c r="AX554" s="15"/>
      <c r="AY554" s="15"/>
      <c r="AZ554" s="15"/>
      <c r="BA554" s="15"/>
      <c r="BB554" s="15"/>
      <c r="BC554" s="15"/>
      <c r="BD554" s="15"/>
      <c r="BE554" s="15"/>
      <c r="BF554" s="15"/>
      <c r="BG554" s="15"/>
      <c r="BH554" s="15"/>
      <c r="BI554" s="15"/>
      <c r="BJ554" s="15"/>
      <c r="BK554" s="15"/>
      <c r="BL554" s="15"/>
      <c r="BM554" s="15"/>
    </row>
    <row r="555" spans="1:65" ht="13.2" x14ac:dyDescent="0.2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21"/>
      <c r="P555" s="21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21"/>
      <c r="AC555" s="21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21"/>
      <c r="AP555" s="21"/>
      <c r="AQ555" s="15"/>
      <c r="AR555" s="15"/>
      <c r="AS555" s="15"/>
      <c r="AT555" s="15"/>
      <c r="AU555" s="15"/>
      <c r="AV555" s="15"/>
      <c r="AW555" s="15"/>
      <c r="AX555" s="15"/>
      <c r="AY555" s="15"/>
      <c r="AZ555" s="15"/>
      <c r="BA555" s="15"/>
      <c r="BB555" s="15"/>
      <c r="BC555" s="15"/>
      <c r="BD555" s="15"/>
      <c r="BE555" s="15"/>
      <c r="BF555" s="15"/>
      <c r="BG555" s="15"/>
      <c r="BH555" s="15"/>
      <c r="BI555" s="15"/>
      <c r="BJ555" s="15"/>
      <c r="BK555" s="15"/>
      <c r="BL555" s="15"/>
      <c r="BM555" s="15"/>
    </row>
    <row r="556" spans="1:65" ht="13.2" x14ac:dyDescent="0.2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21"/>
      <c r="P556" s="21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21"/>
      <c r="AC556" s="21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21"/>
      <c r="AP556" s="21"/>
      <c r="AQ556" s="15"/>
      <c r="AR556" s="15"/>
      <c r="AS556" s="15"/>
      <c r="AT556" s="15"/>
      <c r="AU556" s="15"/>
      <c r="AV556" s="15"/>
      <c r="AW556" s="15"/>
      <c r="AX556" s="15"/>
      <c r="AY556" s="15"/>
      <c r="AZ556" s="15"/>
      <c r="BA556" s="15"/>
      <c r="BB556" s="15"/>
      <c r="BC556" s="15"/>
      <c r="BD556" s="15"/>
      <c r="BE556" s="15"/>
      <c r="BF556" s="15"/>
      <c r="BG556" s="15"/>
      <c r="BH556" s="15"/>
      <c r="BI556" s="15"/>
      <c r="BJ556" s="15"/>
      <c r="BK556" s="15"/>
      <c r="BL556" s="15"/>
      <c r="BM556" s="15"/>
    </row>
    <row r="557" spans="1:65" ht="13.2" x14ac:dyDescent="0.2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21"/>
      <c r="P557" s="21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21"/>
      <c r="AC557" s="21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21"/>
      <c r="AP557" s="21"/>
      <c r="AQ557" s="15"/>
      <c r="AR557" s="15"/>
      <c r="AS557" s="15"/>
      <c r="AT557" s="15"/>
      <c r="AU557" s="15"/>
      <c r="AV557" s="15"/>
      <c r="AW557" s="15"/>
      <c r="AX557" s="15"/>
      <c r="AY557" s="15"/>
      <c r="AZ557" s="15"/>
      <c r="BA557" s="15"/>
      <c r="BB557" s="15"/>
      <c r="BC557" s="15"/>
      <c r="BD557" s="15"/>
      <c r="BE557" s="15"/>
      <c r="BF557" s="15"/>
      <c r="BG557" s="15"/>
      <c r="BH557" s="15"/>
      <c r="BI557" s="15"/>
      <c r="BJ557" s="15"/>
      <c r="BK557" s="15"/>
      <c r="BL557" s="15"/>
      <c r="BM557" s="15"/>
    </row>
    <row r="558" spans="1:65" ht="13.2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21"/>
      <c r="P558" s="21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21"/>
      <c r="AC558" s="21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21"/>
      <c r="AP558" s="21"/>
      <c r="AQ558" s="15"/>
      <c r="AR558" s="15"/>
      <c r="AS558" s="15"/>
      <c r="AT558" s="15"/>
      <c r="AU558" s="15"/>
      <c r="AV558" s="15"/>
      <c r="AW558" s="15"/>
      <c r="AX558" s="15"/>
      <c r="AY558" s="15"/>
      <c r="AZ558" s="15"/>
      <c r="BA558" s="15"/>
      <c r="BB558" s="15"/>
      <c r="BC558" s="15"/>
      <c r="BD558" s="15"/>
      <c r="BE558" s="15"/>
      <c r="BF558" s="15"/>
      <c r="BG558" s="15"/>
      <c r="BH558" s="15"/>
      <c r="BI558" s="15"/>
      <c r="BJ558" s="15"/>
      <c r="BK558" s="15"/>
      <c r="BL558" s="15"/>
      <c r="BM558" s="15"/>
    </row>
    <row r="559" spans="1:65" ht="13.2" x14ac:dyDescent="0.2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21"/>
      <c r="P559" s="21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21"/>
      <c r="AC559" s="21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21"/>
      <c r="AP559" s="21"/>
      <c r="AQ559" s="15"/>
      <c r="AR559" s="15"/>
      <c r="AS559" s="15"/>
      <c r="AT559" s="15"/>
      <c r="AU559" s="15"/>
      <c r="AV559" s="15"/>
      <c r="AW559" s="15"/>
      <c r="AX559" s="15"/>
      <c r="AY559" s="15"/>
      <c r="AZ559" s="15"/>
      <c r="BA559" s="15"/>
      <c r="BB559" s="15"/>
      <c r="BC559" s="15"/>
      <c r="BD559" s="15"/>
      <c r="BE559" s="15"/>
      <c r="BF559" s="15"/>
      <c r="BG559" s="15"/>
      <c r="BH559" s="15"/>
      <c r="BI559" s="15"/>
      <c r="BJ559" s="15"/>
      <c r="BK559" s="15"/>
      <c r="BL559" s="15"/>
      <c r="BM559" s="15"/>
    </row>
    <row r="560" spans="1:65" ht="13.2" x14ac:dyDescent="0.2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21"/>
      <c r="P560" s="21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21"/>
      <c r="AC560" s="21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21"/>
      <c r="AP560" s="21"/>
      <c r="AQ560" s="15"/>
      <c r="AR560" s="15"/>
      <c r="AS560" s="15"/>
      <c r="AT560" s="15"/>
      <c r="AU560" s="15"/>
      <c r="AV560" s="15"/>
      <c r="AW560" s="15"/>
      <c r="AX560" s="15"/>
      <c r="AY560" s="15"/>
      <c r="AZ560" s="15"/>
      <c r="BA560" s="15"/>
      <c r="BB560" s="15"/>
      <c r="BC560" s="15"/>
      <c r="BD560" s="15"/>
      <c r="BE560" s="15"/>
      <c r="BF560" s="15"/>
      <c r="BG560" s="15"/>
      <c r="BH560" s="15"/>
      <c r="BI560" s="15"/>
      <c r="BJ560" s="15"/>
      <c r="BK560" s="15"/>
      <c r="BL560" s="15"/>
      <c r="BM560" s="15"/>
    </row>
    <row r="561" spans="1:65" ht="13.2" x14ac:dyDescent="0.2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21"/>
      <c r="P561" s="21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21"/>
      <c r="AC561" s="21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21"/>
      <c r="AP561" s="21"/>
      <c r="AQ561" s="15"/>
      <c r="AR561" s="15"/>
      <c r="AS561" s="15"/>
      <c r="AT561" s="15"/>
      <c r="AU561" s="15"/>
      <c r="AV561" s="15"/>
      <c r="AW561" s="15"/>
      <c r="AX561" s="15"/>
      <c r="AY561" s="15"/>
      <c r="AZ561" s="15"/>
      <c r="BA561" s="15"/>
      <c r="BB561" s="15"/>
      <c r="BC561" s="15"/>
      <c r="BD561" s="15"/>
      <c r="BE561" s="15"/>
      <c r="BF561" s="15"/>
      <c r="BG561" s="15"/>
      <c r="BH561" s="15"/>
      <c r="BI561" s="15"/>
      <c r="BJ561" s="15"/>
      <c r="BK561" s="15"/>
      <c r="BL561" s="15"/>
      <c r="BM561" s="15"/>
    </row>
    <row r="562" spans="1:65" ht="13.2" x14ac:dyDescent="0.2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21"/>
      <c r="P562" s="21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21"/>
      <c r="AC562" s="21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21"/>
      <c r="AP562" s="21"/>
      <c r="AQ562" s="15"/>
      <c r="AR562" s="15"/>
      <c r="AS562" s="15"/>
      <c r="AT562" s="15"/>
      <c r="AU562" s="15"/>
      <c r="AV562" s="15"/>
      <c r="AW562" s="15"/>
      <c r="AX562" s="15"/>
      <c r="AY562" s="15"/>
      <c r="AZ562" s="15"/>
      <c r="BA562" s="15"/>
      <c r="BB562" s="15"/>
      <c r="BC562" s="15"/>
      <c r="BD562" s="15"/>
      <c r="BE562" s="15"/>
      <c r="BF562" s="15"/>
      <c r="BG562" s="15"/>
      <c r="BH562" s="15"/>
      <c r="BI562" s="15"/>
      <c r="BJ562" s="15"/>
      <c r="BK562" s="15"/>
      <c r="BL562" s="15"/>
      <c r="BM562" s="15"/>
    </row>
    <row r="563" spans="1:65" ht="13.2" x14ac:dyDescent="0.2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21"/>
      <c r="P563" s="21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21"/>
      <c r="AC563" s="21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21"/>
      <c r="AP563" s="21"/>
      <c r="AQ563" s="15"/>
      <c r="AR563" s="15"/>
      <c r="AS563" s="15"/>
      <c r="AT563" s="15"/>
      <c r="AU563" s="15"/>
      <c r="AV563" s="15"/>
      <c r="AW563" s="15"/>
      <c r="AX563" s="15"/>
      <c r="AY563" s="15"/>
      <c r="AZ563" s="15"/>
      <c r="BA563" s="15"/>
      <c r="BB563" s="15"/>
      <c r="BC563" s="15"/>
      <c r="BD563" s="15"/>
      <c r="BE563" s="15"/>
      <c r="BF563" s="15"/>
      <c r="BG563" s="15"/>
      <c r="BH563" s="15"/>
      <c r="BI563" s="15"/>
      <c r="BJ563" s="15"/>
      <c r="BK563" s="15"/>
      <c r="BL563" s="15"/>
      <c r="BM563" s="15"/>
    </row>
    <row r="564" spans="1:65" ht="13.2" x14ac:dyDescent="0.2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21"/>
      <c r="P564" s="21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21"/>
      <c r="AC564" s="21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21"/>
      <c r="AP564" s="21"/>
      <c r="AQ564" s="15"/>
      <c r="AR564" s="15"/>
      <c r="AS564" s="15"/>
      <c r="AT564" s="15"/>
      <c r="AU564" s="15"/>
      <c r="AV564" s="15"/>
      <c r="AW564" s="15"/>
      <c r="AX564" s="15"/>
      <c r="AY564" s="15"/>
      <c r="AZ564" s="15"/>
      <c r="BA564" s="15"/>
      <c r="BB564" s="15"/>
      <c r="BC564" s="15"/>
      <c r="BD564" s="15"/>
      <c r="BE564" s="15"/>
      <c r="BF564" s="15"/>
      <c r="BG564" s="15"/>
      <c r="BH564" s="15"/>
      <c r="BI564" s="15"/>
      <c r="BJ564" s="15"/>
      <c r="BK564" s="15"/>
      <c r="BL564" s="15"/>
      <c r="BM564" s="15"/>
    </row>
    <row r="565" spans="1:65" ht="13.2" x14ac:dyDescent="0.2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21"/>
      <c r="P565" s="21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21"/>
      <c r="AC565" s="21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21"/>
      <c r="AP565" s="21"/>
      <c r="AQ565" s="15"/>
      <c r="AR565" s="15"/>
      <c r="AS565" s="15"/>
      <c r="AT565" s="15"/>
      <c r="AU565" s="15"/>
      <c r="AV565" s="15"/>
      <c r="AW565" s="15"/>
      <c r="AX565" s="15"/>
      <c r="AY565" s="15"/>
      <c r="AZ565" s="15"/>
      <c r="BA565" s="15"/>
      <c r="BB565" s="15"/>
      <c r="BC565" s="15"/>
      <c r="BD565" s="15"/>
      <c r="BE565" s="15"/>
      <c r="BF565" s="15"/>
      <c r="BG565" s="15"/>
      <c r="BH565" s="15"/>
      <c r="BI565" s="15"/>
      <c r="BJ565" s="15"/>
      <c r="BK565" s="15"/>
      <c r="BL565" s="15"/>
      <c r="BM565" s="15"/>
    </row>
    <row r="566" spans="1:65" ht="13.2" x14ac:dyDescent="0.2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21"/>
      <c r="P566" s="21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21"/>
      <c r="AC566" s="21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21"/>
      <c r="AP566" s="21"/>
      <c r="AQ566" s="15"/>
      <c r="AR566" s="15"/>
      <c r="AS566" s="15"/>
      <c r="AT566" s="15"/>
      <c r="AU566" s="15"/>
      <c r="AV566" s="15"/>
      <c r="AW566" s="15"/>
      <c r="AX566" s="15"/>
      <c r="AY566" s="15"/>
      <c r="AZ566" s="15"/>
      <c r="BA566" s="15"/>
      <c r="BB566" s="15"/>
      <c r="BC566" s="15"/>
      <c r="BD566" s="15"/>
      <c r="BE566" s="15"/>
      <c r="BF566" s="15"/>
      <c r="BG566" s="15"/>
      <c r="BH566" s="15"/>
      <c r="BI566" s="15"/>
      <c r="BJ566" s="15"/>
      <c r="BK566" s="15"/>
      <c r="BL566" s="15"/>
      <c r="BM566" s="15"/>
    </row>
    <row r="567" spans="1:65" ht="13.2" x14ac:dyDescent="0.2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21"/>
      <c r="P567" s="21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21"/>
      <c r="AC567" s="21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21"/>
      <c r="AP567" s="21"/>
      <c r="AQ567" s="15"/>
      <c r="AR567" s="15"/>
      <c r="AS567" s="15"/>
      <c r="AT567" s="15"/>
      <c r="AU567" s="15"/>
      <c r="AV567" s="15"/>
      <c r="AW567" s="15"/>
      <c r="AX567" s="15"/>
      <c r="AY567" s="15"/>
      <c r="AZ567" s="15"/>
      <c r="BA567" s="15"/>
      <c r="BB567" s="15"/>
      <c r="BC567" s="15"/>
      <c r="BD567" s="15"/>
      <c r="BE567" s="15"/>
      <c r="BF567" s="15"/>
      <c r="BG567" s="15"/>
      <c r="BH567" s="15"/>
      <c r="BI567" s="15"/>
      <c r="BJ567" s="15"/>
      <c r="BK567" s="15"/>
      <c r="BL567" s="15"/>
      <c r="BM567" s="15"/>
    </row>
    <row r="568" spans="1:65" ht="13.2" x14ac:dyDescent="0.2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21"/>
      <c r="P568" s="21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21"/>
      <c r="AC568" s="21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21"/>
      <c r="AP568" s="21"/>
      <c r="AQ568" s="15"/>
      <c r="AR568" s="15"/>
      <c r="AS568" s="15"/>
      <c r="AT568" s="15"/>
      <c r="AU568" s="15"/>
      <c r="AV568" s="15"/>
      <c r="AW568" s="15"/>
      <c r="AX568" s="15"/>
      <c r="AY568" s="15"/>
      <c r="AZ568" s="15"/>
      <c r="BA568" s="15"/>
      <c r="BB568" s="15"/>
      <c r="BC568" s="15"/>
      <c r="BD568" s="15"/>
      <c r="BE568" s="15"/>
      <c r="BF568" s="15"/>
      <c r="BG568" s="15"/>
      <c r="BH568" s="15"/>
      <c r="BI568" s="15"/>
      <c r="BJ568" s="15"/>
      <c r="BK568" s="15"/>
      <c r="BL568" s="15"/>
      <c r="BM568" s="15"/>
    </row>
    <row r="569" spans="1:65" ht="13.2" x14ac:dyDescent="0.2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21"/>
      <c r="P569" s="21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21"/>
      <c r="AC569" s="21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21"/>
      <c r="AP569" s="21"/>
      <c r="AQ569" s="15"/>
      <c r="AR569" s="15"/>
      <c r="AS569" s="15"/>
      <c r="AT569" s="15"/>
      <c r="AU569" s="15"/>
      <c r="AV569" s="15"/>
      <c r="AW569" s="15"/>
      <c r="AX569" s="15"/>
      <c r="AY569" s="15"/>
      <c r="AZ569" s="15"/>
      <c r="BA569" s="15"/>
      <c r="BB569" s="15"/>
      <c r="BC569" s="15"/>
      <c r="BD569" s="15"/>
      <c r="BE569" s="15"/>
      <c r="BF569" s="15"/>
      <c r="BG569" s="15"/>
      <c r="BH569" s="15"/>
      <c r="BI569" s="15"/>
      <c r="BJ569" s="15"/>
      <c r="BK569" s="15"/>
      <c r="BL569" s="15"/>
      <c r="BM569" s="15"/>
    </row>
    <row r="570" spans="1:65" ht="13.2" x14ac:dyDescent="0.2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21"/>
      <c r="P570" s="21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21"/>
      <c r="AC570" s="21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21"/>
      <c r="AP570" s="21"/>
      <c r="AQ570" s="15"/>
      <c r="AR570" s="15"/>
      <c r="AS570" s="15"/>
      <c r="AT570" s="15"/>
      <c r="AU570" s="15"/>
      <c r="AV570" s="15"/>
      <c r="AW570" s="15"/>
      <c r="AX570" s="15"/>
      <c r="AY570" s="15"/>
      <c r="AZ570" s="15"/>
      <c r="BA570" s="15"/>
      <c r="BB570" s="15"/>
      <c r="BC570" s="15"/>
      <c r="BD570" s="15"/>
      <c r="BE570" s="15"/>
      <c r="BF570" s="15"/>
      <c r="BG570" s="15"/>
      <c r="BH570" s="15"/>
      <c r="BI570" s="15"/>
      <c r="BJ570" s="15"/>
      <c r="BK570" s="15"/>
      <c r="BL570" s="15"/>
      <c r="BM570" s="15"/>
    </row>
    <row r="571" spans="1:65" ht="13.2" x14ac:dyDescent="0.2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21"/>
      <c r="P571" s="21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21"/>
      <c r="AC571" s="21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21"/>
      <c r="AP571" s="21"/>
      <c r="AQ571" s="15"/>
      <c r="AR571" s="15"/>
      <c r="AS571" s="15"/>
      <c r="AT571" s="15"/>
      <c r="AU571" s="15"/>
      <c r="AV571" s="15"/>
      <c r="AW571" s="15"/>
      <c r="AX571" s="15"/>
      <c r="AY571" s="15"/>
      <c r="AZ571" s="15"/>
      <c r="BA571" s="15"/>
      <c r="BB571" s="15"/>
      <c r="BC571" s="15"/>
      <c r="BD571" s="15"/>
      <c r="BE571" s="15"/>
      <c r="BF571" s="15"/>
      <c r="BG571" s="15"/>
      <c r="BH571" s="15"/>
      <c r="BI571" s="15"/>
      <c r="BJ571" s="15"/>
      <c r="BK571" s="15"/>
      <c r="BL571" s="15"/>
      <c r="BM571" s="15"/>
    </row>
    <row r="572" spans="1:65" ht="13.2" x14ac:dyDescent="0.2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21"/>
      <c r="P572" s="21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21"/>
      <c r="AC572" s="21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21"/>
      <c r="AP572" s="21"/>
      <c r="AQ572" s="15"/>
      <c r="AR572" s="15"/>
      <c r="AS572" s="15"/>
      <c r="AT572" s="15"/>
      <c r="AU572" s="15"/>
      <c r="AV572" s="15"/>
      <c r="AW572" s="15"/>
      <c r="AX572" s="15"/>
      <c r="AY572" s="15"/>
      <c r="AZ572" s="15"/>
      <c r="BA572" s="15"/>
      <c r="BB572" s="15"/>
      <c r="BC572" s="15"/>
      <c r="BD572" s="15"/>
      <c r="BE572" s="15"/>
      <c r="BF572" s="15"/>
      <c r="BG572" s="15"/>
      <c r="BH572" s="15"/>
      <c r="BI572" s="15"/>
      <c r="BJ572" s="15"/>
      <c r="BK572" s="15"/>
      <c r="BL572" s="15"/>
      <c r="BM572" s="15"/>
    </row>
    <row r="573" spans="1:65" ht="13.2" x14ac:dyDescent="0.2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21"/>
      <c r="P573" s="21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21"/>
      <c r="AC573" s="21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21"/>
      <c r="AP573" s="21"/>
      <c r="AQ573" s="15"/>
      <c r="AR573" s="15"/>
      <c r="AS573" s="15"/>
      <c r="AT573" s="15"/>
      <c r="AU573" s="15"/>
      <c r="AV573" s="15"/>
      <c r="AW573" s="15"/>
      <c r="AX573" s="15"/>
      <c r="AY573" s="15"/>
      <c r="AZ573" s="15"/>
      <c r="BA573" s="15"/>
      <c r="BB573" s="15"/>
      <c r="BC573" s="15"/>
      <c r="BD573" s="15"/>
      <c r="BE573" s="15"/>
      <c r="BF573" s="15"/>
      <c r="BG573" s="15"/>
      <c r="BH573" s="15"/>
      <c r="BI573" s="15"/>
      <c r="BJ573" s="15"/>
      <c r="BK573" s="15"/>
      <c r="BL573" s="15"/>
      <c r="BM573" s="15"/>
    </row>
    <row r="574" spans="1:65" ht="13.2" x14ac:dyDescent="0.2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21"/>
      <c r="P574" s="21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21"/>
      <c r="AC574" s="21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21"/>
      <c r="AP574" s="21"/>
      <c r="AQ574" s="15"/>
      <c r="AR574" s="15"/>
      <c r="AS574" s="15"/>
      <c r="AT574" s="15"/>
      <c r="AU574" s="15"/>
      <c r="AV574" s="15"/>
      <c r="AW574" s="15"/>
      <c r="AX574" s="15"/>
      <c r="AY574" s="15"/>
      <c r="AZ574" s="15"/>
      <c r="BA574" s="15"/>
      <c r="BB574" s="15"/>
      <c r="BC574" s="15"/>
      <c r="BD574" s="15"/>
      <c r="BE574" s="15"/>
      <c r="BF574" s="15"/>
      <c r="BG574" s="15"/>
      <c r="BH574" s="15"/>
      <c r="BI574" s="15"/>
      <c r="BJ574" s="15"/>
      <c r="BK574" s="15"/>
      <c r="BL574" s="15"/>
      <c r="BM574" s="15"/>
    </row>
    <row r="575" spans="1:65" ht="13.2" x14ac:dyDescent="0.2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21"/>
      <c r="P575" s="21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21"/>
      <c r="AC575" s="21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21"/>
      <c r="AP575" s="21"/>
      <c r="AQ575" s="15"/>
      <c r="AR575" s="15"/>
      <c r="AS575" s="15"/>
      <c r="AT575" s="15"/>
      <c r="AU575" s="15"/>
      <c r="AV575" s="15"/>
      <c r="AW575" s="15"/>
      <c r="AX575" s="15"/>
      <c r="AY575" s="15"/>
      <c r="AZ575" s="15"/>
      <c r="BA575" s="15"/>
      <c r="BB575" s="15"/>
      <c r="BC575" s="15"/>
      <c r="BD575" s="15"/>
      <c r="BE575" s="15"/>
      <c r="BF575" s="15"/>
      <c r="BG575" s="15"/>
      <c r="BH575" s="15"/>
      <c r="BI575" s="15"/>
      <c r="BJ575" s="15"/>
      <c r="BK575" s="15"/>
      <c r="BL575" s="15"/>
      <c r="BM575" s="15"/>
    </row>
    <row r="576" spans="1:65" ht="13.2" x14ac:dyDescent="0.2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21"/>
      <c r="P576" s="21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21"/>
      <c r="AC576" s="21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21"/>
      <c r="AP576" s="21"/>
      <c r="AQ576" s="15"/>
      <c r="AR576" s="15"/>
      <c r="AS576" s="15"/>
      <c r="AT576" s="15"/>
      <c r="AU576" s="15"/>
      <c r="AV576" s="15"/>
      <c r="AW576" s="15"/>
      <c r="AX576" s="15"/>
      <c r="AY576" s="15"/>
      <c r="AZ576" s="15"/>
      <c r="BA576" s="15"/>
      <c r="BB576" s="15"/>
      <c r="BC576" s="15"/>
      <c r="BD576" s="15"/>
      <c r="BE576" s="15"/>
      <c r="BF576" s="15"/>
      <c r="BG576" s="15"/>
      <c r="BH576" s="15"/>
      <c r="BI576" s="15"/>
      <c r="BJ576" s="15"/>
      <c r="BK576" s="15"/>
      <c r="BL576" s="15"/>
      <c r="BM576" s="15"/>
    </row>
    <row r="577" spans="1:65" ht="13.2" x14ac:dyDescent="0.2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21"/>
      <c r="P577" s="21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21"/>
      <c r="AC577" s="21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21"/>
      <c r="AP577" s="21"/>
      <c r="AQ577" s="15"/>
      <c r="AR577" s="15"/>
      <c r="AS577" s="15"/>
      <c r="AT577" s="15"/>
      <c r="AU577" s="15"/>
      <c r="AV577" s="15"/>
      <c r="AW577" s="15"/>
      <c r="AX577" s="15"/>
      <c r="AY577" s="15"/>
      <c r="AZ577" s="15"/>
      <c r="BA577" s="15"/>
      <c r="BB577" s="15"/>
      <c r="BC577" s="15"/>
      <c r="BD577" s="15"/>
      <c r="BE577" s="15"/>
      <c r="BF577" s="15"/>
      <c r="BG577" s="15"/>
      <c r="BH577" s="15"/>
      <c r="BI577" s="15"/>
      <c r="BJ577" s="15"/>
      <c r="BK577" s="15"/>
      <c r="BL577" s="15"/>
      <c r="BM577" s="15"/>
    </row>
    <row r="578" spans="1:65" ht="13.2" x14ac:dyDescent="0.2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21"/>
      <c r="P578" s="21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21"/>
      <c r="AC578" s="21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21"/>
      <c r="AP578" s="21"/>
      <c r="AQ578" s="15"/>
      <c r="AR578" s="15"/>
      <c r="AS578" s="15"/>
      <c r="AT578" s="15"/>
      <c r="AU578" s="15"/>
      <c r="AV578" s="15"/>
      <c r="AW578" s="15"/>
      <c r="AX578" s="15"/>
      <c r="AY578" s="15"/>
      <c r="AZ578" s="15"/>
      <c r="BA578" s="15"/>
      <c r="BB578" s="15"/>
      <c r="BC578" s="15"/>
      <c r="BD578" s="15"/>
      <c r="BE578" s="15"/>
      <c r="BF578" s="15"/>
      <c r="BG578" s="15"/>
      <c r="BH578" s="15"/>
      <c r="BI578" s="15"/>
      <c r="BJ578" s="15"/>
      <c r="BK578" s="15"/>
      <c r="BL578" s="15"/>
      <c r="BM578" s="15"/>
    </row>
    <row r="579" spans="1:65" ht="13.2" x14ac:dyDescent="0.2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21"/>
      <c r="P579" s="21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21"/>
      <c r="AC579" s="21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21"/>
      <c r="AP579" s="21"/>
      <c r="AQ579" s="15"/>
      <c r="AR579" s="15"/>
      <c r="AS579" s="15"/>
      <c r="AT579" s="15"/>
      <c r="AU579" s="15"/>
      <c r="AV579" s="15"/>
      <c r="AW579" s="15"/>
      <c r="AX579" s="15"/>
      <c r="AY579" s="15"/>
      <c r="AZ579" s="15"/>
      <c r="BA579" s="15"/>
      <c r="BB579" s="15"/>
      <c r="BC579" s="15"/>
      <c r="BD579" s="15"/>
      <c r="BE579" s="15"/>
      <c r="BF579" s="15"/>
      <c r="BG579" s="15"/>
      <c r="BH579" s="15"/>
      <c r="BI579" s="15"/>
      <c r="BJ579" s="15"/>
      <c r="BK579" s="15"/>
      <c r="BL579" s="15"/>
      <c r="BM579" s="15"/>
    </row>
    <row r="580" spans="1:65" ht="13.2" x14ac:dyDescent="0.2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21"/>
      <c r="P580" s="21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21"/>
      <c r="AC580" s="21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21"/>
      <c r="AP580" s="21"/>
      <c r="AQ580" s="15"/>
      <c r="AR580" s="15"/>
      <c r="AS580" s="15"/>
      <c r="AT580" s="15"/>
      <c r="AU580" s="15"/>
      <c r="AV580" s="15"/>
      <c r="AW580" s="15"/>
      <c r="AX580" s="15"/>
      <c r="AY580" s="15"/>
      <c r="AZ580" s="15"/>
      <c r="BA580" s="15"/>
      <c r="BB580" s="15"/>
      <c r="BC580" s="15"/>
      <c r="BD580" s="15"/>
      <c r="BE580" s="15"/>
      <c r="BF580" s="15"/>
      <c r="BG580" s="15"/>
      <c r="BH580" s="15"/>
      <c r="BI580" s="15"/>
      <c r="BJ580" s="15"/>
      <c r="BK580" s="15"/>
      <c r="BL580" s="15"/>
      <c r="BM580" s="15"/>
    </row>
    <row r="581" spans="1:65" ht="13.2" x14ac:dyDescent="0.2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21"/>
      <c r="P581" s="21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21"/>
      <c r="AC581" s="21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21"/>
      <c r="AP581" s="21"/>
      <c r="AQ581" s="15"/>
      <c r="AR581" s="15"/>
      <c r="AS581" s="15"/>
      <c r="AT581" s="15"/>
      <c r="AU581" s="15"/>
      <c r="AV581" s="15"/>
      <c r="AW581" s="15"/>
      <c r="AX581" s="15"/>
      <c r="AY581" s="15"/>
      <c r="AZ581" s="15"/>
      <c r="BA581" s="15"/>
      <c r="BB581" s="15"/>
      <c r="BC581" s="15"/>
      <c r="BD581" s="15"/>
      <c r="BE581" s="15"/>
      <c r="BF581" s="15"/>
      <c r="BG581" s="15"/>
      <c r="BH581" s="15"/>
      <c r="BI581" s="15"/>
      <c r="BJ581" s="15"/>
      <c r="BK581" s="15"/>
      <c r="BL581" s="15"/>
      <c r="BM581" s="15"/>
    </row>
    <row r="582" spans="1:65" ht="13.2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21"/>
      <c r="P582" s="21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21"/>
      <c r="AC582" s="21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21"/>
      <c r="AP582" s="21"/>
      <c r="AQ582" s="15"/>
      <c r="AR582" s="15"/>
      <c r="AS582" s="15"/>
      <c r="AT582" s="15"/>
      <c r="AU582" s="15"/>
      <c r="AV582" s="15"/>
      <c r="AW582" s="15"/>
      <c r="AX582" s="15"/>
      <c r="AY582" s="15"/>
      <c r="AZ582" s="15"/>
      <c r="BA582" s="15"/>
      <c r="BB582" s="15"/>
      <c r="BC582" s="15"/>
      <c r="BD582" s="15"/>
      <c r="BE582" s="15"/>
      <c r="BF582" s="15"/>
      <c r="BG582" s="15"/>
      <c r="BH582" s="15"/>
      <c r="BI582" s="15"/>
      <c r="BJ582" s="15"/>
      <c r="BK582" s="15"/>
      <c r="BL582" s="15"/>
      <c r="BM582" s="15"/>
    </row>
    <row r="583" spans="1:65" ht="13.2" x14ac:dyDescent="0.2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21"/>
      <c r="P583" s="21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21"/>
      <c r="AC583" s="21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21"/>
      <c r="AP583" s="21"/>
      <c r="AQ583" s="15"/>
      <c r="AR583" s="15"/>
      <c r="AS583" s="15"/>
      <c r="AT583" s="15"/>
      <c r="AU583" s="15"/>
      <c r="AV583" s="15"/>
      <c r="AW583" s="15"/>
      <c r="AX583" s="15"/>
      <c r="AY583" s="15"/>
      <c r="AZ583" s="15"/>
      <c r="BA583" s="15"/>
      <c r="BB583" s="15"/>
      <c r="BC583" s="15"/>
      <c r="BD583" s="15"/>
      <c r="BE583" s="15"/>
      <c r="BF583" s="15"/>
      <c r="BG583" s="15"/>
      <c r="BH583" s="15"/>
      <c r="BI583" s="15"/>
      <c r="BJ583" s="15"/>
      <c r="BK583" s="15"/>
      <c r="BL583" s="15"/>
      <c r="BM583" s="15"/>
    </row>
    <row r="584" spans="1:65" ht="13.2" x14ac:dyDescent="0.2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21"/>
      <c r="P584" s="21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21"/>
      <c r="AC584" s="21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21"/>
      <c r="AP584" s="21"/>
      <c r="AQ584" s="15"/>
      <c r="AR584" s="15"/>
      <c r="AS584" s="15"/>
      <c r="AT584" s="15"/>
      <c r="AU584" s="15"/>
      <c r="AV584" s="15"/>
      <c r="AW584" s="15"/>
      <c r="AX584" s="15"/>
      <c r="AY584" s="15"/>
      <c r="AZ584" s="15"/>
      <c r="BA584" s="15"/>
      <c r="BB584" s="15"/>
      <c r="BC584" s="15"/>
      <c r="BD584" s="15"/>
      <c r="BE584" s="15"/>
      <c r="BF584" s="15"/>
      <c r="BG584" s="15"/>
      <c r="BH584" s="15"/>
      <c r="BI584" s="15"/>
      <c r="BJ584" s="15"/>
      <c r="BK584" s="15"/>
      <c r="BL584" s="15"/>
      <c r="BM584" s="15"/>
    </row>
    <row r="585" spans="1:65" ht="13.2" x14ac:dyDescent="0.2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21"/>
      <c r="P585" s="21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21"/>
      <c r="AC585" s="21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21"/>
      <c r="AP585" s="21"/>
      <c r="AQ585" s="15"/>
      <c r="AR585" s="15"/>
      <c r="AS585" s="15"/>
      <c r="AT585" s="15"/>
      <c r="AU585" s="15"/>
      <c r="AV585" s="15"/>
      <c r="AW585" s="15"/>
      <c r="AX585" s="15"/>
      <c r="AY585" s="15"/>
      <c r="AZ585" s="15"/>
      <c r="BA585" s="15"/>
      <c r="BB585" s="15"/>
      <c r="BC585" s="15"/>
      <c r="BD585" s="15"/>
      <c r="BE585" s="15"/>
      <c r="BF585" s="15"/>
      <c r="BG585" s="15"/>
      <c r="BH585" s="15"/>
      <c r="BI585" s="15"/>
      <c r="BJ585" s="15"/>
      <c r="BK585" s="15"/>
      <c r="BL585" s="15"/>
      <c r="BM585" s="15"/>
    </row>
    <row r="586" spans="1:65" ht="13.2" x14ac:dyDescent="0.2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21"/>
      <c r="P586" s="21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21"/>
      <c r="AC586" s="21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21"/>
      <c r="AP586" s="21"/>
      <c r="AQ586" s="15"/>
      <c r="AR586" s="15"/>
      <c r="AS586" s="15"/>
      <c r="AT586" s="15"/>
      <c r="AU586" s="15"/>
      <c r="AV586" s="15"/>
      <c r="AW586" s="15"/>
      <c r="AX586" s="15"/>
      <c r="AY586" s="15"/>
      <c r="AZ586" s="15"/>
      <c r="BA586" s="15"/>
      <c r="BB586" s="15"/>
      <c r="BC586" s="15"/>
      <c r="BD586" s="15"/>
      <c r="BE586" s="15"/>
      <c r="BF586" s="15"/>
      <c r="BG586" s="15"/>
      <c r="BH586" s="15"/>
      <c r="BI586" s="15"/>
      <c r="BJ586" s="15"/>
      <c r="BK586" s="15"/>
      <c r="BL586" s="15"/>
      <c r="BM586" s="15"/>
    </row>
    <row r="587" spans="1:65" ht="13.2" x14ac:dyDescent="0.2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21"/>
      <c r="P587" s="21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21"/>
      <c r="AC587" s="21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21"/>
      <c r="AP587" s="21"/>
      <c r="AQ587" s="15"/>
      <c r="AR587" s="15"/>
      <c r="AS587" s="15"/>
      <c r="AT587" s="15"/>
      <c r="AU587" s="15"/>
      <c r="AV587" s="15"/>
      <c r="AW587" s="15"/>
      <c r="AX587" s="15"/>
      <c r="AY587" s="15"/>
      <c r="AZ587" s="15"/>
      <c r="BA587" s="15"/>
      <c r="BB587" s="15"/>
      <c r="BC587" s="15"/>
      <c r="BD587" s="15"/>
      <c r="BE587" s="15"/>
      <c r="BF587" s="15"/>
      <c r="BG587" s="15"/>
      <c r="BH587" s="15"/>
      <c r="BI587" s="15"/>
      <c r="BJ587" s="15"/>
      <c r="BK587" s="15"/>
      <c r="BL587" s="15"/>
      <c r="BM587" s="15"/>
    </row>
    <row r="588" spans="1:65" ht="13.2" x14ac:dyDescent="0.2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21"/>
      <c r="P588" s="21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21"/>
      <c r="AC588" s="21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21"/>
      <c r="AP588" s="21"/>
      <c r="AQ588" s="15"/>
      <c r="AR588" s="15"/>
      <c r="AS588" s="15"/>
      <c r="AT588" s="15"/>
      <c r="AU588" s="15"/>
      <c r="AV588" s="15"/>
      <c r="AW588" s="15"/>
      <c r="AX588" s="15"/>
      <c r="AY588" s="15"/>
      <c r="AZ588" s="15"/>
      <c r="BA588" s="15"/>
      <c r="BB588" s="15"/>
      <c r="BC588" s="15"/>
      <c r="BD588" s="15"/>
      <c r="BE588" s="15"/>
      <c r="BF588" s="15"/>
      <c r="BG588" s="15"/>
      <c r="BH588" s="15"/>
      <c r="BI588" s="15"/>
      <c r="BJ588" s="15"/>
      <c r="BK588" s="15"/>
      <c r="BL588" s="15"/>
      <c r="BM588" s="15"/>
    </row>
    <row r="589" spans="1:65" ht="13.2" x14ac:dyDescent="0.2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21"/>
      <c r="P589" s="21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21"/>
      <c r="AC589" s="21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21"/>
      <c r="AP589" s="21"/>
      <c r="AQ589" s="15"/>
      <c r="AR589" s="15"/>
      <c r="AS589" s="15"/>
      <c r="AT589" s="15"/>
      <c r="AU589" s="15"/>
      <c r="AV589" s="15"/>
      <c r="AW589" s="15"/>
      <c r="AX589" s="15"/>
      <c r="AY589" s="15"/>
      <c r="AZ589" s="15"/>
      <c r="BA589" s="15"/>
      <c r="BB589" s="15"/>
      <c r="BC589" s="15"/>
      <c r="BD589" s="15"/>
      <c r="BE589" s="15"/>
      <c r="BF589" s="15"/>
      <c r="BG589" s="15"/>
      <c r="BH589" s="15"/>
      <c r="BI589" s="15"/>
      <c r="BJ589" s="15"/>
      <c r="BK589" s="15"/>
      <c r="BL589" s="15"/>
      <c r="BM589" s="15"/>
    </row>
    <row r="590" spans="1:65" ht="13.2" x14ac:dyDescent="0.2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21"/>
      <c r="P590" s="21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21"/>
      <c r="AC590" s="21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21"/>
      <c r="AP590" s="21"/>
      <c r="AQ590" s="15"/>
      <c r="AR590" s="15"/>
      <c r="AS590" s="15"/>
      <c r="AT590" s="15"/>
      <c r="AU590" s="15"/>
      <c r="AV590" s="15"/>
      <c r="AW590" s="15"/>
      <c r="AX590" s="15"/>
      <c r="AY590" s="15"/>
      <c r="AZ590" s="15"/>
      <c r="BA590" s="15"/>
      <c r="BB590" s="15"/>
      <c r="BC590" s="15"/>
      <c r="BD590" s="15"/>
      <c r="BE590" s="15"/>
      <c r="BF590" s="15"/>
      <c r="BG590" s="15"/>
      <c r="BH590" s="15"/>
      <c r="BI590" s="15"/>
      <c r="BJ590" s="15"/>
      <c r="BK590" s="15"/>
      <c r="BL590" s="15"/>
      <c r="BM590" s="15"/>
    </row>
    <row r="591" spans="1:65" ht="13.2" x14ac:dyDescent="0.2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21"/>
      <c r="P591" s="21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21"/>
      <c r="AC591" s="21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21"/>
      <c r="AP591" s="21"/>
      <c r="AQ591" s="15"/>
      <c r="AR591" s="15"/>
      <c r="AS591" s="15"/>
      <c r="AT591" s="15"/>
      <c r="AU591" s="15"/>
      <c r="AV591" s="15"/>
      <c r="AW591" s="15"/>
      <c r="AX591" s="15"/>
      <c r="AY591" s="15"/>
      <c r="AZ591" s="15"/>
      <c r="BA591" s="15"/>
      <c r="BB591" s="15"/>
      <c r="BC591" s="15"/>
      <c r="BD591" s="15"/>
      <c r="BE591" s="15"/>
      <c r="BF591" s="15"/>
      <c r="BG591" s="15"/>
      <c r="BH591" s="15"/>
      <c r="BI591" s="15"/>
      <c r="BJ591" s="15"/>
      <c r="BK591" s="15"/>
      <c r="BL591" s="15"/>
      <c r="BM591" s="15"/>
    </row>
    <row r="592" spans="1:65" ht="13.2" x14ac:dyDescent="0.2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21"/>
      <c r="P592" s="21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21"/>
      <c r="AC592" s="21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21"/>
      <c r="AP592" s="21"/>
      <c r="AQ592" s="15"/>
      <c r="AR592" s="15"/>
      <c r="AS592" s="15"/>
      <c r="AT592" s="15"/>
      <c r="AU592" s="15"/>
      <c r="AV592" s="15"/>
      <c r="AW592" s="15"/>
      <c r="AX592" s="15"/>
      <c r="AY592" s="15"/>
      <c r="AZ592" s="15"/>
      <c r="BA592" s="15"/>
      <c r="BB592" s="15"/>
      <c r="BC592" s="15"/>
      <c r="BD592" s="15"/>
      <c r="BE592" s="15"/>
      <c r="BF592" s="15"/>
      <c r="BG592" s="15"/>
      <c r="BH592" s="15"/>
      <c r="BI592" s="15"/>
      <c r="BJ592" s="15"/>
      <c r="BK592" s="15"/>
      <c r="BL592" s="15"/>
      <c r="BM592" s="15"/>
    </row>
    <row r="593" spans="1:65" ht="13.2" x14ac:dyDescent="0.2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21"/>
      <c r="P593" s="21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21"/>
      <c r="AC593" s="21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21"/>
      <c r="AP593" s="21"/>
      <c r="AQ593" s="15"/>
      <c r="AR593" s="15"/>
      <c r="AS593" s="15"/>
      <c r="AT593" s="15"/>
      <c r="AU593" s="15"/>
      <c r="AV593" s="15"/>
      <c r="AW593" s="15"/>
      <c r="AX593" s="15"/>
      <c r="AY593" s="15"/>
      <c r="AZ593" s="15"/>
      <c r="BA593" s="15"/>
      <c r="BB593" s="15"/>
      <c r="BC593" s="15"/>
      <c r="BD593" s="15"/>
      <c r="BE593" s="15"/>
      <c r="BF593" s="15"/>
      <c r="BG593" s="15"/>
      <c r="BH593" s="15"/>
      <c r="BI593" s="15"/>
      <c r="BJ593" s="15"/>
      <c r="BK593" s="15"/>
      <c r="BL593" s="15"/>
      <c r="BM593" s="15"/>
    </row>
    <row r="594" spans="1:65" ht="13.2" x14ac:dyDescent="0.2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21"/>
      <c r="P594" s="21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21"/>
      <c r="AC594" s="21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21"/>
      <c r="AP594" s="21"/>
      <c r="AQ594" s="15"/>
      <c r="AR594" s="15"/>
      <c r="AS594" s="15"/>
      <c r="AT594" s="15"/>
      <c r="AU594" s="15"/>
      <c r="AV594" s="15"/>
      <c r="AW594" s="15"/>
      <c r="AX594" s="15"/>
      <c r="AY594" s="15"/>
      <c r="AZ594" s="15"/>
      <c r="BA594" s="15"/>
      <c r="BB594" s="15"/>
      <c r="BC594" s="15"/>
      <c r="BD594" s="15"/>
      <c r="BE594" s="15"/>
      <c r="BF594" s="15"/>
      <c r="BG594" s="15"/>
      <c r="BH594" s="15"/>
      <c r="BI594" s="15"/>
      <c r="BJ594" s="15"/>
      <c r="BK594" s="15"/>
      <c r="BL594" s="15"/>
      <c r="BM594" s="15"/>
    </row>
    <row r="595" spans="1:65" ht="13.2" x14ac:dyDescent="0.2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21"/>
      <c r="P595" s="21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21"/>
      <c r="AC595" s="21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21"/>
      <c r="AP595" s="21"/>
      <c r="AQ595" s="15"/>
      <c r="AR595" s="15"/>
      <c r="AS595" s="15"/>
      <c r="AT595" s="15"/>
      <c r="AU595" s="15"/>
      <c r="AV595" s="15"/>
      <c r="AW595" s="15"/>
      <c r="AX595" s="15"/>
      <c r="AY595" s="15"/>
      <c r="AZ595" s="15"/>
      <c r="BA595" s="15"/>
      <c r="BB595" s="15"/>
      <c r="BC595" s="15"/>
      <c r="BD595" s="15"/>
      <c r="BE595" s="15"/>
      <c r="BF595" s="15"/>
      <c r="BG595" s="15"/>
      <c r="BH595" s="15"/>
      <c r="BI595" s="15"/>
      <c r="BJ595" s="15"/>
      <c r="BK595" s="15"/>
      <c r="BL595" s="15"/>
      <c r="BM595" s="15"/>
    </row>
    <row r="596" spans="1:65" ht="13.2" x14ac:dyDescent="0.2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21"/>
      <c r="P596" s="21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21"/>
      <c r="AC596" s="21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21"/>
      <c r="AP596" s="21"/>
      <c r="AQ596" s="15"/>
      <c r="AR596" s="15"/>
      <c r="AS596" s="15"/>
      <c r="AT596" s="15"/>
      <c r="AU596" s="15"/>
      <c r="AV596" s="15"/>
      <c r="AW596" s="15"/>
      <c r="AX596" s="15"/>
      <c r="AY596" s="15"/>
      <c r="AZ596" s="15"/>
      <c r="BA596" s="15"/>
      <c r="BB596" s="15"/>
      <c r="BC596" s="15"/>
      <c r="BD596" s="15"/>
      <c r="BE596" s="15"/>
      <c r="BF596" s="15"/>
      <c r="BG596" s="15"/>
      <c r="BH596" s="15"/>
      <c r="BI596" s="15"/>
      <c r="BJ596" s="15"/>
      <c r="BK596" s="15"/>
      <c r="BL596" s="15"/>
      <c r="BM596" s="15"/>
    </row>
    <row r="597" spans="1:65" ht="13.2" x14ac:dyDescent="0.2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21"/>
      <c r="P597" s="21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21"/>
      <c r="AC597" s="21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21"/>
      <c r="AP597" s="21"/>
      <c r="AQ597" s="15"/>
      <c r="AR597" s="15"/>
      <c r="AS597" s="15"/>
      <c r="AT597" s="15"/>
      <c r="AU597" s="15"/>
      <c r="AV597" s="15"/>
      <c r="AW597" s="15"/>
      <c r="AX597" s="15"/>
      <c r="AY597" s="15"/>
      <c r="AZ597" s="15"/>
      <c r="BA597" s="15"/>
      <c r="BB597" s="15"/>
      <c r="BC597" s="15"/>
      <c r="BD597" s="15"/>
      <c r="BE597" s="15"/>
      <c r="BF597" s="15"/>
      <c r="BG597" s="15"/>
      <c r="BH597" s="15"/>
      <c r="BI597" s="15"/>
      <c r="BJ597" s="15"/>
      <c r="BK597" s="15"/>
      <c r="BL597" s="15"/>
      <c r="BM597" s="15"/>
    </row>
    <row r="598" spans="1:65" ht="13.2" x14ac:dyDescent="0.2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21"/>
      <c r="P598" s="21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21"/>
      <c r="AC598" s="21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21"/>
      <c r="AP598" s="21"/>
      <c r="AQ598" s="15"/>
      <c r="AR598" s="15"/>
      <c r="AS598" s="15"/>
      <c r="AT598" s="15"/>
      <c r="AU598" s="15"/>
      <c r="AV598" s="15"/>
      <c r="AW598" s="15"/>
      <c r="AX598" s="15"/>
      <c r="AY598" s="15"/>
      <c r="AZ598" s="15"/>
      <c r="BA598" s="15"/>
      <c r="BB598" s="15"/>
      <c r="BC598" s="15"/>
      <c r="BD598" s="15"/>
      <c r="BE598" s="15"/>
      <c r="BF598" s="15"/>
      <c r="BG598" s="15"/>
      <c r="BH598" s="15"/>
      <c r="BI598" s="15"/>
      <c r="BJ598" s="15"/>
      <c r="BK598" s="15"/>
      <c r="BL598" s="15"/>
      <c r="BM598" s="15"/>
    </row>
    <row r="599" spans="1:65" ht="13.2" x14ac:dyDescent="0.2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21"/>
      <c r="P599" s="21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21"/>
      <c r="AC599" s="21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21"/>
      <c r="AP599" s="21"/>
      <c r="AQ599" s="15"/>
      <c r="AR599" s="15"/>
      <c r="AS599" s="15"/>
      <c r="AT599" s="15"/>
      <c r="AU599" s="15"/>
      <c r="AV599" s="15"/>
      <c r="AW599" s="15"/>
      <c r="AX599" s="15"/>
      <c r="AY599" s="15"/>
      <c r="AZ599" s="15"/>
      <c r="BA599" s="15"/>
      <c r="BB599" s="15"/>
      <c r="BC599" s="15"/>
      <c r="BD599" s="15"/>
      <c r="BE599" s="15"/>
      <c r="BF599" s="15"/>
      <c r="BG599" s="15"/>
      <c r="BH599" s="15"/>
      <c r="BI599" s="15"/>
      <c r="BJ599" s="15"/>
      <c r="BK599" s="15"/>
      <c r="BL599" s="15"/>
      <c r="BM599" s="15"/>
    </row>
    <row r="600" spans="1:65" ht="13.2" x14ac:dyDescent="0.2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21"/>
      <c r="P600" s="21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21"/>
      <c r="AC600" s="21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21"/>
      <c r="AP600" s="21"/>
      <c r="AQ600" s="15"/>
      <c r="AR600" s="15"/>
      <c r="AS600" s="15"/>
      <c r="AT600" s="15"/>
      <c r="AU600" s="15"/>
      <c r="AV600" s="15"/>
      <c r="AW600" s="15"/>
      <c r="AX600" s="15"/>
      <c r="AY600" s="15"/>
      <c r="AZ600" s="15"/>
      <c r="BA600" s="15"/>
      <c r="BB600" s="15"/>
      <c r="BC600" s="15"/>
      <c r="BD600" s="15"/>
      <c r="BE600" s="15"/>
      <c r="BF600" s="15"/>
      <c r="BG600" s="15"/>
      <c r="BH600" s="15"/>
      <c r="BI600" s="15"/>
      <c r="BJ600" s="15"/>
      <c r="BK600" s="15"/>
      <c r="BL600" s="15"/>
      <c r="BM600" s="15"/>
    </row>
    <row r="601" spans="1:65" ht="13.2" x14ac:dyDescent="0.2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21"/>
      <c r="P601" s="21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21"/>
      <c r="AC601" s="21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AO601" s="21"/>
      <c r="AP601" s="21"/>
      <c r="AQ601" s="15"/>
      <c r="AR601" s="15"/>
      <c r="AS601" s="15"/>
      <c r="AT601" s="15"/>
      <c r="AU601" s="15"/>
      <c r="AV601" s="15"/>
      <c r="AW601" s="15"/>
      <c r="AX601" s="15"/>
      <c r="AY601" s="15"/>
      <c r="AZ601" s="15"/>
      <c r="BA601" s="15"/>
      <c r="BB601" s="15"/>
      <c r="BC601" s="15"/>
      <c r="BD601" s="15"/>
      <c r="BE601" s="15"/>
      <c r="BF601" s="15"/>
      <c r="BG601" s="15"/>
      <c r="BH601" s="15"/>
      <c r="BI601" s="15"/>
      <c r="BJ601" s="15"/>
      <c r="BK601" s="15"/>
      <c r="BL601" s="15"/>
      <c r="BM601" s="15"/>
    </row>
    <row r="602" spans="1:65" ht="13.2" x14ac:dyDescent="0.2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21"/>
      <c r="P602" s="21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21"/>
      <c r="AC602" s="21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21"/>
      <c r="AP602" s="21"/>
      <c r="AQ602" s="15"/>
      <c r="AR602" s="15"/>
      <c r="AS602" s="15"/>
      <c r="AT602" s="15"/>
      <c r="AU602" s="15"/>
      <c r="AV602" s="15"/>
      <c r="AW602" s="15"/>
      <c r="AX602" s="15"/>
      <c r="AY602" s="15"/>
      <c r="AZ602" s="15"/>
      <c r="BA602" s="15"/>
      <c r="BB602" s="15"/>
      <c r="BC602" s="15"/>
      <c r="BD602" s="15"/>
      <c r="BE602" s="15"/>
      <c r="BF602" s="15"/>
      <c r="BG602" s="15"/>
      <c r="BH602" s="15"/>
      <c r="BI602" s="15"/>
      <c r="BJ602" s="15"/>
      <c r="BK602" s="15"/>
      <c r="BL602" s="15"/>
      <c r="BM602" s="15"/>
    </row>
    <row r="603" spans="1:65" ht="13.2" x14ac:dyDescent="0.2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21"/>
      <c r="P603" s="21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21"/>
      <c r="AC603" s="21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21"/>
      <c r="AP603" s="21"/>
      <c r="AQ603" s="15"/>
      <c r="AR603" s="15"/>
      <c r="AS603" s="15"/>
      <c r="AT603" s="15"/>
      <c r="AU603" s="15"/>
      <c r="AV603" s="15"/>
      <c r="AW603" s="15"/>
      <c r="AX603" s="15"/>
      <c r="AY603" s="15"/>
      <c r="AZ603" s="15"/>
      <c r="BA603" s="15"/>
      <c r="BB603" s="15"/>
      <c r="BC603" s="15"/>
      <c r="BD603" s="15"/>
      <c r="BE603" s="15"/>
      <c r="BF603" s="15"/>
      <c r="BG603" s="15"/>
      <c r="BH603" s="15"/>
      <c r="BI603" s="15"/>
      <c r="BJ603" s="15"/>
      <c r="BK603" s="15"/>
      <c r="BL603" s="15"/>
      <c r="BM603" s="15"/>
    </row>
    <row r="604" spans="1:65" ht="13.2" x14ac:dyDescent="0.2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21"/>
      <c r="P604" s="21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21"/>
      <c r="AC604" s="21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21"/>
      <c r="AP604" s="21"/>
      <c r="AQ604" s="15"/>
      <c r="AR604" s="15"/>
      <c r="AS604" s="15"/>
      <c r="AT604" s="15"/>
      <c r="AU604" s="15"/>
      <c r="AV604" s="15"/>
      <c r="AW604" s="15"/>
      <c r="AX604" s="15"/>
      <c r="AY604" s="15"/>
      <c r="AZ604" s="15"/>
      <c r="BA604" s="15"/>
      <c r="BB604" s="15"/>
      <c r="BC604" s="15"/>
      <c r="BD604" s="15"/>
      <c r="BE604" s="15"/>
      <c r="BF604" s="15"/>
      <c r="BG604" s="15"/>
      <c r="BH604" s="15"/>
      <c r="BI604" s="15"/>
      <c r="BJ604" s="15"/>
      <c r="BK604" s="15"/>
      <c r="BL604" s="15"/>
      <c r="BM604" s="15"/>
    </row>
    <row r="605" spans="1:65" ht="13.2" x14ac:dyDescent="0.2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21"/>
      <c r="P605" s="21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21"/>
      <c r="AC605" s="21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21"/>
      <c r="AP605" s="21"/>
      <c r="AQ605" s="15"/>
      <c r="AR605" s="15"/>
      <c r="AS605" s="15"/>
      <c r="AT605" s="15"/>
      <c r="AU605" s="15"/>
      <c r="AV605" s="15"/>
      <c r="AW605" s="15"/>
      <c r="AX605" s="15"/>
      <c r="AY605" s="15"/>
      <c r="AZ605" s="15"/>
      <c r="BA605" s="15"/>
      <c r="BB605" s="15"/>
      <c r="BC605" s="15"/>
      <c r="BD605" s="15"/>
      <c r="BE605" s="15"/>
      <c r="BF605" s="15"/>
      <c r="BG605" s="15"/>
      <c r="BH605" s="15"/>
      <c r="BI605" s="15"/>
      <c r="BJ605" s="15"/>
      <c r="BK605" s="15"/>
      <c r="BL605" s="15"/>
      <c r="BM605" s="15"/>
    </row>
    <row r="606" spans="1:65" ht="13.2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21"/>
      <c r="P606" s="21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21"/>
      <c r="AC606" s="21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21"/>
      <c r="AP606" s="21"/>
      <c r="AQ606" s="15"/>
      <c r="AR606" s="15"/>
      <c r="AS606" s="15"/>
      <c r="AT606" s="15"/>
      <c r="AU606" s="15"/>
      <c r="AV606" s="15"/>
      <c r="AW606" s="15"/>
      <c r="AX606" s="15"/>
      <c r="AY606" s="15"/>
      <c r="AZ606" s="15"/>
      <c r="BA606" s="15"/>
      <c r="BB606" s="15"/>
      <c r="BC606" s="15"/>
      <c r="BD606" s="15"/>
      <c r="BE606" s="15"/>
      <c r="BF606" s="15"/>
      <c r="BG606" s="15"/>
      <c r="BH606" s="15"/>
      <c r="BI606" s="15"/>
      <c r="BJ606" s="15"/>
      <c r="BK606" s="15"/>
      <c r="BL606" s="15"/>
      <c r="BM606" s="15"/>
    </row>
    <row r="607" spans="1:65" ht="13.2" x14ac:dyDescent="0.2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21"/>
      <c r="P607" s="21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21"/>
      <c r="AC607" s="21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21"/>
      <c r="AP607" s="21"/>
      <c r="AQ607" s="15"/>
      <c r="AR607" s="15"/>
      <c r="AS607" s="15"/>
      <c r="AT607" s="15"/>
      <c r="AU607" s="15"/>
      <c r="AV607" s="15"/>
      <c r="AW607" s="15"/>
      <c r="AX607" s="15"/>
      <c r="AY607" s="15"/>
      <c r="AZ607" s="15"/>
      <c r="BA607" s="15"/>
      <c r="BB607" s="15"/>
      <c r="BC607" s="15"/>
      <c r="BD607" s="15"/>
      <c r="BE607" s="15"/>
      <c r="BF607" s="15"/>
      <c r="BG607" s="15"/>
      <c r="BH607" s="15"/>
      <c r="BI607" s="15"/>
      <c r="BJ607" s="15"/>
      <c r="BK607" s="15"/>
      <c r="BL607" s="15"/>
      <c r="BM607" s="15"/>
    </row>
    <row r="608" spans="1:65" ht="13.2" x14ac:dyDescent="0.2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21"/>
      <c r="P608" s="21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21"/>
      <c r="AC608" s="21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21"/>
      <c r="AP608" s="21"/>
      <c r="AQ608" s="15"/>
      <c r="AR608" s="15"/>
      <c r="AS608" s="15"/>
      <c r="AT608" s="15"/>
      <c r="AU608" s="15"/>
      <c r="AV608" s="15"/>
      <c r="AW608" s="15"/>
      <c r="AX608" s="15"/>
      <c r="AY608" s="15"/>
      <c r="AZ608" s="15"/>
      <c r="BA608" s="15"/>
      <c r="BB608" s="15"/>
      <c r="BC608" s="15"/>
      <c r="BD608" s="15"/>
      <c r="BE608" s="15"/>
      <c r="BF608" s="15"/>
      <c r="BG608" s="15"/>
      <c r="BH608" s="15"/>
      <c r="BI608" s="15"/>
      <c r="BJ608" s="15"/>
      <c r="BK608" s="15"/>
      <c r="BL608" s="15"/>
      <c r="BM608" s="15"/>
    </row>
    <row r="609" spans="1:65" ht="13.2" x14ac:dyDescent="0.2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21"/>
      <c r="P609" s="21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21"/>
      <c r="AC609" s="21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21"/>
      <c r="AP609" s="21"/>
      <c r="AQ609" s="15"/>
      <c r="AR609" s="15"/>
      <c r="AS609" s="15"/>
      <c r="AT609" s="15"/>
      <c r="AU609" s="15"/>
      <c r="AV609" s="15"/>
      <c r="AW609" s="15"/>
      <c r="AX609" s="15"/>
      <c r="AY609" s="15"/>
      <c r="AZ609" s="15"/>
      <c r="BA609" s="15"/>
      <c r="BB609" s="15"/>
      <c r="BC609" s="15"/>
      <c r="BD609" s="15"/>
      <c r="BE609" s="15"/>
      <c r="BF609" s="15"/>
      <c r="BG609" s="15"/>
      <c r="BH609" s="15"/>
      <c r="BI609" s="15"/>
      <c r="BJ609" s="15"/>
      <c r="BK609" s="15"/>
      <c r="BL609" s="15"/>
      <c r="BM609" s="15"/>
    </row>
    <row r="610" spans="1:65" ht="13.2" x14ac:dyDescent="0.2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21"/>
      <c r="P610" s="21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21"/>
      <c r="AC610" s="21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21"/>
      <c r="AP610" s="21"/>
      <c r="AQ610" s="15"/>
      <c r="AR610" s="15"/>
      <c r="AS610" s="15"/>
      <c r="AT610" s="15"/>
      <c r="AU610" s="15"/>
      <c r="AV610" s="15"/>
      <c r="AW610" s="15"/>
      <c r="AX610" s="15"/>
      <c r="AY610" s="15"/>
      <c r="AZ610" s="15"/>
      <c r="BA610" s="15"/>
      <c r="BB610" s="15"/>
      <c r="BC610" s="15"/>
      <c r="BD610" s="15"/>
      <c r="BE610" s="15"/>
      <c r="BF610" s="15"/>
      <c r="BG610" s="15"/>
      <c r="BH610" s="15"/>
      <c r="BI610" s="15"/>
      <c r="BJ610" s="15"/>
      <c r="BK610" s="15"/>
      <c r="BL610" s="15"/>
      <c r="BM610" s="15"/>
    </row>
    <row r="611" spans="1:65" ht="13.2" x14ac:dyDescent="0.2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21"/>
      <c r="P611" s="21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21"/>
      <c r="AC611" s="21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21"/>
      <c r="AP611" s="21"/>
      <c r="AQ611" s="15"/>
      <c r="AR611" s="15"/>
      <c r="AS611" s="15"/>
      <c r="AT611" s="15"/>
      <c r="AU611" s="15"/>
      <c r="AV611" s="15"/>
      <c r="AW611" s="15"/>
      <c r="AX611" s="15"/>
      <c r="AY611" s="15"/>
      <c r="AZ611" s="15"/>
      <c r="BA611" s="15"/>
      <c r="BB611" s="15"/>
      <c r="BC611" s="15"/>
      <c r="BD611" s="15"/>
      <c r="BE611" s="15"/>
      <c r="BF611" s="15"/>
      <c r="BG611" s="15"/>
      <c r="BH611" s="15"/>
      <c r="BI611" s="15"/>
      <c r="BJ611" s="15"/>
      <c r="BK611" s="15"/>
      <c r="BL611" s="15"/>
      <c r="BM611" s="15"/>
    </row>
    <row r="612" spans="1:65" ht="13.2" x14ac:dyDescent="0.2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21"/>
      <c r="P612" s="21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21"/>
      <c r="AC612" s="21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21"/>
      <c r="AP612" s="21"/>
      <c r="AQ612" s="15"/>
      <c r="AR612" s="15"/>
      <c r="AS612" s="15"/>
      <c r="AT612" s="15"/>
      <c r="AU612" s="15"/>
      <c r="AV612" s="15"/>
      <c r="AW612" s="15"/>
      <c r="AX612" s="15"/>
      <c r="AY612" s="15"/>
      <c r="AZ612" s="15"/>
      <c r="BA612" s="15"/>
      <c r="BB612" s="15"/>
      <c r="BC612" s="15"/>
      <c r="BD612" s="15"/>
      <c r="BE612" s="15"/>
      <c r="BF612" s="15"/>
      <c r="BG612" s="15"/>
      <c r="BH612" s="15"/>
      <c r="BI612" s="15"/>
      <c r="BJ612" s="15"/>
      <c r="BK612" s="15"/>
      <c r="BL612" s="15"/>
      <c r="BM612" s="15"/>
    </row>
    <row r="613" spans="1:65" ht="13.2" x14ac:dyDescent="0.2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21"/>
      <c r="P613" s="21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21"/>
      <c r="AC613" s="21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21"/>
      <c r="AP613" s="21"/>
      <c r="AQ613" s="15"/>
      <c r="AR613" s="15"/>
      <c r="AS613" s="15"/>
      <c r="AT613" s="15"/>
      <c r="AU613" s="15"/>
      <c r="AV613" s="15"/>
      <c r="AW613" s="15"/>
      <c r="AX613" s="15"/>
      <c r="AY613" s="15"/>
      <c r="AZ613" s="15"/>
      <c r="BA613" s="15"/>
      <c r="BB613" s="15"/>
      <c r="BC613" s="15"/>
      <c r="BD613" s="15"/>
      <c r="BE613" s="15"/>
      <c r="BF613" s="15"/>
      <c r="BG613" s="15"/>
      <c r="BH613" s="15"/>
      <c r="BI613" s="15"/>
      <c r="BJ613" s="15"/>
      <c r="BK613" s="15"/>
      <c r="BL613" s="15"/>
      <c r="BM613" s="15"/>
    </row>
    <row r="614" spans="1:65" ht="13.2" x14ac:dyDescent="0.2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21"/>
      <c r="P614" s="21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21"/>
      <c r="AC614" s="21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21"/>
      <c r="AP614" s="21"/>
      <c r="AQ614" s="15"/>
      <c r="AR614" s="15"/>
      <c r="AS614" s="15"/>
      <c r="AT614" s="15"/>
      <c r="AU614" s="15"/>
      <c r="AV614" s="15"/>
      <c r="AW614" s="15"/>
      <c r="AX614" s="15"/>
      <c r="AY614" s="15"/>
      <c r="AZ614" s="15"/>
      <c r="BA614" s="15"/>
      <c r="BB614" s="15"/>
      <c r="BC614" s="15"/>
      <c r="BD614" s="15"/>
      <c r="BE614" s="15"/>
      <c r="BF614" s="15"/>
      <c r="BG614" s="15"/>
      <c r="BH614" s="15"/>
      <c r="BI614" s="15"/>
      <c r="BJ614" s="15"/>
      <c r="BK614" s="15"/>
      <c r="BL614" s="15"/>
      <c r="BM614" s="15"/>
    </row>
    <row r="615" spans="1:65" ht="13.2" x14ac:dyDescent="0.2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21"/>
      <c r="P615" s="21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21"/>
      <c r="AC615" s="21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21"/>
      <c r="AP615" s="21"/>
      <c r="AQ615" s="15"/>
      <c r="AR615" s="15"/>
      <c r="AS615" s="15"/>
      <c r="AT615" s="15"/>
      <c r="AU615" s="15"/>
      <c r="AV615" s="15"/>
      <c r="AW615" s="15"/>
      <c r="AX615" s="15"/>
      <c r="AY615" s="15"/>
      <c r="AZ615" s="15"/>
      <c r="BA615" s="15"/>
      <c r="BB615" s="15"/>
      <c r="BC615" s="15"/>
      <c r="BD615" s="15"/>
      <c r="BE615" s="15"/>
      <c r="BF615" s="15"/>
      <c r="BG615" s="15"/>
      <c r="BH615" s="15"/>
      <c r="BI615" s="15"/>
      <c r="BJ615" s="15"/>
      <c r="BK615" s="15"/>
      <c r="BL615" s="15"/>
      <c r="BM615" s="15"/>
    </row>
    <row r="616" spans="1:65" ht="13.2" x14ac:dyDescent="0.2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21"/>
      <c r="P616" s="21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21"/>
      <c r="AC616" s="21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21"/>
      <c r="AP616" s="21"/>
      <c r="AQ616" s="15"/>
      <c r="AR616" s="15"/>
      <c r="AS616" s="15"/>
      <c r="AT616" s="15"/>
      <c r="AU616" s="15"/>
      <c r="AV616" s="15"/>
      <c r="AW616" s="15"/>
      <c r="AX616" s="15"/>
      <c r="AY616" s="15"/>
      <c r="AZ616" s="15"/>
      <c r="BA616" s="15"/>
      <c r="BB616" s="15"/>
      <c r="BC616" s="15"/>
      <c r="BD616" s="15"/>
      <c r="BE616" s="15"/>
      <c r="BF616" s="15"/>
      <c r="BG616" s="15"/>
      <c r="BH616" s="15"/>
      <c r="BI616" s="15"/>
      <c r="BJ616" s="15"/>
      <c r="BK616" s="15"/>
      <c r="BL616" s="15"/>
      <c r="BM616" s="15"/>
    </row>
    <row r="617" spans="1:65" ht="13.2" x14ac:dyDescent="0.2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21"/>
      <c r="P617" s="21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21"/>
      <c r="AC617" s="21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21"/>
      <c r="AP617" s="21"/>
      <c r="AQ617" s="15"/>
      <c r="AR617" s="15"/>
      <c r="AS617" s="15"/>
      <c r="AT617" s="15"/>
      <c r="AU617" s="15"/>
      <c r="AV617" s="15"/>
      <c r="AW617" s="15"/>
      <c r="AX617" s="15"/>
      <c r="AY617" s="15"/>
      <c r="AZ617" s="15"/>
      <c r="BA617" s="15"/>
      <c r="BB617" s="15"/>
      <c r="BC617" s="15"/>
      <c r="BD617" s="15"/>
      <c r="BE617" s="15"/>
      <c r="BF617" s="15"/>
      <c r="BG617" s="15"/>
      <c r="BH617" s="15"/>
      <c r="BI617" s="15"/>
      <c r="BJ617" s="15"/>
      <c r="BK617" s="15"/>
      <c r="BL617" s="15"/>
      <c r="BM617" s="15"/>
    </row>
    <row r="618" spans="1:65" ht="13.2" x14ac:dyDescent="0.2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21"/>
      <c r="P618" s="21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21"/>
      <c r="AC618" s="21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21"/>
      <c r="AP618" s="21"/>
      <c r="AQ618" s="15"/>
      <c r="AR618" s="15"/>
      <c r="AS618" s="15"/>
      <c r="AT618" s="15"/>
      <c r="AU618" s="15"/>
      <c r="AV618" s="15"/>
      <c r="AW618" s="15"/>
      <c r="AX618" s="15"/>
      <c r="AY618" s="15"/>
      <c r="AZ618" s="15"/>
      <c r="BA618" s="15"/>
      <c r="BB618" s="15"/>
      <c r="BC618" s="15"/>
      <c r="BD618" s="15"/>
      <c r="BE618" s="15"/>
      <c r="BF618" s="15"/>
      <c r="BG618" s="15"/>
      <c r="BH618" s="15"/>
      <c r="BI618" s="15"/>
      <c r="BJ618" s="15"/>
      <c r="BK618" s="15"/>
      <c r="BL618" s="15"/>
      <c r="BM618" s="15"/>
    </row>
    <row r="619" spans="1:65" ht="13.2" x14ac:dyDescent="0.2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21"/>
      <c r="P619" s="21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21"/>
      <c r="AC619" s="21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21"/>
      <c r="AP619" s="21"/>
      <c r="AQ619" s="15"/>
      <c r="AR619" s="15"/>
      <c r="AS619" s="15"/>
      <c r="AT619" s="15"/>
      <c r="AU619" s="15"/>
      <c r="AV619" s="15"/>
      <c r="AW619" s="15"/>
      <c r="AX619" s="15"/>
      <c r="AY619" s="15"/>
      <c r="AZ619" s="15"/>
      <c r="BA619" s="15"/>
      <c r="BB619" s="15"/>
      <c r="BC619" s="15"/>
      <c r="BD619" s="15"/>
      <c r="BE619" s="15"/>
      <c r="BF619" s="15"/>
      <c r="BG619" s="15"/>
      <c r="BH619" s="15"/>
      <c r="BI619" s="15"/>
      <c r="BJ619" s="15"/>
      <c r="BK619" s="15"/>
      <c r="BL619" s="15"/>
      <c r="BM619" s="15"/>
    </row>
    <row r="620" spans="1:65" ht="13.2" x14ac:dyDescent="0.2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21"/>
      <c r="P620" s="21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21"/>
      <c r="AC620" s="21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21"/>
      <c r="AP620" s="21"/>
      <c r="AQ620" s="15"/>
      <c r="AR620" s="15"/>
      <c r="AS620" s="15"/>
      <c r="AT620" s="15"/>
      <c r="AU620" s="15"/>
      <c r="AV620" s="15"/>
      <c r="AW620" s="15"/>
      <c r="AX620" s="15"/>
      <c r="AY620" s="15"/>
      <c r="AZ620" s="15"/>
      <c r="BA620" s="15"/>
      <c r="BB620" s="15"/>
      <c r="BC620" s="15"/>
      <c r="BD620" s="15"/>
      <c r="BE620" s="15"/>
      <c r="BF620" s="15"/>
      <c r="BG620" s="15"/>
      <c r="BH620" s="15"/>
      <c r="BI620" s="15"/>
      <c r="BJ620" s="15"/>
      <c r="BK620" s="15"/>
      <c r="BL620" s="15"/>
      <c r="BM620" s="15"/>
    </row>
    <row r="621" spans="1:65" ht="13.2" x14ac:dyDescent="0.2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21"/>
      <c r="P621" s="21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21"/>
      <c r="AC621" s="21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21"/>
      <c r="AP621" s="21"/>
      <c r="AQ621" s="15"/>
      <c r="AR621" s="15"/>
      <c r="AS621" s="15"/>
      <c r="AT621" s="15"/>
      <c r="AU621" s="15"/>
      <c r="AV621" s="15"/>
      <c r="AW621" s="15"/>
      <c r="AX621" s="15"/>
      <c r="AY621" s="15"/>
      <c r="AZ621" s="15"/>
      <c r="BA621" s="15"/>
      <c r="BB621" s="15"/>
      <c r="BC621" s="15"/>
      <c r="BD621" s="15"/>
      <c r="BE621" s="15"/>
      <c r="BF621" s="15"/>
      <c r="BG621" s="15"/>
      <c r="BH621" s="15"/>
      <c r="BI621" s="15"/>
      <c r="BJ621" s="15"/>
      <c r="BK621" s="15"/>
      <c r="BL621" s="15"/>
      <c r="BM621" s="15"/>
    </row>
    <row r="622" spans="1:65" ht="13.2" x14ac:dyDescent="0.2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21"/>
      <c r="P622" s="21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21"/>
      <c r="AC622" s="21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21"/>
      <c r="AP622" s="21"/>
      <c r="AQ622" s="15"/>
      <c r="AR622" s="15"/>
      <c r="AS622" s="15"/>
      <c r="AT622" s="15"/>
      <c r="AU622" s="15"/>
      <c r="AV622" s="15"/>
      <c r="AW622" s="15"/>
      <c r="AX622" s="15"/>
      <c r="AY622" s="15"/>
      <c r="AZ622" s="15"/>
      <c r="BA622" s="15"/>
      <c r="BB622" s="15"/>
      <c r="BC622" s="15"/>
      <c r="BD622" s="15"/>
      <c r="BE622" s="15"/>
      <c r="BF622" s="15"/>
      <c r="BG622" s="15"/>
      <c r="BH622" s="15"/>
      <c r="BI622" s="15"/>
      <c r="BJ622" s="15"/>
      <c r="BK622" s="15"/>
      <c r="BL622" s="15"/>
      <c r="BM622" s="15"/>
    </row>
    <row r="623" spans="1:65" ht="13.2" x14ac:dyDescent="0.2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21"/>
      <c r="P623" s="21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21"/>
      <c r="AC623" s="21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21"/>
      <c r="AP623" s="21"/>
      <c r="AQ623" s="15"/>
      <c r="AR623" s="15"/>
      <c r="AS623" s="15"/>
      <c r="AT623" s="15"/>
      <c r="AU623" s="15"/>
      <c r="AV623" s="15"/>
      <c r="AW623" s="15"/>
      <c r="AX623" s="15"/>
      <c r="AY623" s="15"/>
      <c r="AZ623" s="15"/>
      <c r="BA623" s="15"/>
      <c r="BB623" s="15"/>
      <c r="BC623" s="15"/>
      <c r="BD623" s="15"/>
      <c r="BE623" s="15"/>
      <c r="BF623" s="15"/>
      <c r="BG623" s="15"/>
      <c r="BH623" s="15"/>
      <c r="BI623" s="15"/>
      <c r="BJ623" s="15"/>
      <c r="BK623" s="15"/>
      <c r="BL623" s="15"/>
      <c r="BM623" s="15"/>
    </row>
    <row r="624" spans="1:65" ht="13.2" x14ac:dyDescent="0.2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21"/>
      <c r="P624" s="21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21"/>
      <c r="AC624" s="21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21"/>
      <c r="AP624" s="21"/>
      <c r="AQ624" s="15"/>
      <c r="AR624" s="15"/>
      <c r="AS624" s="15"/>
      <c r="AT624" s="15"/>
      <c r="AU624" s="15"/>
      <c r="AV624" s="15"/>
      <c r="AW624" s="15"/>
      <c r="AX624" s="15"/>
      <c r="AY624" s="15"/>
      <c r="AZ624" s="15"/>
      <c r="BA624" s="15"/>
      <c r="BB624" s="15"/>
      <c r="BC624" s="15"/>
      <c r="BD624" s="15"/>
      <c r="BE624" s="15"/>
      <c r="BF624" s="15"/>
      <c r="BG624" s="15"/>
      <c r="BH624" s="15"/>
      <c r="BI624" s="15"/>
      <c r="BJ624" s="15"/>
      <c r="BK624" s="15"/>
      <c r="BL624" s="15"/>
      <c r="BM624" s="15"/>
    </row>
    <row r="625" spans="1:65" ht="13.2" x14ac:dyDescent="0.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21"/>
      <c r="P625" s="21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21"/>
      <c r="AC625" s="21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21"/>
      <c r="AP625" s="21"/>
      <c r="AQ625" s="15"/>
      <c r="AR625" s="15"/>
      <c r="AS625" s="15"/>
      <c r="AT625" s="15"/>
      <c r="AU625" s="15"/>
      <c r="AV625" s="15"/>
      <c r="AW625" s="15"/>
      <c r="AX625" s="15"/>
      <c r="AY625" s="15"/>
      <c r="AZ625" s="15"/>
      <c r="BA625" s="15"/>
      <c r="BB625" s="15"/>
      <c r="BC625" s="15"/>
      <c r="BD625" s="15"/>
      <c r="BE625" s="15"/>
      <c r="BF625" s="15"/>
      <c r="BG625" s="15"/>
      <c r="BH625" s="15"/>
      <c r="BI625" s="15"/>
      <c r="BJ625" s="15"/>
      <c r="BK625" s="15"/>
      <c r="BL625" s="15"/>
      <c r="BM625" s="15"/>
    </row>
    <row r="626" spans="1:65" ht="13.2" x14ac:dyDescent="0.2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21"/>
      <c r="P626" s="21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21"/>
      <c r="AC626" s="21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21"/>
      <c r="AP626" s="21"/>
      <c r="AQ626" s="15"/>
      <c r="AR626" s="15"/>
      <c r="AS626" s="15"/>
      <c r="AT626" s="15"/>
      <c r="AU626" s="15"/>
      <c r="AV626" s="15"/>
      <c r="AW626" s="15"/>
      <c r="AX626" s="15"/>
      <c r="AY626" s="15"/>
      <c r="AZ626" s="15"/>
      <c r="BA626" s="15"/>
      <c r="BB626" s="15"/>
      <c r="BC626" s="15"/>
      <c r="BD626" s="15"/>
      <c r="BE626" s="15"/>
      <c r="BF626" s="15"/>
      <c r="BG626" s="15"/>
      <c r="BH626" s="15"/>
      <c r="BI626" s="15"/>
      <c r="BJ626" s="15"/>
      <c r="BK626" s="15"/>
      <c r="BL626" s="15"/>
      <c r="BM626" s="15"/>
    </row>
    <row r="627" spans="1:65" ht="13.2" x14ac:dyDescent="0.2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21"/>
      <c r="P627" s="21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21"/>
      <c r="AC627" s="21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21"/>
      <c r="AP627" s="21"/>
      <c r="AQ627" s="15"/>
      <c r="AR627" s="15"/>
      <c r="AS627" s="15"/>
      <c r="AT627" s="15"/>
      <c r="AU627" s="15"/>
      <c r="AV627" s="15"/>
      <c r="AW627" s="15"/>
      <c r="AX627" s="15"/>
      <c r="AY627" s="15"/>
      <c r="AZ627" s="15"/>
      <c r="BA627" s="15"/>
      <c r="BB627" s="15"/>
      <c r="BC627" s="15"/>
      <c r="BD627" s="15"/>
      <c r="BE627" s="15"/>
      <c r="BF627" s="15"/>
      <c r="BG627" s="15"/>
      <c r="BH627" s="15"/>
      <c r="BI627" s="15"/>
      <c r="BJ627" s="15"/>
      <c r="BK627" s="15"/>
      <c r="BL627" s="15"/>
      <c r="BM627" s="15"/>
    </row>
    <row r="628" spans="1:65" ht="13.2" x14ac:dyDescent="0.2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21"/>
      <c r="P628" s="21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21"/>
      <c r="AC628" s="21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21"/>
      <c r="AP628" s="21"/>
      <c r="AQ628" s="15"/>
      <c r="AR628" s="15"/>
      <c r="AS628" s="15"/>
      <c r="AT628" s="15"/>
      <c r="AU628" s="15"/>
      <c r="AV628" s="15"/>
      <c r="AW628" s="15"/>
      <c r="AX628" s="15"/>
      <c r="AY628" s="15"/>
      <c r="AZ628" s="15"/>
      <c r="BA628" s="15"/>
      <c r="BB628" s="15"/>
      <c r="BC628" s="15"/>
      <c r="BD628" s="15"/>
      <c r="BE628" s="15"/>
      <c r="BF628" s="15"/>
      <c r="BG628" s="15"/>
      <c r="BH628" s="15"/>
      <c r="BI628" s="15"/>
      <c r="BJ628" s="15"/>
      <c r="BK628" s="15"/>
      <c r="BL628" s="15"/>
      <c r="BM628" s="15"/>
    </row>
    <row r="629" spans="1:65" ht="13.2" x14ac:dyDescent="0.2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21"/>
      <c r="P629" s="21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21"/>
      <c r="AC629" s="21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21"/>
      <c r="AP629" s="21"/>
      <c r="AQ629" s="15"/>
      <c r="AR629" s="15"/>
      <c r="AS629" s="15"/>
      <c r="AT629" s="15"/>
      <c r="AU629" s="15"/>
      <c r="AV629" s="15"/>
      <c r="AW629" s="15"/>
      <c r="AX629" s="15"/>
      <c r="AY629" s="15"/>
      <c r="AZ629" s="15"/>
      <c r="BA629" s="15"/>
      <c r="BB629" s="15"/>
      <c r="BC629" s="15"/>
      <c r="BD629" s="15"/>
      <c r="BE629" s="15"/>
      <c r="BF629" s="15"/>
      <c r="BG629" s="15"/>
      <c r="BH629" s="15"/>
      <c r="BI629" s="15"/>
      <c r="BJ629" s="15"/>
      <c r="BK629" s="15"/>
      <c r="BL629" s="15"/>
      <c r="BM629" s="15"/>
    </row>
    <row r="630" spans="1:65" ht="13.2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21"/>
      <c r="P630" s="21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21"/>
      <c r="AC630" s="21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21"/>
      <c r="AP630" s="21"/>
      <c r="AQ630" s="15"/>
      <c r="AR630" s="15"/>
      <c r="AS630" s="15"/>
      <c r="AT630" s="15"/>
      <c r="AU630" s="15"/>
      <c r="AV630" s="15"/>
      <c r="AW630" s="15"/>
      <c r="AX630" s="15"/>
      <c r="AY630" s="15"/>
      <c r="AZ630" s="15"/>
      <c r="BA630" s="15"/>
      <c r="BB630" s="15"/>
      <c r="BC630" s="15"/>
      <c r="BD630" s="15"/>
      <c r="BE630" s="15"/>
      <c r="BF630" s="15"/>
      <c r="BG630" s="15"/>
      <c r="BH630" s="15"/>
      <c r="BI630" s="15"/>
      <c r="BJ630" s="15"/>
      <c r="BK630" s="15"/>
      <c r="BL630" s="15"/>
      <c r="BM630" s="15"/>
    </row>
    <row r="631" spans="1:65" ht="13.2" x14ac:dyDescent="0.2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21"/>
      <c r="P631" s="21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21"/>
      <c r="AC631" s="21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21"/>
      <c r="AP631" s="21"/>
      <c r="AQ631" s="15"/>
      <c r="AR631" s="15"/>
      <c r="AS631" s="15"/>
      <c r="AT631" s="15"/>
      <c r="AU631" s="15"/>
      <c r="AV631" s="15"/>
      <c r="AW631" s="15"/>
      <c r="AX631" s="15"/>
      <c r="AY631" s="15"/>
      <c r="AZ631" s="15"/>
      <c r="BA631" s="15"/>
      <c r="BB631" s="15"/>
      <c r="BC631" s="15"/>
      <c r="BD631" s="15"/>
      <c r="BE631" s="15"/>
      <c r="BF631" s="15"/>
      <c r="BG631" s="15"/>
      <c r="BH631" s="15"/>
      <c r="BI631" s="15"/>
      <c r="BJ631" s="15"/>
      <c r="BK631" s="15"/>
      <c r="BL631" s="15"/>
      <c r="BM631" s="15"/>
    </row>
    <row r="632" spans="1:65" ht="13.2" x14ac:dyDescent="0.2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21"/>
      <c r="P632" s="21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21"/>
      <c r="AC632" s="21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21"/>
      <c r="AP632" s="21"/>
      <c r="AQ632" s="15"/>
      <c r="AR632" s="15"/>
      <c r="AS632" s="15"/>
      <c r="AT632" s="15"/>
      <c r="AU632" s="15"/>
      <c r="AV632" s="15"/>
      <c r="AW632" s="15"/>
      <c r="AX632" s="15"/>
      <c r="AY632" s="15"/>
      <c r="AZ632" s="15"/>
      <c r="BA632" s="15"/>
      <c r="BB632" s="15"/>
      <c r="BC632" s="15"/>
      <c r="BD632" s="15"/>
      <c r="BE632" s="15"/>
      <c r="BF632" s="15"/>
      <c r="BG632" s="15"/>
      <c r="BH632" s="15"/>
      <c r="BI632" s="15"/>
      <c r="BJ632" s="15"/>
      <c r="BK632" s="15"/>
      <c r="BL632" s="15"/>
      <c r="BM632" s="15"/>
    </row>
    <row r="633" spans="1:65" ht="13.2" x14ac:dyDescent="0.2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21"/>
      <c r="P633" s="21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21"/>
      <c r="AC633" s="21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21"/>
      <c r="AP633" s="21"/>
      <c r="AQ633" s="15"/>
      <c r="AR633" s="15"/>
      <c r="AS633" s="15"/>
      <c r="AT633" s="15"/>
      <c r="AU633" s="15"/>
      <c r="AV633" s="15"/>
      <c r="AW633" s="15"/>
      <c r="AX633" s="15"/>
      <c r="AY633" s="15"/>
      <c r="AZ633" s="15"/>
      <c r="BA633" s="15"/>
      <c r="BB633" s="15"/>
      <c r="BC633" s="15"/>
      <c r="BD633" s="15"/>
      <c r="BE633" s="15"/>
      <c r="BF633" s="15"/>
      <c r="BG633" s="15"/>
      <c r="BH633" s="15"/>
      <c r="BI633" s="15"/>
      <c r="BJ633" s="15"/>
      <c r="BK633" s="15"/>
      <c r="BL633" s="15"/>
      <c r="BM633" s="15"/>
    </row>
    <row r="634" spans="1:65" ht="13.2" x14ac:dyDescent="0.2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21"/>
      <c r="P634" s="21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21"/>
      <c r="AC634" s="21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21"/>
      <c r="AP634" s="21"/>
      <c r="AQ634" s="15"/>
      <c r="AR634" s="15"/>
      <c r="AS634" s="15"/>
      <c r="AT634" s="15"/>
      <c r="AU634" s="15"/>
      <c r="AV634" s="15"/>
      <c r="AW634" s="15"/>
      <c r="AX634" s="15"/>
      <c r="AY634" s="15"/>
      <c r="AZ634" s="15"/>
      <c r="BA634" s="15"/>
      <c r="BB634" s="15"/>
      <c r="BC634" s="15"/>
      <c r="BD634" s="15"/>
      <c r="BE634" s="15"/>
      <c r="BF634" s="15"/>
      <c r="BG634" s="15"/>
      <c r="BH634" s="15"/>
      <c r="BI634" s="15"/>
      <c r="BJ634" s="15"/>
      <c r="BK634" s="15"/>
      <c r="BL634" s="15"/>
      <c r="BM634" s="15"/>
    </row>
    <row r="635" spans="1:65" ht="13.2" x14ac:dyDescent="0.2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21"/>
      <c r="P635" s="21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21"/>
      <c r="AC635" s="21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21"/>
      <c r="AP635" s="21"/>
      <c r="AQ635" s="15"/>
      <c r="AR635" s="15"/>
      <c r="AS635" s="15"/>
      <c r="AT635" s="15"/>
      <c r="AU635" s="15"/>
      <c r="AV635" s="15"/>
      <c r="AW635" s="15"/>
      <c r="AX635" s="15"/>
      <c r="AY635" s="15"/>
      <c r="AZ635" s="15"/>
      <c r="BA635" s="15"/>
      <c r="BB635" s="15"/>
      <c r="BC635" s="15"/>
      <c r="BD635" s="15"/>
      <c r="BE635" s="15"/>
      <c r="BF635" s="15"/>
      <c r="BG635" s="15"/>
      <c r="BH635" s="15"/>
      <c r="BI635" s="15"/>
      <c r="BJ635" s="15"/>
      <c r="BK635" s="15"/>
      <c r="BL635" s="15"/>
      <c r="BM635" s="15"/>
    </row>
    <row r="636" spans="1:65" ht="13.2" x14ac:dyDescent="0.2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21"/>
      <c r="P636" s="21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21"/>
      <c r="AC636" s="21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21"/>
      <c r="AP636" s="21"/>
      <c r="AQ636" s="15"/>
      <c r="AR636" s="15"/>
      <c r="AS636" s="15"/>
      <c r="AT636" s="15"/>
      <c r="AU636" s="15"/>
      <c r="AV636" s="15"/>
      <c r="AW636" s="15"/>
      <c r="AX636" s="15"/>
      <c r="AY636" s="15"/>
      <c r="AZ636" s="15"/>
      <c r="BA636" s="15"/>
      <c r="BB636" s="15"/>
      <c r="BC636" s="15"/>
      <c r="BD636" s="15"/>
      <c r="BE636" s="15"/>
      <c r="BF636" s="15"/>
      <c r="BG636" s="15"/>
      <c r="BH636" s="15"/>
      <c r="BI636" s="15"/>
      <c r="BJ636" s="15"/>
      <c r="BK636" s="15"/>
      <c r="BL636" s="15"/>
      <c r="BM636" s="15"/>
    </row>
    <row r="637" spans="1:65" ht="13.2" x14ac:dyDescent="0.2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21"/>
      <c r="P637" s="21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21"/>
      <c r="AC637" s="21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21"/>
      <c r="AP637" s="21"/>
      <c r="AQ637" s="15"/>
      <c r="AR637" s="15"/>
      <c r="AS637" s="15"/>
      <c r="AT637" s="15"/>
      <c r="AU637" s="15"/>
      <c r="AV637" s="15"/>
      <c r="AW637" s="15"/>
      <c r="AX637" s="15"/>
      <c r="AY637" s="15"/>
      <c r="AZ637" s="15"/>
      <c r="BA637" s="15"/>
      <c r="BB637" s="15"/>
      <c r="BC637" s="15"/>
      <c r="BD637" s="15"/>
      <c r="BE637" s="15"/>
      <c r="BF637" s="15"/>
      <c r="BG637" s="15"/>
      <c r="BH637" s="15"/>
      <c r="BI637" s="15"/>
      <c r="BJ637" s="15"/>
      <c r="BK637" s="15"/>
      <c r="BL637" s="15"/>
      <c r="BM637" s="15"/>
    </row>
    <row r="638" spans="1:65" ht="13.2" x14ac:dyDescent="0.2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21"/>
      <c r="P638" s="21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21"/>
      <c r="AC638" s="21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21"/>
      <c r="AP638" s="21"/>
      <c r="AQ638" s="15"/>
      <c r="AR638" s="15"/>
      <c r="AS638" s="15"/>
      <c r="AT638" s="15"/>
      <c r="AU638" s="15"/>
      <c r="AV638" s="15"/>
      <c r="AW638" s="15"/>
      <c r="AX638" s="15"/>
      <c r="AY638" s="15"/>
      <c r="AZ638" s="15"/>
      <c r="BA638" s="15"/>
      <c r="BB638" s="15"/>
      <c r="BC638" s="15"/>
      <c r="BD638" s="15"/>
      <c r="BE638" s="15"/>
      <c r="BF638" s="15"/>
      <c r="BG638" s="15"/>
      <c r="BH638" s="15"/>
      <c r="BI638" s="15"/>
      <c r="BJ638" s="15"/>
      <c r="BK638" s="15"/>
      <c r="BL638" s="15"/>
      <c r="BM638" s="15"/>
    </row>
    <row r="639" spans="1:65" ht="13.2" x14ac:dyDescent="0.2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21"/>
      <c r="P639" s="21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21"/>
      <c r="AC639" s="21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21"/>
      <c r="AP639" s="21"/>
      <c r="AQ639" s="15"/>
      <c r="AR639" s="15"/>
      <c r="AS639" s="15"/>
      <c r="AT639" s="15"/>
      <c r="AU639" s="15"/>
      <c r="AV639" s="15"/>
      <c r="AW639" s="15"/>
      <c r="AX639" s="15"/>
      <c r="AY639" s="15"/>
      <c r="AZ639" s="15"/>
      <c r="BA639" s="15"/>
      <c r="BB639" s="15"/>
      <c r="BC639" s="15"/>
      <c r="BD639" s="15"/>
      <c r="BE639" s="15"/>
      <c r="BF639" s="15"/>
      <c r="BG639" s="15"/>
      <c r="BH639" s="15"/>
      <c r="BI639" s="15"/>
      <c r="BJ639" s="15"/>
      <c r="BK639" s="15"/>
      <c r="BL639" s="15"/>
      <c r="BM639" s="15"/>
    </row>
    <row r="640" spans="1:65" ht="13.2" x14ac:dyDescent="0.2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21"/>
      <c r="P640" s="21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21"/>
      <c r="AC640" s="21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21"/>
      <c r="AP640" s="21"/>
      <c r="AQ640" s="15"/>
      <c r="AR640" s="15"/>
      <c r="AS640" s="15"/>
      <c r="AT640" s="15"/>
      <c r="AU640" s="15"/>
      <c r="AV640" s="15"/>
      <c r="AW640" s="15"/>
      <c r="AX640" s="15"/>
      <c r="AY640" s="15"/>
      <c r="AZ640" s="15"/>
      <c r="BA640" s="15"/>
      <c r="BB640" s="15"/>
      <c r="BC640" s="15"/>
      <c r="BD640" s="15"/>
      <c r="BE640" s="15"/>
      <c r="BF640" s="15"/>
      <c r="BG640" s="15"/>
      <c r="BH640" s="15"/>
      <c r="BI640" s="15"/>
      <c r="BJ640" s="15"/>
      <c r="BK640" s="15"/>
      <c r="BL640" s="15"/>
      <c r="BM640" s="15"/>
    </row>
    <row r="641" spans="1:65" ht="13.2" x14ac:dyDescent="0.2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21"/>
      <c r="P641" s="21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21"/>
      <c r="AC641" s="21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21"/>
      <c r="AP641" s="21"/>
      <c r="AQ641" s="15"/>
      <c r="AR641" s="15"/>
      <c r="AS641" s="15"/>
      <c r="AT641" s="15"/>
      <c r="AU641" s="15"/>
      <c r="AV641" s="15"/>
      <c r="AW641" s="15"/>
      <c r="AX641" s="15"/>
      <c r="AY641" s="15"/>
      <c r="AZ641" s="15"/>
      <c r="BA641" s="15"/>
      <c r="BB641" s="15"/>
      <c r="BC641" s="15"/>
      <c r="BD641" s="15"/>
      <c r="BE641" s="15"/>
      <c r="BF641" s="15"/>
      <c r="BG641" s="15"/>
      <c r="BH641" s="15"/>
      <c r="BI641" s="15"/>
      <c r="BJ641" s="15"/>
      <c r="BK641" s="15"/>
      <c r="BL641" s="15"/>
      <c r="BM641" s="15"/>
    </row>
    <row r="642" spans="1:65" ht="13.2" x14ac:dyDescent="0.2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21"/>
      <c r="P642" s="21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21"/>
      <c r="AC642" s="21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21"/>
      <c r="AP642" s="21"/>
      <c r="AQ642" s="15"/>
      <c r="AR642" s="15"/>
      <c r="AS642" s="15"/>
      <c r="AT642" s="15"/>
      <c r="AU642" s="15"/>
      <c r="AV642" s="15"/>
      <c r="AW642" s="15"/>
      <c r="AX642" s="15"/>
      <c r="AY642" s="15"/>
      <c r="AZ642" s="15"/>
      <c r="BA642" s="15"/>
      <c r="BB642" s="15"/>
      <c r="BC642" s="15"/>
      <c r="BD642" s="15"/>
      <c r="BE642" s="15"/>
      <c r="BF642" s="15"/>
      <c r="BG642" s="15"/>
      <c r="BH642" s="15"/>
      <c r="BI642" s="15"/>
      <c r="BJ642" s="15"/>
      <c r="BK642" s="15"/>
      <c r="BL642" s="15"/>
      <c r="BM642" s="15"/>
    </row>
    <row r="643" spans="1:65" ht="13.2" x14ac:dyDescent="0.2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21"/>
      <c r="P643" s="21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21"/>
      <c r="AC643" s="21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21"/>
      <c r="AP643" s="21"/>
      <c r="AQ643" s="15"/>
      <c r="AR643" s="15"/>
      <c r="AS643" s="15"/>
      <c r="AT643" s="15"/>
      <c r="AU643" s="15"/>
      <c r="AV643" s="15"/>
      <c r="AW643" s="15"/>
      <c r="AX643" s="15"/>
      <c r="AY643" s="15"/>
      <c r="AZ643" s="15"/>
      <c r="BA643" s="15"/>
      <c r="BB643" s="15"/>
      <c r="BC643" s="15"/>
      <c r="BD643" s="15"/>
      <c r="BE643" s="15"/>
      <c r="BF643" s="15"/>
      <c r="BG643" s="15"/>
      <c r="BH643" s="15"/>
      <c r="BI643" s="15"/>
      <c r="BJ643" s="15"/>
      <c r="BK643" s="15"/>
      <c r="BL643" s="15"/>
      <c r="BM643" s="15"/>
    </row>
    <row r="644" spans="1:65" ht="13.2" x14ac:dyDescent="0.2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21"/>
      <c r="P644" s="21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21"/>
      <c r="AC644" s="21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21"/>
      <c r="AP644" s="21"/>
      <c r="AQ644" s="15"/>
      <c r="AR644" s="15"/>
      <c r="AS644" s="15"/>
      <c r="AT644" s="15"/>
      <c r="AU644" s="15"/>
      <c r="AV644" s="15"/>
      <c r="AW644" s="15"/>
      <c r="AX644" s="15"/>
      <c r="AY644" s="15"/>
      <c r="AZ644" s="15"/>
      <c r="BA644" s="15"/>
      <c r="BB644" s="15"/>
      <c r="BC644" s="15"/>
      <c r="BD644" s="15"/>
      <c r="BE644" s="15"/>
      <c r="BF644" s="15"/>
      <c r="BG644" s="15"/>
      <c r="BH644" s="15"/>
      <c r="BI644" s="15"/>
      <c r="BJ644" s="15"/>
      <c r="BK644" s="15"/>
      <c r="BL644" s="15"/>
      <c r="BM644" s="15"/>
    </row>
    <row r="645" spans="1:65" ht="13.2" x14ac:dyDescent="0.2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21"/>
      <c r="P645" s="21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21"/>
      <c r="AC645" s="21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21"/>
      <c r="AP645" s="21"/>
      <c r="AQ645" s="15"/>
      <c r="AR645" s="15"/>
      <c r="AS645" s="15"/>
      <c r="AT645" s="15"/>
      <c r="AU645" s="15"/>
      <c r="AV645" s="15"/>
      <c r="AW645" s="15"/>
      <c r="AX645" s="15"/>
      <c r="AY645" s="15"/>
      <c r="AZ645" s="15"/>
      <c r="BA645" s="15"/>
      <c r="BB645" s="15"/>
      <c r="BC645" s="15"/>
      <c r="BD645" s="15"/>
      <c r="BE645" s="15"/>
      <c r="BF645" s="15"/>
      <c r="BG645" s="15"/>
      <c r="BH645" s="15"/>
      <c r="BI645" s="15"/>
      <c r="BJ645" s="15"/>
      <c r="BK645" s="15"/>
      <c r="BL645" s="15"/>
      <c r="BM645" s="15"/>
    </row>
    <row r="646" spans="1:65" ht="13.2" x14ac:dyDescent="0.2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21"/>
      <c r="P646" s="21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21"/>
      <c r="AC646" s="21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21"/>
      <c r="AP646" s="21"/>
      <c r="AQ646" s="15"/>
      <c r="AR646" s="15"/>
      <c r="AS646" s="15"/>
      <c r="AT646" s="15"/>
      <c r="AU646" s="15"/>
      <c r="AV646" s="15"/>
      <c r="AW646" s="15"/>
      <c r="AX646" s="15"/>
      <c r="AY646" s="15"/>
      <c r="AZ646" s="15"/>
      <c r="BA646" s="15"/>
      <c r="BB646" s="15"/>
      <c r="BC646" s="15"/>
      <c r="BD646" s="15"/>
      <c r="BE646" s="15"/>
      <c r="BF646" s="15"/>
      <c r="BG646" s="15"/>
      <c r="BH646" s="15"/>
      <c r="BI646" s="15"/>
      <c r="BJ646" s="15"/>
      <c r="BK646" s="15"/>
      <c r="BL646" s="15"/>
      <c r="BM646" s="15"/>
    </row>
    <row r="647" spans="1:65" ht="13.2" x14ac:dyDescent="0.2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21"/>
      <c r="P647" s="21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21"/>
      <c r="AC647" s="21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21"/>
      <c r="AP647" s="21"/>
      <c r="AQ647" s="15"/>
      <c r="AR647" s="15"/>
      <c r="AS647" s="15"/>
      <c r="AT647" s="15"/>
      <c r="AU647" s="15"/>
      <c r="AV647" s="15"/>
      <c r="AW647" s="15"/>
      <c r="AX647" s="15"/>
      <c r="AY647" s="15"/>
      <c r="AZ647" s="15"/>
      <c r="BA647" s="15"/>
      <c r="BB647" s="15"/>
      <c r="BC647" s="15"/>
      <c r="BD647" s="15"/>
      <c r="BE647" s="15"/>
      <c r="BF647" s="15"/>
      <c r="BG647" s="15"/>
      <c r="BH647" s="15"/>
      <c r="BI647" s="15"/>
      <c r="BJ647" s="15"/>
      <c r="BK647" s="15"/>
      <c r="BL647" s="15"/>
      <c r="BM647" s="15"/>
    </row>
    <row r="648" spans="1:65" ht="13.2" x14ac:dyDescent="0.2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21"/>
      <c r="P648" s="21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21"/>
      <c r="AC648" s="21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21"/>
      <c r="AP648" s="21"/>
      <c r="AQ648" s="15"/>
      <c r="AR648" s="15"/>
      <c r="AS648" s="15"/>
      <c r="AT648" s="15"/>
      <c r="AU648" s="15"/>
      <c r="AV648" s="15"/>
      <c r="AW648" s="15"/>
      <c r="AX648" s="15"/>
      <c r="AY648" s="15"/>
      <c r="AZ648" s="15"/>
      <c r="BA648" s="15"/>
      <c r="BB648" s="15"/>
      <c r="BC648" s="15"/>
      <c r="BD648" s="15"/>
      <c r="BE648" s="15"/>
      <c r="BF648" s="15"/>
      <c r="BG648" s="15"/>
      <c r="BH648" s="15"/>
      <c r="BI648" s="15"/>
      <c r="BJ648" s="15"/>
      <c r="BK648" s="15"/>
      <c r="BL648" s="15"/>
      <c r="BM648" s="15"/>
    </row>
    <row r="649" spans="1:65" ht="13.2" x14ac:dyDescent="0.2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21"/>
      <c r="P649" s="21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21"/>
      <c r="AC649" s="21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21"/>
      <c r="AP649" s="21"/>
      <c r="AQ649" s="15"/>
      <c r="AR649" s="15"/>
      <c r="AS649" s="15"/>
      <c r="AT649" s="15"/>
      <c r="AU649" s="15"/>
      <c r="AV649" s="15"/>
      <c r="AW649" s="15"/>
      <c r="AX649" s="15"/>
      <c r="AY649" s="15"/>
      <c r="AZ649" s="15"/>
      <c r="BA649" s="15"/>
      <c r="BB649" s="15"/>
      <c r="BC649" s="15"/>
      <c r="BD649" s="15"/>
      <c r="BE649" s="15"/>
      <c r="BF649" s="15"/>
      <c r="BG649" s="15"/>
      <c r="BH649" s="15"/>
      <c r="BI649" s="15"/>
      <c r="BJ649" s="15"/>
      <c r="BK649" s="15"/>
      <c r="BL649" s="15"/>
      <c r="BM649" s="15"/>
    </row>
    <row r="650" spans="1:65" ht="13.2" x14ac:dyDescent="0.2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21"/>
      <c r="P650" s="21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21"/>
      <c r="AC650" s="21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21"/>
      <c r="AP650" s="21"/>
      <c r="AQ650" s="15"/>
      <c r="AR650" s="15"/>
      <c r="AS650" s="15"/>
      <c r="AT650" s="15"/>
      <c r="AU650" s="15"/>
      <c r="AV650" s="15"/>
      <c r="AW650" s="15"/>
      <c r="AX650" s="15"/>
      <c r="AY650" s="15"/>
      <c r="AZ650" s="15"/>
      <c r="BA650" s="15"/>
      <c r="BB650" s="15"/>
      <c r="BC650" s="15"/>
      <c r="BD650" s="15"/>
      <c r="BE650" s="15"/>
      <c r="BF650" s="15"/>
      <c r="BG650" s="15"/>
      <c r="BH650" s="15"/>
      <c r="BI650" s="15"/>
      <c r="BJ650" s="15"/>
      <c r="BK650" s="15"/>
      <c r="BL650" s="15"/>
      <c r="BM650" s="15"/>
    </row>
    <row r="651" spans="1:65" ht="13.2" x14ac:dyDescent="0.2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21"/>
      <c r="P651" s="21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21"/>
      <c r="AC651" s="21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21"/>
      <c r="AP651" s="21"/>
      <c r="AQ651" s="15"/>
      <c r="AR651" s="15"/>
      <c r="AS651" s="15"/>
      <c r="AT651" s="15"/>
      <c r="AU651" s="15"/>
      <c r="AV651" s="15"/>
      <c r="AW651" s="15"/>
      <c r="AX651" s="15"/>
      <c r="AY651" s="15"/>
      <c r="AZ651" s="15"/>
      <c r="BA651" s="15"/>
      <c r="BB651" s="15"/>
      <c r="BC651" s="15"/>
      <c r="BD651" s="15"/>
      <c r="BE651" s="15"/>
      <c r="BF651" s="15"/>
      <c r="BG651" s="15"/>
      <c r="BH651" s="15"/>
      <c r="BI651" s="15"/>
      <c r="BJ651" s="15"/>
      <c r="BK651" s="15"/>
      <c r="BL651" s="15"/>
      <c r="BM651" s="15"/>
    </row>
    <row r="652" spans="1:65" ht="13.2" x14ac:dyDescent="0.2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21"/>
      <c r="P652" s="21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21"/>
      <c r="AC652" s="21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21"/>
      <c r="AP652" s="21"/>
      <c r="AQ652" s="15"/>
      <c r="AR652" s="15"/>
      <c r="AS652" s="15"/>
      <c r="AT652" s="15"/>
      <c r="AU652" s="15"/>
      <c r="AV652" s="15"/>
      <c r="AW652" s="15"/>
      <c r="AX652" s="15"/>
      <c r="AY652" s="15"/>
      <c r="AZ652" s="15"/>
      <c r="BA652" s="15"/>
      <c r="BB652" s="15"/>
      <c r="BC652" s="15"/>
      <c r="BD652" s="15"/>
      <c r="BE652" s="15"/>
      <c r="BF652" s="15"/>
      <c r="BG652" s="15"/>
      <c r="BH652" s="15"/>
      <c r="BI652" s="15"/>
      <c r="BJ652" s="15"/>
      <c r="BK652" s="15"/>
      <c r="BL652" s="15"/>
      <c r="BM652" s="15"/>
    </row>
    <row r="653" spans="1:65" ht="13.2" x14ac:dyDescent="0.2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21"/>
      <c r="P653" s="21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21"/>
      <c r="AC653" s="21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21"/>
      <c r="AP653" s="21"/>
      <c r="AQ653" s="15"/>
      <c r="AR653" s="15"/>
      <c r="AS653" s="15"/>
      <c r="AT653" s="15"/>
      <c r="AU653" s="15"/>
      <c r="AV653" s="15"/>
      <c r="AW653" s="15"/>
      <c r="AX653" s="15"/>
      <c r="AY653" s="15"/>
      <c r="AZ653" s="15"/>
      <c r="BA653" s="15"/>
      <c r="BB653" s="15"/>
      <c r="BC653" s="15"/>
      <c r="BD653" s="15"/>
      <c r="BE653" s="15"/>
      <c r="BF653" s="15"/>
      <c r="BG653" s="15"/>
      <c r="BH653" s="15"/>
      <c r="BI653" s="15"/>
      <c r="BJ653" s="15"/>
      <c r="BK653" s="15"/>
      <c r="BL653" s="15"/>
      <c r="BM653" s="15"/>
    </row>
    <row r="654" spans="1:65" ht="13.2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21"/>
      <c r="P654" s="21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21"/>
      <c r="AC654" s="21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21"/>
      <c r="AP654" s="21"/>
      <c r="AQ654" s="15"/>
      <c r="AR654" s="15"/>
      <c r="AS654" s="15"/>
      <c r="AT654" s="15"/>
      <c r="AU654" s="15"/>
      <c r="AV654" s="15"/>
      <c r="AW654" s="15"/>
      <c r="AX654" s="15"/>
      <c r="AY654" s="15"/>
      <c r="AZ654" s="15"/>
      <c r="BA654" s="15"/>
      <c r="BB654" s="15"/>
      <c r="BC654" s="15"/>
      <c r="BD654" s="15"/>
      <c r="BE654" s="15"/>
      <c r="BF654" s="15"/>
      <c r="BG654" s="15"/>
      <c r="BH654" s="15"/>
      <c r="BI654" s="15"/>
      <c r="BJ654" s="15"/>
      <c r="BK654" s="15"/>
      <c r="BL654" s="15"/>
      <c r="BM654" s="15"/>
    </row>
    <row r="655" spans="1:65" ht="13.2" x14ac:dyDescent="0.2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21"/>
      <c r="P655" s="21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21"/>
      <c r="AC655" s="21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21"/>
      <c r="AP655" s="21"/>
      <c r="AQ655" s="15"/>
      <c r="AR655" s="15"/>
      <c r="AS655" s="15"/>
      <c r="AT655" s="15"/>
      <c r="AU655" s="15"/>
      <c r="AV655" s="15"/>
      <c r="AW655" s="15"/>
      <c r="AX655" s="15"/>
      <c r="AY655" s="15"/>
      <c r="AZ655" s="15"/>
      <c r="BA655" s="15"/>
      <c r="BB655" s="15"/>
      <c r="BC655" s="15"/>
      <c r="BD655" s="15"/>
      <c r="BE655" s="15"/>
      <c r="BF655" s="15"/>
      <c r="BG655" s="15"/>
      <c r="BH655" s="15"/>
      <c r="BI655" s="15"/>
      <c r="BJ655" s="15"/>
      <c r="BK655" s="15"/>
      <c r="BL655" s="15"/>
      <c r="BM655" s="15"/>
    </row>
    <row r="656" spans="1:65" ht="13.2" x14ac:dyDescent="0.2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21"/>
      <c r="P656" s="21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21"/>
      <c r="AC656" s="21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21"/>
      <c r="AP656" s="21"/>
      <c r="AQ656" s="15"/>
      <c r="AR656" s="15"/>
      <c r="AS656" s="15"/>
      <c r="AT656" s="15"/>
      <c r="AU656" s="15"/>
      <c r="AV656" s="15"/>
      <c r="AW656" s="15"/>
      <c r="AX656" s="15"/>
      <c r="AY656" s="15"/>
      <c r="AZ656" s="15"/>
      <c r="BA656" s="15"/>
      <c r="BB656" s="15"/>
      <c r="BC656" s="15"/>
      <c r="BD656" s="15"/>
      <c r="BE656" s="15"/>
      <c r="BF656" s="15"/>
      <c r="BG656" s="15"/>
      <c r="BH656" s="15"/>
      <c r="BI656" s="15"/>
      <c r="BJ656" s="15"/>
      <c r="BK656" s="15"/>
      <c r="BL656" s="15"/>
      <c r="BM656" s="15"/>
    </row>
    <row r="657" spans="1:65" ht="13.2" x14ac:dyDescent="0.2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21"/>
      <c r="P657" s="21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21"/>
      <c r="AC657" s="21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21"/>
      <c r="AP657" s="21"/>
      <c r="AQ657" s="15"/>
      <c r="AR657" s="15"/>
      <c r="AS657" s="15"/>
      <c r="AT657" s="15"/>
      <c r="AU657" s="15"/>
      <c r="AV657" s="15"/>
      <c r="AW657" s="15"/>
      <c r="AX657" s="15"/>
      <c r="AY657" s="15"/>
      <c r="AZ657" s="15"/>
      <c r="BA657" s="15"/>
      <c r="BB657" s="15"/>
      <c r="BC657" s="15"/>
      <c r="BD657" s="15"/>
      <c r="BE657" s="15"/>
      <c r="BF657" s="15"/>
      <c r="BG657" s="15"/>
      <c r="BH657" s="15"/>
      <c r="BI657" s="15"/>
      <c r="BJ657" s="15"/>
      <c r="BK657" s="15"/>
      <c r="BL657" s="15"/>
      <c r="BM657" s="15"/>
    </row>
    <row r="658" spans="1:65" ht="13.2" x14ac:dyDescent="0.2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21"/>
      <c r="P658" s="21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21"/>
      <c r="AC658" s="21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21"/>
      <c r="AP658" s="21"/>
      <c r="AQ658" s="15"/>
      <c r="AR658" s="15"/>
      <c r="AS658" s="15"/>
      <c r="AT658" s="15"/>
      <c r="AU658" s="15"/>
      <c r="AV658" s="15"/>
      <c r="AW658" s="15"/>
      <c r="AX658" s="15"/>
      <c r="AY658" s="15"/>
      <c r="AZ658" s="15"/>
      <c r="BA658" s="15"/>
      <c r="BB658" s="15"/>
      <c r="BC658" s="15"/>
      <c r="BD658" s="15"/>
      <c r="BE658" s="15"/>
      <c r="BF658" s="15"/>
      <c r="BG658" s="15"/>
      <c r="BH658" s="15"/>
      <c r="BI658" s="15"/>
      <c r="BJ658" s="15"/>
      <c r="BK658" s="15"/>
      <c r="BL658" s="15"/>
      <c r="BM658" s="15"/>
    </row>
    <row r="659" spans="1:65" ht="13.2" x14ac:dyDescent="0.2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21"/>
      <c r="P659" s="21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21"/>
      <c r="AC659" s="21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21"/>
      <c r="AP659" s="21"/>
      <c r="AQ659" s="15"/>
      <c r="AR659" s="15"/>
      <c r="AS659" s="15"/>
      <c r="AT659" s="15"/>
      <c r="AU659" s="15"/>
      <c r="AV659" s="15"/>
      <c r="AW659" s="15"/>
      <c r="AX659" s="15"/>
      <c r="AY659" s="15"/>
      <c r="AZ659" s="15"/>
      <c r="BA659" s="15"/>
      <c r="BB659" s="15"/>
      <c r="BC659" s="15"/>
      <c r="BD659" s="15"/>
      <c r="BE659" s="15"/>
      <c r="BF659" s="15"/>
      <c r="BG659" s="15"/>
      <c r="BH659" s="15"/>
      <c r="BI659" s="15"/>
      <c r="BJ659" s="15"/>
      <c r="BK659" s="15"/>
      <c r="BL659" s="15"/>
      <c r="BM659" s="15"/>
    </row>
    <row r="660" spans="1:65" ht="13.2" x14ac:dyDescent="0.2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21"/>
      <c r="P660" s="21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21"/>
      <c r="AC660" s="21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21"/>
      <c r="AP660" s="21"/>
      <c r="AQ660" s="15"/>
      <c r="AR660" s="15"/>
      <c r="AS660" s="15"/>
      <c r="AT660" s="15"/>
      <c r="AU660" s="15"/>
      <c r="AV660" s="15"/>
      <c r="AW660" s="15"/>
      <c r="AX660" s="15"/>
      <c r="AY660" s="15"/>
      <c r="AZ660" s="15"/>
      <c r="BA660" s="15"/>
      <c r="BB660" s="15"/>
      <c r="BC660" s="15"/>
      <c r="BD660" s="15"/>
      <c r="BE660" s="15"/>
      <c r="BF660" s="15"/>
      <c r="BG660" s="15"/>
      <c r="BH660" s="15"/>
      <c r="BI660" s="15"/>
      <c r="BJ660" s="15"/>
      <c r="BK660" s="15"/>
      <c r="BL660" s="15"/>
      <c r="BM660" s="15"/>
    </row>
    <row r="661" spans="1:65" ht="13.2" x14ac:dyDescent="0.2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21"/>
      <c r="P661" s="21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21"/>
      <c r="AC661" s="21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21"/>
      <c r="AP661" s="21"/>
      <c r="AQ661" s="15"/>
      <c r="AR661" s="15"/>
      <c r="AS661" s="15"/>
      <c r="AT661" s="15"/>
      <c r="AU661" s="15"/>
      <c r="AV661" s="15"/>
      <c r="AW661" s="15"/>
      <c r="AX661" s="15"/>
      <c r="AY661" s="15"/>
      <c r="AZ661" s="15"/>
      <c r="BA661" s="15"/>
      <c r="BB661" s="15"/>
      <c r="BC661" s="15"/>
      <c r="BD661" s="15"/>
      <c r="BE661" s="15"/>
      <c r="BF661" s="15"/>
      <c r="BG661" s="15"/>
      <c r="BH661" s="15"/>
      <c r="BI661" s="15"/>
      <c r="BJ661" s="15"/>
      <c r="BK661" s="15"/>
      <c r="BL661" s="15"/>
      <c r="BM661" s="15"/>
    </row>
    <row r="662" spans="1:65" ht="13.2" x14ac:dyDescent="0.2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21"/>
      <c r="P662" s="21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21"/>
      <c r="AC662" s="21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21"/>
      <c r="AP662" s="21"/>
      <c r="AQ662" s="15"/>
      <c r="AR662" s="15"/>
      <c r="AS662" s="15"/>
      <c r="AT662" s="15"/>
      <c r="AU662" s="15"/>
      <c r="AV662" s="15"/>
      <c r="AW662" s="15"/>
      <c r="AX662" s="15"/>
      <c r="AY662" s="15"/>
      <c r="AZ662" s="15"/>
      <c r="BA662" s="15"/>
      <c r="BB662" s="15"/>
      <c r="BC662" s="15"/>
      <c r="BD662" s="15"/>
      <c r="BE662" s="15"/>
      <c r="BF662" s="15"/>
      <c r="BG662" s="15"/>
      <c r="BH662" s="15"/>
      <c r="BI662" s="15"/>
      <c r="BJ662" s="15"/>
      <c r="BK662" s="15"/>
      <c r="BL662" s="15"/>
      <c r="BM662" s="15"/>
    </row>
    <row r="663" spans="1:65" ht="13.2" x14ac:dyDescent="0.2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21"/>
      <c r="P663" s="21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21"/>
      <c r="AC663" s="21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21"/>
      <c r="AP663" s="21"/>
      <c r="AQ663" s="15"/>
      <c r="AR663" s="15"/>
      <c r="AS663" s="15"/>
      <c r="AT663" s="15"/>
      <c r="AU663" s="15"/>
      <c r="AV663" s="15"/>
      <c r="AW663" s="15"/>
      <c r="AX663" s="15"/>
      <c r="AY663" s="15"/>
      <c r="AZ663" s="15"/>
      <c r="BA663" s="15"/>
      <c r="BB663" s="15"/>
      <c r="BC663" s="15"/>
      <c r="BD663" s="15"/>
      <c r="BE663" s="15"/>
      <c r="BF663" s="15"/>
      <c r="BG663" s="15"/>
      <c r="BH663" s="15"/>
      <c r="BI663" s="15"/>
      <c r="BJ663" s="15"/>
      <c r="BK663" s="15"/>
      <c r="BL663" s="15"/>
      <c r="BM663" s="15"/>
    </row>
    <row r="664" spans="1:65" ht="13.2" x14ac:dyDescent="0.2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21"/>
      <c r="P664" s="21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21"/>
      <c r="AC664" s="21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21"/>
      <c r="AP664" s="21"/>
      <c r="AQ664" s="15"/>
      <c r="AR664" s="15"/>
      <c r="AS664" s="15"/>
      <c r="AT664" s="15"/>
      <c r="AU664" s="15"/>
      <c r="AV664" s="15"/>
      <c r="AW664" s="15"/>
      <c r="AX664" s="15"/>
      <c r="AY664" s="15"/>
      <c r="AZ664" s="15"/>
      <c r="BA664" s="15"/>
      <c r="BB664" s="15"/>
      <c r="BC664" s="15"/>
      <c r="BD664" s="15"/>
      <c r="BE664" s="15"/>
      <c r="BF664" s="15"/>
      <c r="BG664" s="15"/>
      <c r="BH664" s="15"/>
      <c r="BI664" s="15"/>
      <c r="BJ664" s="15"/>
      <c r="BK664" s="15"/>
      <c r="BL664" s="15"/>
      <c r="BM664" s="15"/>
    </row>
    <row r="665" spans="1:65" ht="13.2" x14ac:dyDescent="0.2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21"/>
      <c r="P665" s="21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21"/>
      <c r="AC665" s="21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21"/>
      <c r="AP665" s="21"/>
      <c r="AQ665" s="15"/>
      <c r="AR665" s="15"/>
      <c r="AS665" s="15"/>
      <c r="AT665" s="15"/>
      <c r="AU665" s="15"/>
      <c r="AV665" s="15"/>
      <c r="AW665" s="15"/>
      <c r="AX665" s="15"/>
      <c r="AY665" s="15"/>
      <c r="AZ665" s="15"/>
      <c r="BA665" s="15"/>
      <c r="BB665" s="15"/>
      <c r="BC665" s="15"/>
      <c r="BD665" s="15"/>
      <c r="BE665" s="15"/>
      <c r="BF665" s="15"/>
      <c r="BG665" s="15"/>
      <c r="BH665" s="15"/>
      <c r="BI665" s="15"/>
      <c r="BJ665" s="15"/>
      <c r="BK665" s="15"/>
      <c r="BL665" s="15"/>
      <c r="BM665" s="15"/>
    </row>
    <row r="666" spans="1:65" ht="13.2" x14ac:dyDescent="0.2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21"/>
      <c r="P666" s="21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21"/>
      <c r="AC666" s="21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21"/>
      <c r="AP666" s="21"/>
      <c r="AQ666" s="15"/>
      <c r="AR666" s="15"/>
      <c r="AS666" s="15"/>
      <c r="AT666" s="15"/>
      <c r="AU666" s="15"/>
      <c r="AV666" s="15"/>
      <c r="AW666" s="15"/>
      <c r="AX666" s="15"/>
      <c r="AY666" s="15"/>
      <c r="AZ666" s="15"/>
      <c r="BA666" s="15"/>
      <c r="BB666" s="15"/>
      <c r="BC666" s="15"/>
      <c r="BD666" s="15"/>
      <c r="BE666" s="15"/>
      <c r="BF666" s="15"/>
      <c r="BG666" s="15"/>
      <c r="BH666" s="15"/>
      <c r="BI666" s="15"/>
      <c r="BJ666" s="15"/>
      <c r="BK666" s="15"/>
      <c r="BL666" s="15"/>
      <c r="BM666" s="15"/>
    </row>
    <row r="667" spans="1:65" ht="13.2" x14ac:dyDescent="0.2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21"/>
      <c r="P667" s="21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21"/>
      <c r="AC667" s="21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21"/>
      <c r="AP667" s="21"/>
      <c r="AQ667" s="15"/>
      <c r="AR667" s="15"/>
      <c r="AS667" s="15"/>
      <c r="AT667" s="15"/>
      <c r="AU667" s="15"/>
      <c r="AV667" s="15"/>
      <c r="AW667" s="15"/>
      <c r="AX667" s="15"/>
      <c r="AY667" s="15"/>
      <c r="AZ667" s="15"/>
      <c r="BA667" s="15"/>
      <c r="BB667" s="15"/>
      <c r="BC667" s="15"/>
      <c r="BD667" s="15"/>
      <c r="BE667" s="15"/>
      <c r="BF667" s="15"/>
      <c r="BG667" s="15"/>
      <c r="BH667" s="15"/>
      <c r="BI667" s="15"/>
      <c r="BJ667" s="15"/>
      <c r="BK667" s="15"/>
      <c r="BL667" s="15"/>
      <c r="BM667" s="15"/>
    </row>
    <row r="668" spans="1:65" ht="13.2" x14ac:dyDescent="0.2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21"/>
      <c r="P668" s="21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21"/>
      <c r="AC668" s="21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21"/>
      <c r="AP668" s="21"/>
      <c r="AQ668" s="15"/>
      <c r="AR668" s="15"/>
      <c r="AS668" s="15"/>
      <c r="AT668" s="15"/>
      <c r="AU668" s="15"/>
      <c r="AV668" s="15"/>
      <c r="AW668" s="15"/>
      <c r="AX668" s="15"/>
      <c r="AY668" s="15"/>
      <c r="AZ668" s="15"/>
      <c r="BA668" s="15"/>
      <c r="BB668" s="15"/>
      <c r="BC668" s="15"/>
      <c r="BD668" s="15"/>
      <c r="BE668" s="15"/>
      <c r="BF668" s="15"/>
      <c r="BG668" s="15"/>
      <c r="BH668" s="15"/>
      <c r="BI668" s="15"/>
      <c r="BJ668" s="15"/>
      <c r="BK668" s="15"/>
      <c r="BL668" s="15"/>
      <c r="BM668" s="15"/>
    </row>
    <row r="669" spans="1:65" ht="13.2" x14ac:dyDescent="0.2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21"/>
      <c r="P669" s="21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21"/>
      <c r="AC669" s="21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21"/>
      <c r="AP669" s="21"/>
      <c r="AQ669" s="15"/>
      <c r="AR669" s="15"/>
      <c r="AS669" s="15"/>
      <c r="AT669" s="15"/>
      <c r="AU669" s="15"/>
      <c r="AV669" s="15"/>
      <c r="AW669" s="15"/>
      <c r="AX669" s="15"/>
      <c r="AY669" s="15"/>
      <c r="AZ669" s="15"/>
      <c r="BA669" s="15"/>
      <c r="BB669" s="15"/>
      <c r="BC669" s="15"/>
      <c r="BD669" s="15"/>
      <c r="BE669" s="15"/>
      <c r="BF669" s="15"/>
      <c r="BG669" s="15"/>
      <c r="BH669" s="15"/>
      <c r="BI669" s="15"/>
      <c r="BJ669" s="15"/>
      <c r="BK669" s="15"/>
      <c r="BL669" s="15"/>
      <c r="BM669" s="15"/>
    </row>
    <row r="670" spans="1:65" ht="13.2" x14ac:dyDescent="0.2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21"/>
      <c r="P670" s="21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21"/>
      <c r="AC670" s="21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21"/>
      <c r="AP670" s="21"/>
      <c r="AQ670" s="15"/>
      <c r="AR670" s="15"/>
      <c r="AS670" s="15"/>
      <c r="AT670" s="15"/>
      <c r="AU670" s="15"/>
      <c r="AV670" s="15"/>
      <c r="AW670" s="15"/>
      <c r="AX670" s="15"/>
      <c r="AY670" s="15"/>
      <c r="AZ670" s="15"/>
      <c r="BA670" s="15"/>
      <c r="BB670" s="15"/>
      <c r="BC670" s="15"/>
      <c r="BD670" s="15"/>
      <c r="BE670" s="15"/>
      <c r="BF670" s="15"/>
      <c r="BG670" s="15"/>
      <c r="BH670" s="15"/>
      <c r="BI670" s="15"/>
      <c r="BJ670" s="15"/>
      <c r="BK670" s="15"/>
      <c r="BL670" s="15"/>
      <c r="BM670" s="15"/>
    </row>
    <row r="671" spans="1:65" ht="13.2" x14ac:dyDescent="0.2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21"/>
      <c r="P671" s="21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21"/>
      <c r="AC671" s="21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21"/>
      <c r="AP671" s="21"/>
      <c r="AQ671" s="15"/>
      <c r="AR671" s="15"/>
      <c r="AS671" s="15"/>
      <c r="AT671" s="15"/>
      <c r="AU671" s="15"/>
      <c r="AV671" s="15"/>
      <c r="AW671" s="15"/>
      <c r="AX671" s="15"/>
      <c r="AY671" s="15"/>
      <c r="AZ671" s="15"/>
      <c r="BA671" s="15"/>
      <c r="BB671" s="15"/>
      <c r="BC671" s="15"/>
      <c r="BD671" s="15"/>
      <c r="BE671" s="15"/>
      <c r="BF671" s="15"/>
      <c r="BG671" s="15"/>
      <c r="BH671" s="15"/>
      <c r="BI671" s="15"/>
      <c r="BJ671" s="15"/>
      <c r="BK671" s="15"/>
      <c r="BL671" s="15"/>
      <c r="BM671" s="15"/>
    </row>
    <row r="672" spans="1:65" ht="13.2" x14ac:dyDescent="0.2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21"/>
      <c r="P672" s="21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21"/>
      <c r="AC672" s="21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21"/>
      <c r="AP672" s="21"/>
      <c r="AQ672" s="15"/>
      <c r="AR672" s="15"/>
      <c r="AS672" s="15"/>
      <c r="AT672" s="15"/>
      <c r="AU672" s="15"/>
      <c r="AV672" s="15"/>
      <c r="AW672" s="15"/>
      <c r="AX672" s="15"/>
      <c r="AY672" s="15"/>
      <c r="AZ672" s="15"/>
      <c r="BA672" s="15"/>
      <c r="BB672" s="15"/>
      <c r="BC672" s="15"/>
      <c r="BD672" s="15"/>
      <c r="BE672" s="15"/>
      <c r="BF672" s="15"/>
      <c r="BG672" s="15"/>
      <c r="BH672" s="15"/>
      <c r="BI672" s="15"/>
      <c r="BJ672" s="15"/>
      <c r="BK672" s="15"/>
      <c r="BL672" s="15"/>
      <c r="BM672" s="15"/>
    </row>
    <row r="673" spans="1:65" ht="13.2" x14ac:dyDescent="0.2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21"/>
      <c r="P673" s="21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21"/>
      <c r="AC673" s="21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21"/>
      <c r="AP673" s="21"/>
      <c r="AQ673" s="15"/>
      <c r="AR673" s="15"/>
      <c r="AS673" s="15"/>
      <c r="AT673" s="15"/>
      <c r="AU673" s="15"/>
      <c r="AV673" s="15"/>
      <c r="AW673" s="15"/>
      <c r="AX673" s="15"/>
      <c r="AY673" s="15"/>
      <c r="AZ673" s="15"/>
      <c r="BA673" s="15"/>
      <c r="BB673" s="15"/>
      <c r="BC673" s="15"/>
      <c r="BD673" s="15"/>
      <c r="BE673" s="15"/>
      <c r="BF673" s="15"/>
      <c r="BG673" s="15"/>
      <c r="BH673" s="15"/>
      <c r="BI673" s="15"/>
      <c r="BJ673" s="15"/>
      <c r="BK673" s="15"/>
      <c r="BL673" s="15"/>
      <c r="BM673" s="15"/>
    </row>
    <row r="674" spans="1:65" ht="13.2" x14ac:dyDescent="0.2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21"/>
      <c r="P674" s="21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21"/>
      <c r="AC674" s="21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21"/>
      <c r="AP674" s="21"/>
      <c r="AQ674" s="15"/>
      <c r="AR674" s="15"/>
      <c r="AS674" s="15"/>
      <c r="AT674" s="15"/>
      <c r="AU674" s="15"/>
      <c r="AV674" s="15"/>
      <c r="AW674" s="15"/>
      <c r="AX674" s="15"/>
      <c r="AY674" s="15"/>
      <c r="AZ674" s="15"/>
      <c r="BA674" s="15"/>
      <c r="BB674" s="15"/>
      <c r="BC674" s="15"/>
      <c r="BD674" s="15"/>
      <c r="BE674" s="15"/>
      <c r="BF674" s="15"/>
      <c r="BG674" s="15"/>
      <c r="BH674" s="15"/>
      <c r="BI674" s="15"/>
      <c r="BJ674" s="15"/>
      <c r="BK674" s="15"/>
      <c r="BL674" s="15"/>
      <c r="BM674" s="15"/>
    </row>
    <row r="675" spans="1:65" ht="13.2" x14ac:dyDescent="0.2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21"/>
      <c r="P675" s="21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21"/>
      <c r="AC675" s="21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21"/>
      <c r="AP675" s="21"/>
      <c r="AQ675" s="15"/>
      <c r="AR675" s="15"/>
      <c r="AS675" s="15"/>
      <c r="AT675" s="15"/>
      <c r="AU675" s="15"/>
      <c r="AV675" s="15"/>
      <c r="AW675" s="15"/>
      <c r="AX675" s="15"/>
      <c r="AY675" s="15"/>
      <c r="AZ675" s="15"/>
      <c r="BA675" s="15"/>
      <c r="BB675" s="15"/>
      <c r="BC675" s="15"/>
      <c r="BD675" s="15"/>
      <c r="BE675" s="15"/>
      <c r="BF675" s="15"/>
      <c r="BG675" s="15"/>
      <c r="BH675" s="15"/>
      <c r="BI675" s="15"/>
      <c r="BJ675" s="15"/>
      <c r="BK675" s="15"/>
      <c r="BL675" s="15"/>
      <c r="BM675" s="15"/>
    </row>
    <row r="676" spans="1:65" ht="13.2" x14ac:dyDescent="0.2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21"/>
      <c r="P676" s="21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21"/>
      <c r="AC676" s="21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21"/>
      <c r="AP676" s="21"/>
      <c r="AQ676" s="15"/>
      <c r="AR676" s="15"/>
      <c r="AS676" s="15"/>
      <c r="AT676" s="15"/>
      <c r="AU676" s="15"/>
      <c r="AV676" s="15"/>
      <c r="AW676" s="15"/>
      <c r="AX676" s="15"/>
      <c r="AY676" s="15"/>
      <c r="AZ676" s="15"/>
      <c r="BA676" s="15"/>
      <c r="BB676" s="15"/>
      <c r="BC676" s="15"/>
      <c r="BD676" s="15"/>
      <c r="BE676" s="15"/>
      <c r="BF676" s="15"/>
      <c r="BG676" s="15"/>
      <c r="BH676" s="15"/>
      <c r="BI676" s="15"/>
      <c r="BJ676" s="15"/>
      <c r="BK676" s="15"/>
      <c r="BL676" s="15"/>
      <c r="BM676" s="15"/>
    </row>
    <row r="677" spans="1:65" ht="13.2" x14ac:dyDescent="0.2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21"/>
      <c r="P677" s="21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21"/>
      <c r="AC677" s="21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AO677" s="21"/>
      <c r="AP677" s="21"/>
      <c r="AQ677" s="15"/>
      <c r="AR677" s="15"/>
      <c r="AS677" s="15"/>
      <c r="AT677" s="15"/>
      <c r="AU677" s="15"/>
      <c r="AV677" s="15"/>
      <c r="AW677" s="15"/>
      <c r="AX677" s="15"/>
      <c r="AY677" s="15"/>
      <c r="AZ677" s="15"/>
      <c r="BA677" s="15"/>
      <c r="BB677" s="15"/>
      <c r="BC677" s="15"/>
      <c r="BD677" s="15"/>
      <c r="BE677" s="15"/>
      <c r="BF677" s="15"/>
      <c r="BG677" s="15"/>
      <c r="BH677" s="15"/>
      <c r="BI677" s="15"/>
      <c r="BJ677" s="15"/>
      <c r="BK677" s="15"/>
      <c r="BL677" s="15"/>
      <c r="BM677" s="15"/>
    </row>
    <row r="678" spans="1:65" ht="13.2" x14ac:dyDescent="0.2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21"/>
      <c r="P678" s="21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21"/>
      <c r="AC678" s="21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21"/>
      <c r="AP678" s="21"/>
      <c r="AQ678" s="15"/>
      <c r="AR678" s="15"/>
      <c r="AS678" s="15"/>
      <c r="AT678" s="15"/>
      <c r="AU678" s="15"/>
      <c r="AV678" s="15"/>
      <c r="AW678" s="15"/>
      <c r="AX678" s="15"/>
      <c r="AY678" s="15"/>
      <c r="AZ678" s="15"/>
      <c r="BA678" s="15"/>
      <c r="BB678" s="15"/>
      <c r="BC678" s="15"/>
      <c r="BD678" s="15"/>
      <c r="BE678" s="15"/>
      <c r="BF678" s="15"/>
      <c r="BG678" s="15"/>
      <c r="BH678" s="15"/>
      <c r="BI678" s="15"/>
      <c r="BJ678" s="15"/>
      <c r="BK678" s="15"/>
      <c r="BL678" s="15"/>
      <c r="BM678" s="15"/>
    </row>
    <row r="679" spans="1:65" ht="13.2" x14ac:dyDescent="0.2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21"/>
      <c r="P679" s="21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21"/>
      <c r="AC679" s="21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AO679" s="21"/>
      <c r="AP679" s="21"/>
      <c r="AQ679" s="15"/>
      <c r="AR679" s="15"/>
      <c r="AS679" s="15"/>
      <c r="AT679" s="15"/>
      <c r="AU679" s="15"/>
      <c r="AV679" s="15"/>
      <c r="AW679" s="15"/>
      <c r="AX679" s="15"/>
      <c r="AY679" s="15"/>
      <c r="AZ679" s="15"/>
      <c r="BA679" s="15"/>
      <c r="BB679" s="15"/>
      <c r="BC679" s="15"/>
      <c r="BD679" s="15"/>
      <c r="BE679" s="15"/>
      <c r="BF679" s="15"/>
      <c r="BG679" s="15"/>
      <c r="BH679" s="15"/>
      <c r="BI679" s="15"/>
      <c r="BJ679" s="15"/>
      <c r="BK679" s="15"/>
      <c r="BL679" s="15"/>
      <c r="BM679" s="15"/>
    </row>
    <row r="680" spans="1:65" ht="13.2" x14ac:dyDescent="0.2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21"/>
      <c r="P680" s="21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21"/>
      <c r="AC680" s="21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21"/>
      <c r="AP680" s="21"/>
      <c r="AQ680" s="15"/>
      <c r="AR680" s="15"/>
      <c r="AS680" s="15"/>
      <c r="AT680" s="15"/>
      <c r="AU680" s="15"/>
      <c r="AV680" s="15"/>
      <c r="AW680" s="15"/>
      <c r="AX680" s="15"/>
      <c r="AY680" s="15"/>
      <c r="AZ680" s="15"/>
      <c r="BA680" s="15"/>
      <c r="BB680" s="15"/>
      <c r="BC680" s="15"/>
      <c r="BD680" s="15"/>
      <c r="BE680" s="15"/>
      <c r="BF680" s="15"/>
      <c r="BG680" s="15"/>
      <c r="BH680" s="15"/>
      <c r="BI680" s="15"/>
      <c r="BJ680" s="15"/>
      <c r="BK680" s="15"/>
      <c r="BL680" s="15"/>
      <c r="BM680" s="15"/>
    </row>
    <row r="681" spans="1:65" ht="13.2" x14ac:dyDescent="0.2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21"/>
      <c r="P681" s="21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21"/>
      <c r="AC681" s="21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21"/>
      <c r="AP681" s="21"/>
      <c r="AQ681" s="15"/>
      <c r="AR681" s="15"/>
      <c r="AS681" s="15"/>
      <c r="AT681" s="15"/>
      <c r="AU681" s="15"/>
      <c r="AV681" s="15"/>
      <c r="AW681" s="15"/>
      <c r="AX681" s="15"/>
      <c r="AY681" s="15"/>
      <c r="AZ681" s="15"/>
      <c r="BA681" s="15"/>
      <c r="BB681" s="15"/>
      <c r="BC681" s="15"/>
      <c r="BD681" s="15"/>
      <c r="BE681" s="15"/>
      <c r="BF681" s="15"/>
      <c r="BG681" s="15"/>
      <c r="BH681" s="15"/>
      <c r="BI681" s="15"/>
      <c r="BJ681" s="15"/>
      <c r="BK681" s="15"/>
      <c r="BL681" s="15"/>
      <c r="BM681" s="15"/>
    </row>
    <row r="682" spans="1:65" ht="13.2" x14ac:dyDescent="0.2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21"/>
      <c r="P682" s="21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21"/>
      <c r="AC682" s="21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21"/>
      <c r="AP682" s="21"/>
      <c r="AQ682" s="15"/>
      <c r="AR682" s="15"/>
      <c r="AS682" s="15"/>
      <c r="AT682" s="15"/>
      <c r="AU682" s="15"/>
      <c r="AV682" s="15"/>
      <c r="AW682" s="15"/>
      <c r="AX682" s="15"/>
      <c r="AY682" s="15"/>
      <c r="AZ682" s="15"/>
      <c r="BA682" s="15"/>
      <c r="BB682" s="15"/>
      <c r="BC682" s="15"/>
      <c r="BD682" s="15"/>
      <c r="BE682" s="15"/>
      <c r="BF682" s="15"/>
      <c r="BG682" s="15"/>
      <c r="BH682" s="15"/>
      <c r="BI682" s="15"/>
      <c r="BJ682" s="15"/>
      <c r="BK682" s="15"/>
      <c r="BL682" s="15"/>
      <c r="BM682" s="15"/>
    </row>
    <row r="683" spans="1:65" ht="13.2" x14ac:dyDescent="0.2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21"/>
      <c r="P683" s="21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21"/>
      <c r="AC683" s="21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21"/>
      <c r="AP683" s="21"/>
      <c r="AQ683" s="15"/>
      <c r="AR683" s="15"/>
      <c r="AS683" s="15"/>
      <c r="AT683" s="15"/>
      <c r="AU683" s="15"/>
      <c r="AV683" s="15"/>
      <c r="AW683" s="15"/>
      <c r="AX683" s="15"/>
      <c r="AY683" s="15"/>
      <c r="AZ683" s="15"/>
      <c r="BA683" s="15"/>
      <c r="BB683" s="15"/>
      <c r="BC683" s="15"/>
      <c r="BD683" s="15"/>
      <c r="BE683" s="15"/>
      <c r="BF683" s="15"/>
      <c r="BG683" s="15"/>
      <c r="BH683" s="15"/>
      <c r="BI683" s="15"/>
      <c r="BJ683" s="15"/>
      <c r="BK683" s="15"/>
      <c r="BL683" s="15"/>
      <c r="BM683" s="15"/>
    </row>
    <row r="684" spans="1:65" ht="13.2" x14ac:dyDescent="0.2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21"/>
      <c r="P684" s="21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21"/>
      <c r="AC684" s="21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21"/>
      <c r="AP684" s="21"/>
      <c r="AQ684" s="15"/>
      <c r="AR684" s="15"/>
      <c r="AS684" s="15"/>
      <c r="AT684" s="15"/>
      <c r="AU684" s="15"/>
      <c r="AV684" s="15"/>
      <c r="AW684" s="15"/>
      <c r="AX684" s="15"/>
      <c r="AY684" s="15"/>
      <c r="AZ684" s="15"/>
      <c r="BA684" s="15"/>
      <c r="BB684" s="15"/>
      <c r="BC684" s="15"/>
      <c r="BD684" s="15"/>
      <c r="BE684" s="15"/>
      <c r="BF684" s="15"/>
      <c r="BG684" s="15"/>
      <c r="BH684" s="15"/>
      <c r="BI684" s="15"/>
      <c r="BJ684" s="15"/>
      <c r="BK684" s="15"/>
      <c r="BL684" s="15"/>
      <c r="BM684" s="15"/>
    </row>
    <row r="685" spans="1:65" ht="13.2" x14ac:dyDescent="0.2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21"/>
      <c r="P685" s="21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21"/>
      <c r="AC685" s="21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21"/>
      <c r="AP685" s="21"/>
      <c r="AQ685" s="15"/>
      <c r="AR685" s="15"/>
      <c r="AS685" s="15"/>
      <c r="AT685" s="15"/>
      <c r="AU685" s="15"/>
      <c r="AV685" s="15"/>
      <c r="AW685" s="15"/>
      <c r="AX685" s="15"/>
      <c r="AY685" s="15"/>
      <c r="AZ685" s="15"/>
      <c r="BA685" s="15"/>
      <c r="BB685" s="15"/>
      <c r="BC685" s="15"/>
      <c r="BD685" s="15"/>
      <c r="BE685" s="15"/>
      <c r="BF685" s="15"/>
      <c r="BG685" s="15"/>
      <c r="BH685" s="15"/>
      <c r="BI685" s="15"/>
      <c r="BJ685" s="15"/>
      <c r="BK685" s="15"/>
      <c r="BL685" s="15"/>
      <c r="BM685" s="15"/>
    </row>
    <row r="686" spans="1:65" ht="13.2" x14ac:dyDescent="0.2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21"/>
      <c r="P686" s="21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21"/>
      <c r="AC686" s="21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21"/>
      <c r="AP686" s="21"/>
      <c r="AQ686" s="15"/>
      <c r="AR686" s="15"/>
      <c r="AS686" s="15"/>
      <c r="AT686" s="15"/>
      <c r="AU686" s="15"/>
      <c r="AV686" s="15"/>
      <c r="AW686" s="15"/>
      <c r="AX686" s="15"/>
      <c r="AY686" s="15"/>
      <c r="AZ686" s="15"/>
      <c r="BA686" s="15"/>
      <c r="BB686" s="15"/>
      <c r="BC686" s="15"/>
      <c r="BD686" s="15"/>
      <c r="BE686" s="15"/>
      <c r="BF686" s="15"/>
      <c r="BG686" s="15"/>
      <c r="BH686" s="15"/>
      <c r="BI686" s="15"/>
      <c r="BJ686" s="15"/>
      <c r="BK686" s="15"/>
      <c r="BL686" s="15"/>
      <c r="BM686" s="15"/>
    </row>
    <row r="687" spans="1:65" ht="13.2" x14ac:dyDescent="0.2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21"/>
      <c r="P687" s="21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21"/>
      <c r="AC687" s="21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AO687" s="21"/>
      <c r="AP687" s="21"/>
      <c r="AQ687" s="15"/>
      <c r="AR687" s="15"/>
      <c r="AS687" s="15"/>
      <c r="AT687" s="15"/>
      <c r="AU687" s="15"/>
      <c r="AV687" s="15"/>
      <c r="AW687" s="15"/>
      <c r="AX687" s="15"/>
      <c r="AY687" s="15"/>
      <c r="AZ687" s="15"/>
      <c r="BA687" s="15"/>
      <c r="BB687" s="15"/>
      <c r="BC687" s="15"/>
      <c r="BD687" s="15"/>
      <c r="BE687" s="15"/>
      <c r="BF687" s="15"/>
      <c r="BG687" s="15"/>
      <c r="BH687" s="15"/>
      <c r="BI687" s="15"/>
      <c r="BJ687" s="15"/>
      <c r="BK687" s="15"/>
      <c r="BL687" s="15"/>
      <c r="BM687" s="15"/>
    </row>
    <row r="688" spans="1:65" ht="13.2" x14ac:dyDescent="0.2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21"/>
      <c r="P688" s="21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21"/>
      <c r="AC688" s="21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21"/>
      <c r="AP688" s="21"/>
      <c r="AQ688" s="15"/>
      <c r="AR688" s="15"/>
      <c r="AS688" s="15"/>
      <c r="AT688" s="15"/>
      <c r="AU688" s="15"/>
      <c r="AV688" s="15"/>
      <c r="AW688" s="15"/>
      <c r="AX688" s="15"/>
      <c r="AY688" s="15"/>
      <c r="AZ688" s="15"/>
      <c r="BA688" s="15"/>
      <c r="BB688" s="15"/>
      <c r="BC688" s="15"/>
      <c r="BD688" s="15"/>
      <c r="BE688" s="15"/>
      <c r="BF688" s="15"/>
      <c r="BG688" s="15"/>
      <c r="BH688" s="15"/>
      <c r="BI688" s="15"/>
      <c r="BJ688" s="15"/>
      <c r="BK688" s="15"/>
      <c r="BL688" s="15"/>
      <c r="BM688" s="15"/>
    </row>
    <row r="689" spans="1:65" ht="13.2" x14ac:dyDescent="0.2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21"/>
      <c r="P689" s="21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21"/>
      <c r="AC689" s="21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AO689" s="21"/>
      <c r="AP689" s="21"/>
      <c r="AQ689" s="15"/>
      <c r="AR689" s="15"/>
      <c r="AS689" s="15"/>
      <c r="AT689" s="15"/>
      <c r="AU689" s="15"/>
      <c r="AV689" s="15"/>
      <c r="AW689" s="15"/>
      <c r="AX689" s="15"/>
      <c r="AY689" s="15"/>
      <c r="AZ689" s="15"/>
      <c r="BA689" s="15"/>
      <c r="BB689" s="15"/>
      <c r="BC689" s="15"/>
      <c r="BD689" s="15"/>
      <c r="BE689" s="15"/>
      <c r="BF689" s="15"/>
      <c r="BG689" s="15"/>
      <c r="BH689" s="15"/>
      <c r="BI689" s="15"/>
      <c r="BJ689" s="15"/>
      <c r="BK689" s="15"/>
      <c r="BL689" s="15"/>
      <c r="BM689" s="15"/>
    </row>
    <row r="690" spans="1:65" ht="13.2" x14ac:dyDescent="0.2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21"/>
      <c r="P690" s="21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21"/>
      <c r="AC690" s="21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21"/>
      <c r="AP690" s="21"/>
      <c r="AQ690" s="15"/>
      <c r="AR690" s="15"/>
      <c r="AS690" s="15"/>
      <c r="AT690" s="15"/>
      <c r="AU690" s="15"/>
      <c r="AV690" s="15"/>
      <c r="AW690" s="15"/>
      <c r="AX690" s="15"/>
      <c r="AY690" s="15"/>
      <c r="AZ690" s="15"/>
      <c r="BA690" s="15"/>
      <c r="BB690" s="15"/>
      <c r="BC690" s="15"/>
      <c r="BD690" s="15"/>
      <c r="BE690" s="15"/>
      <c r="BF690" s="15"/>
      <c r="BG690" s="15"/>
      <c r="BH690" s="15"/>
      <c r="BI690" s="15"/>
      <c r="BJ690" s="15"/>
      <c r="BK690" s="15"/>
      <c r="BL690" s="15"/>
      <c r="BM690" s="15"/>
    </row>
    <row r="691" spans="1:65" ht="13.2" x14ac:dyDescent="0.2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21"/>
      <c r="P691" s="21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21"/>
      <c r="AC691" s="21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AO691" s="21"/>
      <c r="AP691" s="21"/>
      <c r="AQ691" s="15"/>
      <c r="AR691" s="15"/>
      <c r="AS691" s="15"/>
      <c r="AT691" s="15"/>
      <c r="AU691" s="15"/>
      <c r="AV691" s="15"/>
      <c r="AW691" s="15"/>
      <c r="AX691" s="15"/>
      <c r="AY691" s="15"/>
      <c r="AZ691" s="15"/>
      <c r="BA691" s="15"/>
      <c r="BB691" s="15"/>
      <c r="BC691" s="15"/>
      <c r="BD691" s="15"/>
      <c r="BE691" s="15"/>
      <c r="BF691" s="15"/>
      <c r="BG691" s="15"/>
      <c r="BH691" s="15"/>
      <c r="BI691" s="15"/>
      <c r="BJ691" s="15"/>
      <c r="BK691" s="15"/>
      <c r="BL691" s="15"/>
      <c r="BM691" s="15"/>
    </row>
    <row r="692" spans="1:65" ht="13.2" x14ac:dyDescent="0.2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21"/>
      <c r="P692" s="21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21"/>
      <c r="AC692" s="21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21"/>
      <c r="AP692" s="21"/>
      <c r="AQ692" s="15"/>
      <c r="AR692" s="15"/>
      <c r="AS692" s="15"/>
      <c r="AT692" s="15"/>
      <c r="AU692" s="15"/>
      <c r="AV692" s="15"/>
      <c r="AW692" s="15"/>
      <c r="AX692" s="15"/>
      <c r="AY692" s="15"/>
      <c r="AZ692" s="15"/>
      <c r="BA692" s="15"/>
      <c r="BB692" s="15"/>
      <c r="BC692" s="15"/>
      <c r="BD692" s="15"/>
      <c r="BE692" s="15"/>
      <c r="BF692" s="15"/>
      <c r="BG692" s="15"/>
      <c r="BH692" s="15"/>
      <c r="BI692" s="15"/>
      <c r="BJ692" s="15"/>
      <c r="BK692" s="15"/>
      <c r="BL692" s="15"/>
      <c r="BM692" s="15"/>
    </row>
    <row r="693" spans="1:65" ht="13.2" x14ac:dyDescent="0.2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21"/>
      <c r="P693" s="21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21"/>
      <c r="AC693" s="21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AO693" s="21"/>
      <c r="AP693" s="21"/>
      <c r="AQ693" s="15"/>
      <c r="AR693" s="15"/>
      <c r="AS693" s="15"/>
      <c r="AT693" s="15"/>
      <c r="AU693" s="15"/>
      <c r="AV693" s="15"/>
      <c r="AW693" s="15"/>
      <c r="AX693" s="15"/>
      <c r="AY693" s="15"/>
      <c r="AZ693" s="15"/>
      <c r="BA693" s="15"/>
      <c r="BB693" s="15"/>
      <c r="BC693" s="15"/>
      <c r="BD693" s="15"/>
      <c r="BE693" s="15"/>
      <c r="BF693" s="15"/>
      <c r="BG693" s="15"/>
      <c r="BH693" s="15"/>
      <c r="BI693" s="15"/>
      <c r="BJ693" s="15"/>
      <c r="BK693" s="15"/>
      <c r="BL693" s="15"/>
      <c r="BM693" s="15"/>
    </row>
    <row r="694" spans="1:65" ht="13.2" x14ac:dyDescent="0.2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21"/>
      <c r="P694" s="21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21"/>
      <c r="AC694" s="21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21"/>
      <c r="AP694" s="21"/>
      <c r="AQ694" s="15"/>
      <c r="AR694" s="15"/>
      <c r="AS694" s="15"/>
      <c r="AT694" s="15"/>
      <c r="AU694" s="15"/>
      <c r="AV694" s="15"/>
      <c r="AW694" s="15"/>
      <c r="AX694" s="15"/>
      <c r="AY694" s="15"/>
      <c r="AZ694" s="15"/>
      <c r="BA694" s="15"/>
      <c r="BB694" s="15"/>
      <c r="BC694" s="15"/>
      <c r="BD694" s="15"/>
      <c r="BE694" s="15"/>
      <c r="BF694" s="15"/>
      <c r="BG694" s="15"/>
      <c r="BH694" s="15"/>
      <c r="BI694" s="15"/>
      <c r="BJ694" s="15"/>
      <c r="BK694" s="15"/>
      <c r="BL694" s="15"/>
      <c r="BM694" s="15"/>
    </row>
    <row r="695" spans="1:65" ht="13.2" x14ac:dyDescent="0.2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21"/>
      <c r="P695" s="21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21"/>
      <c r="AC695" s="21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21"/>
      <c r="AP695" s="21"/>
      <c r="AQ695" s="15"/>
      <c r="AR695" s="15"/>
      <c r="AS695" s="15"/>
      <c r="AT695" s="15"/>
      <c r="AU695" s="15"/>
      <c r="AV695" s="15"/>
      <c r="AW695" s="15"/>
      <c r="AX695" s="15"/>
      <c r="AY695" s="15"/>
      <c r="AZ695" s="15"/>
      <c r="BA695" s="15"/>
      <c r="BB695" s="15"/>
      <c r="BC695" s="15"/>
      <c r="BD695" s="15"/>
      <c r="BE695" s="15"/>
      <c r="BF695" s="15"/>
      <c r="BG695" s="15"/>
      <c r="BH695" s="15"/>
      <c r="BI695" s="15"/>
      <c r="BJ695" s="15"/>
      <c r="BK695" s="15"/>
      <c r="BL695" s="15"/>
      <c r="BM695" s="15"/>
    </row>
    <row r="696" spans="1:65" ht="13.2" x14ac:dyDescent="0.2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21"/>
      <c r="P696" s="21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21"/>
      <c r="AC696" s="21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21"/>
      <c r="AP696" s="21"/>
      <c r="AQ696" s="15"/>
      <c r="AR696" s="15"/>
      <c r="AS696" s="15"/>
      <c r="AT696" s="15"/>
      <c r="AU696" s="15"/>
      <c r="AV696" s="15"/>
      <c r="AW696" s="15"/>
      <c r="AX696" s="15"/>
      <c r="AY696" s="15"/>
      <c r="AZ696" s="15"/>
      <c r="BA696" s="15"/>
      <c r="BB696" s="15"/>
      <c r="BC696" s="15"/>
      <c r="BD696" s="15"/>
      <c r="BE696" s="15"/>
      <c r="BF696" s="15"/>
      <c r="BG696" s="15"/>
      <c r="BH696" s="15"/>
      <c r="BI696" s="15"/>
      <c r="BJ696" s="15"/>
      <c r="BK696" s="15"/>
      <c r="BL696" s="15"/>
      <c r="BM696" s="15"/>
    </row>
    <row r="697" spans="1:65" ht="13.2" x14ac:dyDescent="0.2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21"/>
      <c r="P697" s="21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21"/>
      <c r="AC697" s="21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AO697" s="21"/>
      <c r="AP697" s="21"/>
      <c r="AQ697" s="15"/>
      <c r="AR697" s="15"/>
      <c r="AS697" s="15"/>
      <c r="AT697" s="15"/>
      <c r="AU697" s="15"/>
      <c r="AV697" s="15"/>
      <c r="AW697" s="15"/>
      <c r="AX697" s="15"/>
      <c r="AY697" s="15"/>
      <c r="AZ697" s="15"/>
      <c r="BA697" s="15"/>
      <c r="BB697" s="15"/>
      <c r="BC697" s="15"/>
      <c r="BD697" s="15"/>
      <c r="BE697" s="15"/>
      <c r="BF697" s="15"/>
      <c r="BG697" s="15"/>
      <c r="BH697" s="15"/>
      <c r="BI697" s="15"/>
      <c r="BJ697" s="15"/>
      <c r="BK697" s="15"/>
      <c r="BL697" s="15"/>
      <c r="BM697" s="15"/>
    </row>
    <row r="698" spans="1:65" ht="13.2" x14ac:dyDescent="0.2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21"/>
      <c r="P698" s="21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21"/>
      <c r="AC698" s="21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21"/>
      <c r="AP698" s="21"/>
      <c r="AQ698" s="15"/>
      <c r="AR698" s="15"/>
      <c r="AS698" s="15"/>
      <c r="AT698" s="15"/>
      <c r="AU698" s="15"/>
      <c r="AV698" s="15"/>
      <c r="AW698" s="15"/>
      <c r="AX698" s="15"/>
      <c r="AY698" s="15"/>
      <c r="AZ698" s="15"/>
      <c r="BA698" s="15"/>
      <c r="BB698" s="15"/>
      <c r="BC698" s="15"/>
      <c r="BD698" s="15"/>
      <c r="BE698" s="15"/>
      <c r="BF698" s="15"/>
      <c r="BG698" s="15"/>
      <c r="BH698" s="15"/>
      <c r="BI698" s="15"/>
      <c r="BJ698" s="15"/>
      <c r="BK698" s="15"/>
      <c r="BL698" s="15"/>
      <c r="BM698" s="15"/>
    </row>
    <row r="699" spans="1:65" ht="13.2" x14ac:dyDescent="0.2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21"/>
      <c r="P699" s="21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21"/>
      <c r="AC699" s="21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AO699" s="21"/>
      <c r="AP699" s="21"/>
      <c r="AQ699" s="15"/>
      <c r="AR699" s="15"/>
      <c r="AS699" s="15"/>
      <c r="AT699" s="15"/>
      <c r="AU699" s="15"/>
      <c r="AV699" s="15"/>
      <c r="AW699" s="15"/>
      <c r="AX699" s="15"/>
      <c r="AY699" s="15"/>
      <c r="AZ699" s="15"/>
      <c r="BA699" s="15"/>
      <c r="BB699" s="15"/>
      <c r="BC699" s="15"/>
      <c r="BD699" s="15"/>
      <c r="BE699" s="15"/>
      <c r="BF699" s="15"/>
      <c r="BG699" s="15"/>
      <c r="BH699" s="15"/>
      <c r="BI699" s="15"/>
      <c r="BJ699" s="15"/>
      <c r="BK699" s="15"/>
      <c r="BL699" s="15"/>
      <c r="BM699" s="15"/>
    </row>
    <row r="700" spans="1:65" ht="13.2" x14ac:dyDescent="0.2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21"/>
      <c r="P700" s="21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21"/>
      <c r="AC700" s="21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AO700" s="21"/>
      <c r="AP700" s="21"/>
      <c r="AQ700" s="15"/>
      <c r="AR700" s="15"/>
      <c r="AS700" s="15"/>
      <c r="AT700" s="15"/>
      <c r="AU700" s="15"/>
      <c r="AV700" s="15"/>
      <c r="AW700" s="15"/>
      <c r="AX700" s="15"/>
      <c r="AY700" s="15"/>
      <c r="AZ700" s="15"/>
      <c r="BA700" s="15"/>
      <c r="BB700" s="15"/>
      <c r="BC700" s="15"/>
      <c r="BD700" s="15"/>
      <c r="BE700" s="15"/>
      <c r="BF700" s="15"/>
      <c r="BG700" s="15"/>
      <c r="BH700" s="15"/>
      <c r="BI700" s="15"/>
      <c r="BJ700" s="15"/>
      <c r="BK700" s="15"/>
      <c r="BL700" s="15"/>
      <c r="BM700" s="15"/>
    </row>
    <row r="701" spans="1:65" ht="13.2" x14ac:dyDescent="0.2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21"/>
      <c r="P701" s="21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21"/>
      <c r="AC701" s="21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21"/>
      <c r="AP701" s="21"/>
      <c r="AQ701" s="15"/>
      <c r="AR701" s="15"/>
      <c r="AS701" s="15"/>
      <c r="AT701" s="15"/>
      <c r="AU701" s="15"/>
      <c r="AV701" s="15"/>
      <c r="AW701" s="15"/>
      <c r="AX701" s="15"/>
      <c r="AY701" s="15"/>
      <c r="AZ701" s="15"/>
      <c r="BA701" s="15"/>
      <c r="BB701" s="15"/>
      <c r="BC701" s="15"/>
      <c r="BD701" s="15"/>
      <c r="BE701" s="15"/>
      <c r="BF701" s="15"/>
      <c r="BG701" s="15"/>
      <c r="BH701" s="15"/>
      <c r="BI701" s="15"/>
      <c r="BJ701" s="15"/>
      <c r="BK701" s="15"/>
      <c r="BL701" s="15"/>
      <c r="BM701" s="15"/>
    </row>
    <row r="702" spans="1:65" ht="13.2" x14ac:dyDescent="0.2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21"/>
      <c r="P702" s="21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21"/>
      <c r="AC702" s="21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21"/>
      <c r="AP702" s="21"/>
      <c r="AQ702" s="15"/>
      <c r="AR702" s="15"/>
      <c r="AS702" s="15"/>
      <c r="AT702" s="15"/>
      <c r="AU702" s="15"/>
      <c r="AV702" s="15"/>
      <c r="AW702" s="15"/>
      <c r="AX702" s="15"/>
      <c r="AY702" s="15"/>
      <c r="AZ702" s="15"/>
      <c r="BA702" s="15"/>
      <c r="BB702" s="15"/>
      <c r="BC702" s="15"/>
      <c r="BD702" s="15"/>
      <c r="BE702" s="15"/>
      <c r="BF702" s="15"/>
      <c r="BG702" s="15"/>
      <c r="BH702" s="15"/>
      <c r="BI702" s="15"/>
      <c r="BJ702" s="15"/>
      <c r="BK702" s="15"/>
      <c r="BL702" s="15"/>
      <c r="BM702" s="15"/>
    </row>
    <row r="703" spans="1:65" ht="13.2" x14ac:dyDescent="0.2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21"/>
      <c r="P703" s="21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21"/>
      <c r="AC703" s="21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AO703" s="21"/>
      <c r="AP703" s="21"/>
      <c r="AQ703" s="15"/>
      <c r="AR703" s="15"/>
      <c r="AS703" s="15"/>
      <c r="AT703" s="15"/>
      <c r="AU703" s="15"/>
      <c r="AV703" s="15"/>
      <c r="AW703" s="15"/>
      <c r="AX703" s="15"/>
      <c r="AY703" s="15"/>
      <c r="AZ703" s="15"/>
      <c r="BA703" s="15"/>
      <c r="BB703" s="15"/>
      <c r="BC703" s="15"/>
      <c r="BD703" s="15"/>
      <c r="BE703" s="15"/>
      <c r="BF703" s="15"/>
      <c r="BG703" s="15"/>
      <c r="BH703" s="15"/>
      <c r="BI703" s="15"/>
      <c r="BJ703" s="15"/>
      <c r="BK703" s="15"/>
      <c r="BL703" s="15"/>
      <c r="BM703" s="15"/>
    </row>
    <row r="704" spans="1:65" ht="13.2" x14ac:dyDescent="0.2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21"/>
      <c r="P704" s="21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21"/>
      <c r="AC704" s="21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21"/>
      <c r="AP704" s="21"/>
      <c r="AQ704" s="15"/>
      <c r="AR704" s="15"/>
      <c r="AS704" s="15"/>
      <c r="AT704" s="15"/>
      <c r="AU704" s="15"/>
      <c r="AV704" s="15"/>
      <c r="AW704" s="15"/>
      <c r="AX704" s="15"/>
      <c r="AY704" s="15"/>
      <c r="AZ704" s="15"/>
      <c r="BA704" s="15"/>
      <c r="BB704" s="15"/>
      <c r="BC704" s="15"/>
      <c r="BD704" s="15"/>
      <c r="BE704" s="15"/>
      <c r="BF704" s="15"/>
      <c r="BG704" s="15"/>
      <c r="BH704" s="15"/>
      <c r="BI704" s="15"/>
      <c r="BJ704" s="15"/>
      <c r="BK704" s="15"/>
      <c r="BL704" s="15"/>
      <c r="BM704" s="15"/>
    </row>
    <row r="705" spans="1:65" ht="13.2" x14ac:dyDescent="0.2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21"/>
      <c r="P705" s="21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21"/>
      <c r="AC705" s="21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AO705" s="21"/>
      <c r="AP705" s="21"/>
      <c r="AQ705" s="15"/>
      <c r="AR705" s="15"/>
      <c r="AS705" s="15"/>
      <c r="AT705" s="15"/>
      <c r="AU705" s="15"/>
      <c r="AV705" s="15"/>
      <c r="AW705" s="15"/>
      <c r="AX705" s="15"/>
      <c r="AY705" s="15"/>
      <c r="AZ705" s="15"/>
      <c r="BA705" s="15"/>
      <c r="BB705" s="15"/>
      <c r="BC705" s="15"/>
      <c r="BD705" s="15"/>
      <c r="BE705" s="15"/>
      <c r="BF705" s="15"/>
      <c r="BG705" s="15"/>
      <c r="BH705" s="15"/>
      <c r="BI705" s="15"/>
      <c r="BJ705" s="15"/>
      <c r="BK705" s="15"/>
      <c r="BL705" s="15"/>
      <c r="BM705" s="15"/>
    </row>
    <row r="706" spans="1:65" ht="13.2" x14ac:dyDescent="0.2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21"/>
      <c r="P706" s="21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21"/>
      <c r="AC706" s="21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21"/>
      <c r="AP706" s="21"/>
      <c r="AQ706" s="15"/>
      <c r="AR706" s="15"/>
      <c r="AS706" s="15"/>
      <c r="AT706" s="15"/>
      <c r="AU706" s="15"/>
      <c r="AV706" s="15"/>
      <c r="AW706" s="15"/>
      <c r="AX706" s="15"/>
      <c r="AY706" s="15"/>
      <c r="AZ706" s="15"/>
      <c r="BA706" s="15"/>
      <c r="BB706" s="15"/>
      <c r="BC706" s="15"/>
      <c r="BD706" s="15"/>
      <c r="BE706" s="15"/>
      <c r="BF706" s="15"/>
      <c r="BG706" s="15"/>
      <c r="BH706" s="15"/>
      <c r="BI706" s="15"/>
      <c r="BJ706" s="15"/>
      <c r="BK706" s="15"/>
      <c r="BL706" s="15"/>
      <c r="BM706" s="15"/>
    </row>
    <row r="707" spans="1:65" ht="13.2" x14ac:dyDescent="0.2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21"/>
      <c r="P707" s="21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21"/>
      <c r="AC707" s="21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AO707" s="21"/>
      <c r="AP707" s="21"/>
      <c r="AQ707" s="15"/>
      <c r="AR707" s="15"/>
      <c r="AS707" s="15"/>
      <c r="AT707" s="15"/>
      <c r="AU707" s="15"/>
      <c r="AV707" s="15"/>
      <c r="AW707" s="15"/>
      <c r="AX707" s="15"/>
      <c r="AY707" s="15"/>
      <c r="AZ707" s="15"/>
      <c r="BA707" s="15"/>
      <c r="BB707" s="15"/>
      <c r="BC707" s="15"/>
      <c r="BD707" s="15"/>
      <c r="BE707" s="15"/>
      <c r="BF707" s="15"/>
      <c r="BG707" s="15"/>
      <c r="BH707" s="15"/>
      <c r="BI707" s="15"/>
      <c r="BJ707" s="15"/>
      <c r="BK707" s="15"/>
      <c r="BL707" s="15"/>
      <c r="BM707" s="15"/>
    </row>
    <row r="708" spans="1:65" ht="13.2" x14ac:dyDescent="0.2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21"/>
      <c r="P708" s="21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21"/>
      <c r="AC708" s="21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21"/>
      <c r="AP708" s="21"/>
      <c r="AQ708" s="15"/>
      <c r="AR708" s="15"/>
      <c r="AS708" s="15"/>
      <c r="AT708" s="15"/>
      <c r="AU708" s="15"/>
      <c r="AV708" s="15"/>
      <c r="AW708" s="15"/>
      <c r="AX708" s="15"/>
      <c r="AY708" s="15"/>
      <c r="AZ708" s="15"/>
      <c r="BA708" s="15"/>
      <c r="BB708" s="15"/>
      <c r="BC708" s="15"/>
      <c r="BD708" s="15"/>
      <c r="BE708" s="15"/>
      <c r="BF708" s="15"/>
      <c r="BG708" s="15"/>
      <c r="BH708" s="15"/>
      <c r="BI708" s="15"/>
      <c r="BJ708" s="15"/>
      <c r="BK708" s="15"/>
      <c r="BL708" s="15"/>
      <c r="BM708" s="15"/>
    </row>
    <row r="709" spans="1:65" ht="13.2" x14ac:dyDescent="0.2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21"/>
      <c r="P709" s="21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21"/>
      <c r="AC709" s="21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21"/>
      <c r="AP709" s="21"/>
      <c r="AQ709" s="15"/>
      <c r="AR709" s="15"/>
      <c r="AS709" s="15"/>
      <c r="AT709" s="15"/>
      <c r="AU709" s="15"/>
      <c r="AV709" s="15"/>
      <c r="AW709" s="15"/>
      <c r="AX709" s="15"/>
      <c r="AY709" s="15"/>
      <c r="AZ709" s="15"/>
      <c r="BA709" s="15"/>
      <c r="BB709" s="15"/>
      <c r="BC709" s="15"/>
      <c r="BD709" s="15"/>
      <c r="BE709" s="15"/>
      <c r="BF709" s="15"/>
      <c r="BG709" s="15"/>
      <c r="BH709" s="15"/>
      <c r="BI709" s="15"/>
      <c r="BJ709" s="15"/>
      <c r="BK709" s="15"/>
      <c r="BL709" s="15"/>
      <c r="BM709" s="15"/>
    </row>
    <row r="710" spans="1:65" ht="13.2" x14ac:dyDescent="0.2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21"/>
      <c r="P710" s="21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21"/>
      <c r="AC710" s="21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21"/>
      <c r="AP710" s="21"/>
      <c r="AQ710" s="15"/>
      <c r="AR710" s="15"/>
      <c r="AS710" s="15"/>
      <c r="AT710" s="15"/>
      <c r="AU710" s="15"/>
      <c r="AV710" s="15"/>
      <c r="AW710" s="15"/>
      <c r="AX710" s="15"/>
      <c r="AY710" s="15"/>
      <c r="AZ710" s="15"/>
      <c r="BA710" s="15"/>
      <c r="BB710" s="15"/>
      <c r="BC710" s="15"/>
      <c r="BD710" s="15"/>
      <c r="BE710" s="15"/>
      <c r="BF710" s="15"/>
      <c r="BG710" s="15"/>
      <c r="BH710" s="15"/>
      <c r="BI710" s="15"/>
      <c r="BJ710" s="15"/>
      <c r="BK710" s="15"/>
      <c r="BL710" s="15"/>
      <c r="BM710" s="15"/>
    </row>
    <row r="711" spans="1:65" ht="13.2" x14ac:dyDescent="0.2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21"/>
      <c r="P711" s="21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21"/>
      <c r="AC711" s="21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21"/>
      <c r="AP711" s="21"/>
      <c r="AQ711" s="15"/>
      <c r="AR711" s="15"/>
      <c r="AS711" s="15"/>
      <c r="AT711" s="15"/>
      <c r="AU711" s="15"/>
      <c r="AV711" s="15"/>
      <c r="AW711" s="15"/>
      <c r="AX711" s="15"/>
      <c r="AY711" s="15"/>
      <c r="AZ711" s="15"/>
      <c r="BA711" s="15"/>
      <c r="BB711" s="15"/>
      <c r="BC711" s="15"/>
      <c r="BD711" s="15"/>
      <c r="BE711" s="15"/>
      <c r="BF711" s="15"/>
      <c r="BG711" s="15"/>
      <c r="BH711" s="15"/>
      <c r="BI711" s="15"/>
      <c r="BJ711" s="15"/>
      <c r="BK711" s="15"/>
      <c r="BL711" s="15"/>
      <c r="BM711" s="15"/>
    </row>
    <row r="712" spans="1:65" ht="13.2" x14ac:dyDescent="0.2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21"/>
      <c r="P712" s="21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21"/>
      <c r="AC712" s="21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21"/>
      <c r="AP712" s="21"/>
      <c r="AQ712" s="15"/>
      <c r="AR712" s="15"/>
      <c r="AS712" s="15"/>
      <c r="AT712" s="15"/>
      <c r="AU712" s="15"/>
      <c r="AV712" s="15"/>
      <c r="AW712" s="15"/>
      <c r="AX712" s="15"/>
      <c r="AY712" s="15"/>
      <c r="AZ712" s="15"/>
      <c r="BA712" s="15"/>
      <c r="BB712" s="15"/>
      <c r="BC712" s="15"/>
      <c r="BD712" s="15"/>
      <c r="BE712" s="15"/>
      <c r="BF712" s="15"/>
      <c r="BG712" s="15"/>
      <c r="BH712" s="15"/>
      <c r="BI712" s="15"/>
      <c r="BJ712" s="15"/>
      <c r="BK712" s="15"/>
      <c r="BL712" s="15"/>
      <c r="BM712" s="15"/>
    </row>
    <row r="713" spans="1:65" ht="13.2" x14ac:dyDescent="0.2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21"/>
      <c r="P713" s="21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21"/>
      <c r="AC713" s="21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21"/>
      <c r="AP713" s="21"/>
      <c r="AQ713" s="15"/>
      <c r="AR713" s="15"/>
      <c r="AS713" s="15"/>
      <c r="AT713" s="15"/>
      <c r="AU713" s="15"/>
      <c r="AV713" s="15"/>
      <c r="AW713" s="15"/>
      <c r="AX713" s="15"/>
      <c r="AY713" s="15"/>
      <c r="AZ713" s="15"/>
      <c r="BA713" s="15"/>
      <c r="BB713" s="15"/>
      <c r="BC713" s="15"/>
      <c r="BD713" s="15"/>
      <c r="BE713" s="15"/>
      <c r="BF713" s="15"/>
      <c r="BG713" s="15"/>
      <c r="BH713" s="15"/>
      <c r="BI713" s="15"/>
      <c r="BJ713" s="15"/>
      <c r="BK713" s="15"/>
      <c r="BL713" s="15"/>
      <c r="BM713" s="15"/>
    </row>
    <row r="714" spans="1:65" ht="13.2" x14ac:dyDescent="0.2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21"/>
      <c r="P714" s="21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21"/>
      <c r="AC714" s="21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21"/>
      <c r="AP714" s="21"/>
      <c r="AQ714" s="15"/>
      <c r="AR714" s="15"/>
      <c r="AS714" s="15"/>
      <c r="AT714" s="15"/>
      <c r="AU714" s="15"/>
      <c r="AV714" s="15"/>
      <c r="AW714" s="15"/>
      <c r="AX714" s="15"/>
      <c r="AY714" s="15"/>
      <c r="AZ714" s="15"/>
      <c r="BA714" s="15"/>
      <c r="BB714" s="15"/>
      <c r="BC714" s="15"/>
      <c r="BD714" s="15"/>
      <c r="BE714" s="15"/>
      <c r="BF714" s="15"/>
      <c r="BG714" s="15"/>
      <c r="BH714" s="15"/>
      <c r="BI714" s="15"/>
      <c r="BJ714" s="15"/>
      <c r="BK714" s="15"/>
      <c r="BL714" s="15"/>
      <c r="BM714" s="15"/>
    </row>
    <row r="715" spans="1:65" ht="13.2" x14ac:dyDescent="0.2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21"/>
      <c r="P715" s="21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21"/>
      <c r="AC715" s="21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21"/>
      <c r="AP715" s="21"/>
      <c r="AQ715" s="15"/>
      <c r="AR715" s="15"/>
      <c r="AS715" s="15"/>
      <c r="AT715" s="15"/>
      <c r="AU715" s="15"/>
      <c r="AV715" s="15"/>
      <c r="AW715" s="15"/>
      <c r="AX715" s="15"/>
      <c r="AY715" s="15"/>
      <c r="AZ715" s="15"/>
      <c r="BA715" s="15"/>
      <c r="BB715" s="15"/>
      <c r="BC715" s="15"/>
      <c r="BD715" s="15"/>
      <c r="BE715" s="15"/>
      <c r="BF715" s="15"/>
      <c r="BG715" s="15"/>
      <c r="BH715" s="15"/>
      <c r="BI715" s="15"/>
      <c r="BJ715" s="15"/>
      <c r="BK715" s="15"/>
      <c r="BL715" s="15"/>
      <c r="BM715" s="15"/>
    </row>
    <row r="716" spans="1:65" ht="13.2" x14ac:dyDescent="0.2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21"/>
      <c r="P716" s="21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21"/>
      <c r="AC716" s="21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21"/>
      <c r="AP716" s="21"/>
      <c r="AQ716" s="15"/>
      <c r="AR716" s="15"/>
      <c r="AS716" s="15"/>
      <c r="AT716" s="15"/>
      <c r="AU716" s="15"/>
      <c r="AV716" s="15"/>
      <c r="AW716" s="15"/>
      <c r="AX716" s="15"/>
      <c r="AY716" s="15"/>
      <c r="AZ716" s="15"/>
      <c r="BA716" s="15"/>
      <c r="BB716" s="15"/>
      <c r="BC716" s="15"/>
      <c r="BD716" s="15"/>
      <c r="BE716" s="15"/>
      <c r="BF716" s="15"/>
      <c r="BG716" s="15"/>
      <c r="BH716" s="15"/>
      <c r="BI716" s="15"/>
      <c r="BJ716" s="15"/>
      <c r="BK716" s="15"/>
      <c r="BL716" s="15"/>
      <c r="BM716" s="15"/>
    </row>
    <row r="717" spans="1:65" ht="13.2" x14ac:dyDescent="0.2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21"/>
      <c r="P717" s="21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21"/>
      <c r="AC717" s="21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21"/>
      <c r="AP717" s="21"/>
      <c r="AQ717" s="15"/>
      <c r="AR717" s="15"/>
      <c r="AS717" s="15"/>
      <c r="AT717" s="15"/>
      <c r="AU717" s="15"/>
      <c r="AV717" s="15"/>
      <c r="AW717" s="15"/>
      <c r="AX717" s="15"/>
      <c r="AY717" s="15"/>
      <c r="AZ717" s="15"/>
      <c r="BA717" s="15"/>
      <c r="BB717" s="15"/>
      <c r="BC717" s="15"/>
      <c r="BD717" s="15"/>
      <c r="BE717" s="15"/>
      <c r="BF717" s="15"/>
      <c r="BG717" s="15"/>
      <c r="BH717" s="15"/>
      <c r="BI717" s="15"/>
      <c r="BJ717" s="15"/>
      <c r="BK717" s="15"/>
      <c r="BL717" s="15"/>
      <c r="BM717" s="15"/>
    </row>
    <row r="718" spans="1:65" ht="13.2" x14ac:dyDescent="0.2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21"/>
      <c r="P718" s="21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21"/>
      <c r="AC718" s="21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21"/>
      <c r="AP718" s="21"/>
      <c r="AQ718" s="15"/>
      <c r="AR718" s="15"/>
      <c r="AS718" s="15"/>
      <c r="AT718" s="15"/>
      <c r="AU718" s="15"/>
      <c r="AV718" s="15"/>
      <c r="AW718" s="15"/>
      <c r="AX718" s="15"/>
      <c r="AY718" s="15"/>
      <c r="AZ718" s="15"/>
      <c r="BA718" s="15"/>
      <c r="BB718" s="15"/>
      <c r="BC718" s="15"/>
      <c r="BD718" s="15"/>
      <c r="BE718" s="15"/>
      <c r="BF718" s="15"/>
      <c r="BG718" s="15"/>
      <c r="BH718" s="15"/>
      <c r="BI718" s="15"/>
      <c r="BJ718" s="15"/>
      <c r="BK718" s="15"/>
      <c r="BL718" s="15"/>
      <c r="BM718" s="15"/>
    </row>
    <row r="719" spans="1:65" ht="13.2" x14ac:dyDescent="0.2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21"/>
      <c r="P719" s="21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21"/>
      <c r="AC719" s="21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21"/>
      <c r="AP719" s="21"/>
      <c r="AQ719" s="15"/>
      <c r="AR719" s="15"/>
      <c r="AS719" s="15"/>
      <c r="AT719" s="15"/>
      <c r="AU719" s="15"/>
      <c r="AV719" s="15"/>
      <c r="AW719" s="15"/>
      <c r="AX719" s="15"/>
      <c r="AY719" s="15"/>
      <c r="AZ719" s="15"/>
      <c r="BA719" s="15"/>
      <c r="BB719" s="15"/>
      <c r="BC719" s="15"/>
      <c r="BD719" s="15"/>
      <c r="BE719" s="15"/>
      <c r="BF719" s="15"/>
      <c r="BG719" s="15"/>
      <c r="BH719" s="15"/>
      <c r="BI719" s="15"/>
      <c r="BJ719" s="15"/>
      <c r="BK719" s="15"/>
      <c r="BL719" s="15"/>
      <c r="BM719" s="15"/>
    </row>
    <row r="720" spans="1:65" ht="13.2" x14ac:dyDescent="0.2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21"/>
      <c r="P720" s="21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21"/>
      <c r="AC720" s="21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21"/>
      <c r="AP720" s="21"/>
      <c r="AQ720" s="15"/>
      <c r="AR720" s="15"/>
      <c r="AS720" s="15"/>
      <c r="AT720" s="15"/>
      <c r="AU720" s="15"/>
      <c r="AV720" s="15"/>
      <c r="AW720" s="15"/>
      <c r="AX720" s="15"/>
      <c r="AY720" s="15"/>
      <c r="AZ720" s="15"/>
      <c r="BA720" s="15"/>
      <c r="BB720" s="15"/>
      <c r="BC720" s="15"/>
      <c r="BD720" s="15"/>
      <c r="BE720" s="15"/>
      <c r="BF720" s="15"/>
      <c r="BG720" s="15"/>
      <c r="BH720" s="15"/>
      <c r="BI720" s="15"/>
      <c r="BJ720" s="15"/>
      <c r="BK720" s="15"/>
      <c r="BL720" s="15"/>
      <c r="BM720" s="15"/>
    </row>
    <row r="721" spans="1:65" ht="13.2" x14ac:dyDescent="0.2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21"/>
      <c r="P721" s="21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21"/>
      <c r="AC721" s="21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21"/>
      <c r="AP721" s="21"/>
      <c r="AQ721" s="15"/>
      <c r="AR721" s="15"/>
      <c r="AS721" s="15"/>
      <c r="AT721" s="15"/>
      <c r="AU721" s="15"/>
      <c r="AV721" s="15"/>
      <c r="AW721" s="15"/>
      <c r="AX721" s="15"/>
      <c r="AY721" s="15"/>
      <c r="AZ721" s="15"/>
      <c r="BA721" s="15"/>
      <c r="BB721" s="15"/>
      <c r="BC721" s="15"/>
      <c r="BD721" s="15"/>
      <c r="BE721" s="15"/>
      <c r="BF721" s="15"/>
      <c r="BG721" s="15"/>
      <c r="BH721" s="15"/>
      <c r="BI721" s="15"/>
      <c r="BJ721" s="15"/>
      <c r="BK721" s="15"/>
      <c r="BL721" s="15"/>
      <c r="BM721" s="15"/>
    </row>
    <row r="722" spans="1:65" ht="13.2" x14ac:dyDescent="0.2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21"/>
      <c r="P722" s="21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21"/>
      <c r="AC722" s="21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21"/>
      <c r="AP722" s="21"/>
      <c r="AQ722" s="15"/>
      <c r="AR722" s="15"/>
      <c r="AS722" s="15"/>
      <c r="AT722" s="15"/>
      <c r="AU722" s="15"/>
      <c r="AV722" s="15"/>
      <c r="AW722" s="15"/>
      <c r="AX722" s="15"/>
      <c r="AY722" s="15"/>
      <c r="AZ722" s="15"/>
      <c r="BA722" s="15"/>
      <c r="BB722" s="15"/>
      <c r="BC722" s="15"/>
      <c r="BD722" s="15"/>
      <c r="BE722" s="15"/>
      <c r="BF722" s="15"/>
      <c r="BG722" s="15"/>
      <c r="BH722" s="15"/>
      <c r="BI722" s="15"/>
      <c r="BJ722" s="15"/>
      <c r="BK722" s="15"/>
      <c r="BL722" s="15"/>
      <c r="BM722" s="15"/>
    </row>
    <row r="723" spans="1:65" ht="13.2" x14ac:dyDescent="0.2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21"/>
      <c r="P723" s="21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21"/>
      <c r="AC723" s="21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21"/>
      <c r="AP723" s="21"/>
      <c r="AQ723" s="15"/>
      <c r="AR723" s="15"/>
      <c r="AS723" s="15"/>
      <c r="AT723" s="15"/>
      <c r="AU723" s="15"/>
      <c r="AV723" s="15"/>
      <c r="AW723" s="15"/>
      <c r="AX723" s="15"/>
      <c r="AY723" s="15"/>
      <c r="AZ723" s="15"/>
      <c r="BA723" s="15"/>
      <c r="BB723" s="15"/>
      <c r="BC723" s="15"/>
      <c r="BD723" s="15"/>
      <c r="BE723" s="15"/>
      <c r="BF723" s="15"/>
      <c r="BG723" s="15"/>
      <c r="BH723" s="15"/>
      <c r="BI723" s="15"/>
      <c r="BJ723" s="15"/>
      <c r="BK723" s="15"/>
      <c r="BL723" s="15"/>
      <c r="BM723" s="15"/>
    </row>
    <row r="724" spans="1:65" ht="13.2" x14ac:dyDescent="0.2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21"/>
      <c r="P724" s="21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21"/>
      <c r="AC724" s="21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21"/>
      <c r="AP724" s="21"/>
      <c r="AQ724" s="15"/>
      <c r="AR724" s="15"/>
      <c r="AS724" s="15"/>
      <c r="AT724" s="15"/>
      <c r="AU724" s="15"/>
      <c r="AV724" s="15"/>
      <c r="AW724" s="15"/>
      <c r="AX724" s="15"/>
      <c r="AY724" s="15"/>
      <c r="AZ724" s="15"/>
      <c r="BA724" s="15"/>
      <c r="BB724" s="15"/>
      <c r="BC724" s="15"/>
      <c r="BD724" s="15"/>
      <c r="BE724" s="15"/>
      <c r="BF724" s="15"/>
      <c r="BG724" s="15"/>
      <c r="BH724" s="15"/>
      <c r="BI724" s="15"/>
      <c r="BJ724" s="15"/>
      <c r="BK724" s="15"/>
      <c r="BL724" s="15"/>
      <c r="BM724" s="15"/>
    </row>
    <row r="725" spans="1:65" ht="13.2" x14ac:dyDescent="0.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21"/>
      <c r="P725" s="21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21"/>
      <c r="AC725" s="21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21"/>
      <c r="AP725" s="21"/>
      <c r="AQ725" s="15"/>
      <c r="AR725" s="15"/>
      <c r="AS725" s="15"/>
      <c r="AT725" s="15"/>
      <c r="AU725" s="15"/>
      <c r="AV725" s="15"/>
      <c r="AW725" s="15"/>
      <c r="AX725" s="15"/>
      <c r="AY725" s="15"/>
      <c r="AZ725" s="15"/>
      <c r="BA725" s="15"/>
      <c r="BB725" s="15"/>
      <c r="BC725" s="15"/>
      <c r="BD725" s="15"/>
      <c r="BE725" s="15"/>
      <c r="BF725" s="15"/>
      <c r="BG725" s="15"/>
      <c r="BH725" s="15"/>
      <c r="BI725" s="15"/>
      <c r="BJ725" s="15"/>
      <c r="BK725" s="15"/>
      <c r="BL725" s="15"/>
      <c r="BM725" s="15"/>
    </row>
    <row r="726" spans="1:65" ht="13.2" x14ac:dyDescent="0.2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21"/>
      <c r="P726" s="21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21"/>
      <c r="AC726" s="21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21"/>
      <c r="AP726" s="21"/>
      <c r="AQ726" s="15"/>
      <c r="AR726" s="15"/>
      <c r="AS726" s="15"/>
      <c r="AT726" s="15"/>
      <c r="AU726" s="15"/>
      <c r="AV726" s="15"/>
      <c r="AW726" s="15"/>
      <c r="AX726" s="15"/>
      <c r="AY726" s="15"/>
      <c r="AZ726" s="15"/>
      <c r="BA726" s="15"/>
      <c r="BB726" s="15"/>
      <c r="BC726" s="15"/>
      <c r="BD726" s="15"/>
      <c r="BE726" s="15"/>
      <c r="BF726" s="15"/>
      <c r="BG726" s="15"/>
      <c r="BH726" s="15"/>
      <c r="BI726" s="15"/>
      <c r="BJ726" s="15"/>
      <c r="BK726" s="15"/>
      <c r="BL726" s="15"/>
      <c r="BM726" s="15"/>
    </row>
    <row r="727" spans="1:65" ht="13.2" x14ac:dyDescent="0.2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21"/>
      <c r="P727" s="21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21"/>
      <c r="AC727" s="21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21"/>
      <c r="AP727" s="21"/>
      <c r="AQ727" s="15"/>
      <c r="AR727" s="15"/>
      <c r="AS727" s="15"/>
      <c r="AT727" s="15"/>
      <c r="AU727" s="15"/>
      <c r="AV727" s="15"/>
      <c r="AW727" s="15"/>
      <c r="AX727" s="15"/>
      <c r="AY727" s="15"/>
      <c r="AZ727" s="15"/>
      <c r="BA727" s="15"/>
      <c r="BB727" s="15"/>
      <c r="BC727" s="15"/>
      <c r="BD727" s="15"/>
      <c r="BE727" s="15"/>
      <c r="BF727" s="15"/>
      <c r="BG727" s="15"/>
      <c r="BH727" s="15"/>
      <c r="BI727" s="15"/>
      <c r="BJ727" s="15"/>
      <c r="BK727" s="15"/>
      <c r="BL727" s="15"/>
      <c r="BM727" s="15"/>
    </row>
    <row r="728" spans="1:65" ht="13.2" x14ac:dyDescent="0.2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21"/>
      <c r="P728" s="21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21"/>
      <c r="AC728" s="21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21"/>
      <c r="AP728" s="21"/>
      <c r="AQ728" s="15"/>
      <c r="AR728" s="15"/>
      <c r="AS728" s="15"/>
      <c r="AT728" s="15"/>
      <c r="AU728" s="15"/>
      <c r="AV728" s="15"/>
      <c r="AW728" s="15"/>
      <c r="AX728" s="15"/>
      <c r="AY728" s="15"/>
      <c r="AZ728" s="15"/>
      <c r="BA728" s="15"/>
      <c r="BB728" s="15"/>
      <c r="BC728" s="15"/>
      <c r="BD728" s="15"/>
      <c r="BE728" s="15"/>
      <c r="BF728" s="15"/>
      <c r="BG728" s="15"/>
      <c r="BH728" s="15"/>
      <c r="BI728" s="15"/>
      <c r="BJ728" s="15"/>
      <c r="BK728" s="15"/>
      <c r="BL728" s="15"/>
      <c r="BM728" s="15"/>
    </row>
    <row r="729" spans="1:65" ht="13.2" x14ac:dyDescent="0.2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21"/>
      <c r="P729" s="21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21"/>
      <c r="AC729" s="21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21"/>
      <c r="AP729" s="21"/>
      <c r="AQ729" s="15"/>
      <c r="AR729" s="15"/>
      <c r="AS729" s="15"/>
      <c r="AT729" s="15"/>
      <c r="AU729" s="15"/>
      <c r="AV729" s="15"/>
      <c r="AW729" s="15"/>
      <c r="AX729" s="15"/>
      <c r="AY729" s="15"/>
      <c r="AZ729" s="15"/>
      <c r="BA729" s="15"/>
      <c r="BB729" s="15"/>
      <c r="BC729" s="15"/>
      <c r="BD729" s="15"/>
      <c r="BE729" s="15"/>
      <c r="BF729" s="15"/>
      <c r="BG729" s="15"/>
      <c r="BH729" s="15"/>
      <c r="BI729" s="15"/>
      <c r="BJ729" s="15"/>
      <c r="BK729" s="15"/>
      <c r="BL729" s="15"/>
      <c r="BM729" s="15"/>
    </row>
    <row r="730" spans="1:65" ht="13.2" x14ac:dyDescent="0.2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21"/>
      <c r="P730" s="21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21"/>
      <c r="AC730" s="21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21"/>
      <c r="AP730" s="21"/>
      <c r="AQ730" s="15"/>
      <c r="AR730" s="15"/>
      <c r="AS730" s="15"/>
      <c r="AT730" s="15"/>
      <c r="AU730" s="15"/>
      <c r="AV730" s="15"/>
      <c r="AW730" s="15"/>
      <c r="AX730" s="15"/>
      <c r="AY730" s="15"/>
      <c r="AZ730" s="15"/>
      <c r="BA730" s="15"/>
      <c r="BB730" s="15"/>
      <c r="BC730" s="15"/>
      <c r="BD730" s="15"/>
      <c r="BE730" s="15"/>
      <c r="BF730" s="15"/>
      <c r="BG730" s="15"/>
      <c r="BH730" s="15"/>
      <c r="BI730" s="15"/>
      <c r="BJ730" s="15"/>
      <c r="BK730" s="15"/>
      <c r="BL730" s="15"/>
      <c r="BM730" s="15"/>
    </row>
    <row r="731" spans="1:65" ht="13.2" x14ac:dyDescent="0.2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21"/>
      <c r="P731" s="21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21"/>
      <c r="AC731" s="21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21"/>
      <c r="AP731" s="21"/>
      <c r="AQ731" s="15"/>
      <c r="AR731" s="15"/>
      <c r="AS731" s="15"/>
      <c r="AT731" s="15"/>
      <c r="AU731" s="15"/>
      <c r="AV731" s="15"/>
      <c r="AW731" s="15"/>
      <c r="AX731" s="15"/>
      <c r="AY731" s="15"/>
      <c r="AZ731" s="15"/>
      <c r="BA731" s="15"/>
      <c r="BB731" s="15"/>
      <c r="BC731" s="15"/>
      <c r="BD731" s="15"/>
      <c r="BE731" s="15"/>
      <c r="BF731" s="15"/>
      <c r="BG731" s="15"/>
      <c r="BH731" s="15"/>
      <c r="BI731" s="15"/>
      <c r="BJ731" s="15"/>
      <c r="BK731" s="15"/>
      <c r="BL731" s="15"/>
      <c r="BM731" s="15"/>
    </row>
    <row r="732" spans="1:65" ht="13.2" x14ac:dyDescent="0.2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21"/>
      <c r="P732" s="21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21"/>
      <c r="AC732" s="21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21"/>
      <c r="AP732" s="21"/>
      <c r="AQ732" s="15"/>
      <c r="AR732" s="15"/>
      <c r="AS732" s="15"/>
      <c r="AT732" s="15"/>
      <c r="AU732" s="15"/>
      <c r="AV732" s="15"/>
      <c r="AW732" s="15"/>
      <c r="AX732" s="15"/>
      <c r="AY732" s="15"/>
      <c r="AZ732" s="15"/>
      <c r="BA732" s="15"/>
      <c r="BB732" s="15"/>
      <c r="BC732" s="15"/>
      <c r="BD732" s="15"/>
      <c r="BE732" s="15"/>
      <c r="BF732" s="15"/>
      <c r="BG732" s="15"/>
      <c r="BH732" s="15"/>
      <c r="BI732" s="15"/>
      <c r="BJ732" s="15"/>
      <c r="BK732" s="15"/>
      <c r="BL732" s="15"/>
      <c r="BM732" s="15"/>
    </row>
    <row r="733" spans="1:65" ht="13.2" x14ac:dyDescent="0.2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21"/>
      <c r="P733" s="21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21"/>
      <c r="AC733" s="21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21"/>
      <c r="AP733" s="21"/>
      <c r="AQ733" s="15"/>
      <c r="AR733" s="15"/>
      <c r="AS733" s="15"/>
      <c r="AT733" s="15"/>
      <c r="AU733" s="15"/>
      <c r="AV733" s="15"/>
      <c r="AW733" s="15"/>
      <c r="AX733" s="15"/>
      <c r="AY733" s="15"/>
      <c r="AZ733" s="15"/>
      <c r="BA733" s="15"/>
      <c r="BB733" s="15"/>
      <c r="BC733" s="15"/>
      <c r="BD733" s="15"/>
      <c r="BE733" s="15"/>
      <c r="BF733" s="15"/>
      <c r="BG733" s="15"/>
      <c r="BH733" s="15"/>
      <c r="BI733" s="15"/>
      <c r="BJ733" s="15"/>
      <c r="BK733" s="15"/>
      <c r="BL733" s="15"/>
      <c r="BM733" s="15"/>
    </row>
    <row r="734" spans="1:65" ht="13.2" x14ac:dyDescent="0.2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21"/>
      <c r="P734" s="21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21"/>
      <c r="AC734" s="21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21"/>
      <c r="AP734" s="21"/>
      <c r="AQ734" s="15"/>
      <c r="AR734" s="15"/>
      <c r="AS734" s="15"/>
      <c r="AT734" s="15"/>
      <c r="AU734" s="15"/>
      <c r="AV734" s="15"/>
      <c r="AW734" s="15"/>
      <c r="AX734" s="15"/>
      <c r="AY734" s="15"/>
      <c r="AZ734" s="15"/>
      <c r="BA734" s="15"/>
      <c r="BB734" s="15"/>
      <c r="BC734" s="15"/>
      <c r="BD734" s="15"/>
      <c r="BE734" s="15"/>
      <c r="BF734" s="15"/>
      <c r="BG734" s="15"/>
      <c r="BH734" s="15"/>
      <c r="BI734" s="15"/>
      <c r="BJ734" s="15"/>
      <c r="BK734" s="15"/>
      <c r="BL734" s="15"/>
      <c r="BM734" s="15"/>
    </row>
    <row r="735" spans="1:65" ht="13.2" x14ac:dyDescent="0.2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21"/>
      <c r="P735" s="21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21"/>
      <c r="AC735" s="21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21"/>
      <c r="AP735" s="21"/>
      <c r="AQ735" s="15"/>
      <c r="AR735" s="15"/>
      <c r="AS735" s="15"/>
      <c r="AT735" s="15"/>
      <c r="AU735" s="15"/>
      <c r="AV735" s="15"/>
      <c r="AW735" s="15"/>
      <c r="AX735" s="15"/>
      <c r="AY735" s="15"/>
      <c r="AZ735" s="15"/>
      <c r="BA735" s="15"/>
      <c r="BB735" s="15"/>
      <c r="BC735" s="15"/>
      <c r="BD735" s="15"/>
      <c r="BE735" s="15"/>
      <c r="BF735" s="15"/>
      <c r="BG735" s="15"/>
      <c r="BH735" s="15"/>
      <c r="BI735" s="15"/>
      <c r="BJ735" s="15"/>
      <c r="BK735" s="15"/>
      <c r="BL735" s="15"/>
      <c r="BM735" s="15"/>
    </row>
    <row r="736" spans="1:65" ht="13.2" x14ac:dyDescent="0.2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21"/>
      <c r="P736" s="21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21"/>
      <c r="AC736" s="21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21"/>
      <c r="AP736" s="21"/>
      <c r="AQ736" s="15"/>
      <c r="AR736" s="15"/>
      <c r="AS736" s="15"/>
      <c r="AT736" s="15"/>
      <c r="AU736" s="15"/>
      <c r="AV736" s="15"/>
      <c r="AW736" s="15"/>
      <c r="AX736" s="15"/>
      <c r="AY736" s="15"/>
      <c r="AZ736" s="15"/>
      <c r="BA736" s="15"/>
      <c r="BB736" s="15"/>
      <c r="BC736" s="15"/>
      <c r="BD736" s="15"/>
      <c r="BE736" s="15"/>
      <c r="BF736" s="15"/>
      <c r="BG736" s="15"/>
      <c r="BH736" s="15"/>
      <c r="BI736" s="15"/>
      <c r="BJ736" s="15"/>
      <c r="BK736" s="15"/>
      <c r="BL736" s="15"/>
      <c r="BM736" s="15"/>
    </row>
    <row r="737" spans="1:65" ht="13.2" x14ac:dyDescent="0.2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21"/>
      <c r="P737" s="21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21"/>
      <c r="AC737" s="21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21"/>
      <c r="AP737" s="21"/>
      <c r="AQ737" s="15"/>
      <c r="AR737" s="15"/>
      <c r="AS737" s="15"/>
      <c r="AT737" s="15"/>
      <c r="AU737" s="15"/>
      <c r="AV737" s="15"/>
      <c r="AW737" s="15"/>
      <c r="AX737" s="15"/>
      <c r="AY737" s="15"/>
      <c r="AZ737" s="15"/>
      <c r="BA737" s="15"/>
      <c r="BB737" s="15"/>
      <c r="BC737" s="15"/>
      <c r="BD737" s="15"/>
      <c r="BE737" s="15"/>
      <c r="BF737" s="15"/>
      <c r="BG737" s="15"/>
      <c r="BH737" s="15"/>
      <c r="BI737" s="15"/>
      <c r="BJ737" s="15"/>
      <c r="BK737" s="15"/>
      <c r="BL737" s="15"/>
      <c r="BM737" s="15"/>
    </row>
    <row r="738" spans="1:65" ht="13.2" x14ac:dyDescent="0.2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21"/>
      <c r="P738" s="21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21"/>
      <c r="AC738" s="21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21"/>
      <c r="AP738" s="21"/>
      <c r="AQ738" s="15"/>
      <c r="AR738" s="15"/>
      <c r="AS738" s="15"/>
      <c r="AT738" s="15"/>
      <c r="AU738" s="15"/>
      <c r="AV738" s="15"/>
      <c r="AW738" s="15"/>
      <c r="AX738" s="15"/>
      <c r="AY738" s="15"/>
      <c r="AZ738" s="15"/>
      <c r="BA738" s="15"/>
      <c r="BB738" s="15"/>
      <c r="BC738" s="15"/>
      <c r="BD738" s="15"/>
      <c r="BE738" s="15"/>
      <c r="BF738" s="15"/>
      <c r="BG738" s="15"/>
      <c r="BH738" s="15"/>
      <c r="BI738" s="15"/>
      <c r="BJ738" s="15"/>
      <c r="BK738" s="15"/>
      <c r="BL738" s="15"/>
      <c r="BM738" s="15"/>
    </row>
    <row r="739" spans="1:65" ht="13.2" x14ac:dyDescent="0.2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21"/>
      <c r="P739" s="21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21"/>
      <c r="AC739" s="21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21"/>
      <c r="AP739" s="21"/>
      <c r="AQ739" s="15"/>
      <c r="AR739" s="15"/>
      <c r="AS739" s="15"/>
      <c r="AT739" s="15"/>
      <c r="AU739" s="15"/>
      <c r="AV739" s="15"/>
      <c r="AW739" s="15"/>
      <c r="AX739" s="15"/>
      <c r="AY739" s="15"/>
      <c r="AZ739" s="15"/>
      <c r="BA739" s="15"/>
      <c r="BB739" s="15"/>
      <c r="BC739" s="15"/>
      <c r="BD739" s="15"/>
      <c r="BE739" s="15"/>
      <c r="BF739" s="15"/>
      <c r="BG739" s="15"/>
      <c r="BH739" s="15"/>
      <c r="BI739" s="15"/>
      <c r="BJ739" s="15"/>
      <c r="BK739" s="15"/>
      <c r="BL739" s="15"/>
      <c r="BM739" s="15"/>
    </row>
    <row r="740" spans="1:65" ht="13.2" x14ac:dyDescent="0.2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21"/>
      <c r="P740" s="21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21"/>
      <c r="AC740" s="21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21"/>
      <c r="AP740" s="21"/>
      <c r="AQ740" s="15"/>
      <c r="AR740" s="15"/>
      <c r="AS740" s="15"/>
      <c r="AT740" s="15"/>
      <c r="AU740" s="15"/>
      <c r="AV740" s="15"/>
      <c r="AW740" s="15"/>
      <c r="AX740" s="15"/>
      <c r="AY740" s="15"/>
      <c r="AZ740" s="15"/>
      <c r="BA740" s="15"/>
      <c r="BB740" s="15"/>
      <c r="BC740" s="15"/>
      <c r="BD740" s="15"/>
      <c r="BE740" s="15"/>
      <c r="BF740" s="15"/>
      <c r="BG740" s="15"/>
      <c r="BH740" s="15"/>
      <c r="BI740" s="15"/>
      <c r="BJ740" s="15"/>
      <c r="BK740" s="15"/>
      <c r="BL740" s="15"/>
      <c r="BM740" s="15"/>
    </row>
    <row r="741" spans="1:65" ht="13.2" x14ac:dyDescent="0.2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21"/>
      <c r="P741" s="21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21"/>
      <c r="AC741" s="21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21"/>
      <c r="AP741" s="21"/>
      <c r="AQ741" s="15"/>
      <c r="AR741" s="15"/>
      <c r="AS741" s="15"/>
      <c r="AT741" s="15"/>
      <c r="AU741" s="15"/>
      <c r="AV741" s="15"/>
      <c r="AW741" s="15"/>
      <c r="AX741" s="15"/>
      <c r="AY741" s="15"/>
      <c r="AZ741" s="15"/>
      <c r="BA741" s="15"/>
      <c r="BB741" s="15"/>
      <c r="BC741" s="15"/>
      <c r="BD741" s="15"/>
      <c r="BE741" s="15"/>
      <c r="BF741" s="15"/>
      <c r="BG741" s="15"/>
      <c r="BH741" s="15"/>
      <c r="BI741" s="15"/>
      <c r="BJ741" s="15"/>
      <c r="BK741" s="15"/>
      <c r="BL741" s="15"/>
      <c r="BM741" s="15"/>
    </row>
    <row r="742" spans="1:65" ht="13.2" x14ac:dyDescent="0.2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21"/>
      <c r="P742" s="21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21"/>
      <c r="AC742" s="21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21"/>
      <c r="AP742" s="21"/>
      <c r="AQ742" s="15"/>
      <c r="AR742" s="15"/>
      <c r="AS742" s="15"/>
      <c r="AT742" s="15"/>
      <c r="AU742" s="15"/>
      <c r="AV742" s="15"/>
      <c r="AW742" s="15"/>
      <c r="AX742" s="15"/>
      <c r="AY742" s="15"/>
      <c r="AZ742" s="15"/>
      <c r="BA742" s="15"/>
      <c r="BB742" s="15"/>
      <c r="BC742" s="15"/>
      <c r="BD742" s="15"/>
      <c r="BE742" s="15"/>
      <c r="BF742" s="15"/>
      <c r="BG742" s="15"/>
      <c r="BH742" s="15"/>
      <c r="BI742" s="15"/>
      <c r="BJ742" s="15"/>
      <c r="BK742" s="15"/>
      <c r="BL742" s="15"/>
      <c r="BM742" s="15"/>
    </row>
    <row r="743" spans="1:65" ht="13.2" x14ac:dyDescent="0.2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21"/>
      <c r="P743" s="21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21"/>
      <c r="AC743" s="21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21"/>
      <c r="AP743" s="21"/>
      <c r="AQ743" s="15"/>
      <c r="AR743" s="15"/>
      <c r="AS743" s="15"/>
      <c r="AT743" s="15"/>
      <c r="AU743" s="15"/>
      <c r="AV743" s="15"/>
      <c r="AW743" s="15"/>
      <c r="AX743" s="15"/>
      <c r="AY743" s="15"/>
      <c r="AZ743" s="15"/>
      <c r="BA743" s="15"/>
      <c r="BB743" s="15"/>
      <c r="BC743" s="15"/>
      <c r="BD743" s="15"/>
      <c r="BE743" s="15"/>
      <c r="BF743" s="15"/>
      <c r="BG743" s="15"/>
      <c r="BH743" s="15"/>
      <c r="BI743" s="15"/>
      <c r="BJ743" s="15"/>
      <c r="BK743" s="15"/>
      <c r="BL743" s="15"/>
      <c r="BM743" s="15"/>
    </row>
    <row r="744" spans="1:65" ht="13.2" x14ac:dyDescent="0.2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21"/>
      <c r="P744" s="21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21"/>
      <c r="AC744" s="21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21"/>
      <c r="AP744" s="21"/>
      <c r="AQ744" s="15"/>
      <c r="AR744" s="15"/>
      <c r="AS744" s="15"/>
      <c r="AT744" s="15"/>
      <c r="AU744" s="15"/>
      <c r="AV744" s="15"/>
      <c r="AW744" s="15"/>
      <c r="AX744" s="15"/>
      <c r="AY744" s="15"/>
      <c r="AZ744" s="15"/>
      <c r="BA744" s="15"/>
      <c r="BB744" s="15"/>
      <c r="BC744" s="15"/>
      <c r="BD744" s="15"/>
      <c r="BE744" s="15"/>
      <c r="BF744" s="15"/>
      <c r="BG744" s="15"/>
      <c r="BH744" s="15"/>
      <c r="BI744" s="15"/>
      <c r="BJ744" s="15"/>
      <c r="BK744" s="15"/>
      <c r="BL744" s="15"/>
      <c r="BM744" s="15"/>
    </row>
    <row r="745" spans="1:65" ht="13.2" x14ac:dyDescent="0.2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21"/>
      <c r="P745" s="21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21"/>
      <c r="AC745" s="21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21"/>
      <c r="AP745" s="21"/>
      <c r="AQ745" s="15"/>
      <c r="AR745" s="15"/>
      <c r="AS745" s="15"/>
      <c r="AT745" s="15"/>
      <c r="AU745" s="15"/>
      <c r="AV745" s="15"/>
      <c r="AW745" s="15"/>
      <c r="AX745" s="15"/>
      <c r="AY745" s="15"/>
      <c r="AZ745" s="15"/>
      <c r="BA745" s="15"/>
      <c r="BB745" s="15"/>
      <c r="BC745" s="15"/>
      <c r="BD745" s="15"/>
      <c r="BE745" s="15"/>
      <c r="BF745" s="15"/>
      <c r="BG745" s="15"/>
      <c r="BH745" s="15"/>
      <c r="BI745" s="15"/>
      <c r="BJ745" s="15"/>
      <c r="BK745" s="15"/>
      <c r="BL745" s="15"/>
      <c r="BM745" s="15"/>
    </row>
    <row r="746" spans="1:65" ht="13.2" x14ac:dyDescent="0.2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21"/>
      <c r="P746" s="21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21"/>
      <c r="AC746" s="21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21"/>
      <c r="AP746" s="21"/>
      <c r="AQ746" s="15"/>
      <c r="AR746" s="15"/>
      <c r="AS746" s="15"/>
      <c r="AT746" s="15"/>
      <c r="AU746" s="15"/>
      <c r="AV746" s="15"/>
      <c r="AW746" s="15"/>
      <c r="AX746" s="15"/>
      <c r="AY746" s="15"/>
      <c r="AZ746" s="15"/>
      <c r="BA746" s="15"/>
      <c r="BB746" s="15"/>
      <c r="BC746" s="15"/>
      <c r="BD746" s="15"/>
      <c r="BE746" s="15"/>
      <c r="BF746" s="15"/>
      <c r="BG746" s="15"/>
      <c r="BH746" s="15"/>
      <c r="BI746" s="15"/>
      <c r="BJ746" s="15"/>
      <c r="BK746" s="15"/>
      <c r="BL746" s="15"/>
      <c r="BM746" s="15"/>
    </row>
    <row r="747" spans="1:65" ht="13.2" x14ac:dyDescent="0.2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21"/>
      <c r="P747" s="21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21"/>
      <c r="AC747" s="21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21"/>
      <c r="AP747" s="21"/>
      <c r="AQ747" s="15"/>
      <c r="AR747" s="15"/>
      <c r="AS747" s="15"/>
      <c r="AT747" s="15"/>
      <c r="AU747" s="15"/>
      <c r="AV747" s="15"/>
      <c r="AW747" s="15"/>
      <c r="AX747" s="15"/>
      <c r="AY747" s="15"/>
      <c r="AZ747" s="15"/>
      <c r="BA747" s="15"/>
      <c r="BB747" s="15"/>
      <c r="BC747" s="15"/>
      <c r="BD747" s="15"/>
      <c r="BE747" s="15"/>
      <c r="BF747" s="15"/>
      <c r="BG747" s="15"/>
      <c r="BH747" s="15"/>
      <c r="BI747" s="15"/>
      <c r="BJ747" s="15"/>
      <c r="BK747" s="15"/>
      <c r="BL747" s="15"/>
      <c r="BM747" s="15"/>
    </row>
    <row r="748" spans="1:65" ht="13.2" x14ac:dyDescent="0.2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21"/>
      <c r="P748" s="21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21"/>
      <c r="AC748" s="21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21"/>
      <c r="AP748" s="21"/>
      <c r="AQ748" s="15"/>
      <c r="AR748" s="15"/>
      <c r="AS748" s="15"/>
      <c r="AT748" s="15"/>
      <c r="AU748" s="15"/>
      <c r="AV748" s="15"/>
      <c r="AW748" s="15"/>
      <c r="AX748" s="15"/>
      <c r="AY748" s="15"/>
      <c r="AZ748" s="15"/>
      <c r="BA748" s="15"/>
      <c r="BB748" s="15"/>
      <c r="BC748" s="15"/>
      <c r="BD748" s="15"/>
      <c r="BE748" s="15"/>
      <c r="BF748" s="15"/>
      <c r="BG748" s="15"/>
      <c r="BH748" s="15"/>
      <c r="BI748" s="15"/>
      <c r="BJ748" s="15"/>
      <c r="BK748" s="15"/>
      <c r="BL748" s="15"/>
      <c r="BM748" s="15"/>
    </row>
    <row r="749" spans="1:65" ht="13.2" x14ac:dyDescent="0.2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21"/>
      <c r="P749" s="21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21"/>
      <c r="AC749" s="21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21"/>
      <c r="AP749" s="21"/>
      <c r="AQ749" s="15"/>
      <c r="AR749" s="15"/>
      <c r="AS749" s="15"/>
      <c r="AT749" s="15"/>
      <c r="AU749" s="15"/>
      <c r="AV749" s="15"/>
      <c r="AW749" s="15"/>
      <c r="AX749" s="15"/>
      <c r="AY749" s="15"/>
      <c r="AZ749" s="15"/>
      <c r="BA749" s="15"/>
      <c r="BB749" s="15"/>
      <c r="BC749" s="15"/>
      <c r="BD749" s="15"/>
      <c r="BE749" s="15"/>
      <c r="BF749" s="15"/>
      <c r="BG749" s="15"/>
      <c r="BH749" s="15"/>
      <c r="BI749" s="15"/>
      <c r="BJ749" s="15"/>
      <c r="BK749" s="15"/>
      <c r="BL749" s="15"/>
      <c r="BM749" s="15"/>
    </row>
    <row r="750" spans="1:65" ht="13.2" x14ac:dyDescent="0.2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21"/>
      <c r="P750" s="21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21"/>
      <c r="AC750" s="21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21"/>
      <c r="AP750" s="21"/>
      <c r="AQ750" s="15"/>
      <c r="AR750" s="15"/>
      <c r="AS750" s="15"/>
      <c r="AT750" s="15"/>
      <c r="AU750" s="15"/>
      <c r="AV750" s="15"/>
      <c r="AW750" s="15"/>
      <c r="AX750" s="15"/>
      <c r="AY750" s="15"/>
      <c r="AZ750" s="15"/>
      <c r="BA750" s="15"/>
      <c r="BB750" s="15"/>
      <c r="BC750" s="15"/>
      <c r="BD750" s="15"/>
      <c r="BE750" s="15"/>
      <c r="BF750" s="15"/>
      <c r="BG750" s="15"/>
      <c r="BH750" s="15"/>
      <c r="BI750" s="15"/>
      <c r="BJ750" s="15"/>
      <c r="BK750" s="15"/>
      <c r="BL750" s="15"/>
      <c r="BM750" s="15"/>
    </row>
    <row r="751" spans="1:65" ht="13.2" x14ac:dyDescent="0.2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21"/>
      <c r="P751" s="21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21"/>
      <c r="AC751" s="21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21"/>
      <c r="AP751" s="21"/>
      <c r="AQ751" s="15"/>
      <c r="AR751" s="15"/>
      <c r="AS751" s="15"/>
      <c r="AT751" s="15"/>
      <c r="AU751" s="15"/>
      <c r="AV751" s="15"/>
      <c r="AW751" s="15"/>
      <c r="AX751" s="15"/>
      <c r="AY751" s="15"/>
      <c r="AZ751" s="15"/>
      <c r="BA751" s="15"/>
      <c r="BB751" s="15"/>
      <c r="BC751" s="15"/>
      <c r="BD751" s="15"/>
      <c r="BE751" s="15"/>
      <c r="BF751" s="15"/>
      <c r="BG751" s="15"/>
      <c r="BH751" s="15"/>
      <c r="BI751" s="15"/>
      <c r="BJ751" s="15"/>
      <c r="BK751" s="15"/>
      <c r="BL751" s="15"/>
      <c r="BM751" s="15"/>
    </row>
    <row r="752" spans="1:65" ht="13.2" x14ac:dyDescent="0.2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21"/>
      <c r="P752" s="21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21"/>
      <c r="AC752" s="21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21"/>
      <c r="AP752" s="21"/>
      <c r="AQ752" s="15"/>
      <c r="AR752" s="15"/>
      <c r="AS752" s="15"/>
      <c r="AT752" s="15"/>
      <c r="AU752" s="15"/>
      <c r="AV752" s="15"/>
      <c r="AW752" s="15"/>
      <c r="AX752" s="15"/>
      <c r="AY752" s="15"/>
      <c r="AZ752" s="15"/>
      <c r="BA752" s="15"/>
      <c r="BB752" s="15"/>
      <c r="BC752" s="15"/>
      <c r="BD752" s="15"/>
      <c r="BE752" s="15"/>
      <c r="BF752" s="15"/>
      <c r="BG752" s="15"/>
      <c r="BH752" s="15"/>
      <c r="BI752" s="15"/>
      <c r="BJ752" s="15"/>
      <c r="BK752" s="15"/>
      <c r="BL752" s="15"/>
      <c r="BM752" s="15"/>
    </row>
    <row r="753" spans="1:65" ht="13.2" x14ac:dyDescent="0.2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21"/>
      <c r="P753" s="21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21"/>
      <c r="AC753" s="21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21"/>
      <c r="AP753" s="21"/>
      <c r="AQ753" s="15"/>
      <c r="AR753" s="15"/>
      <c r="AS753" s="15"/>
      <c r="AT753" s="15"/>
      <c r="AU753" s="15"/>
      <c r="AV753" s="15"/>
      <c r="AW753" s="15"/>
      <c r="AX753" s="15"/>
      <c r="AY753" s="15"/>
      <c r="AZ753" s="15"/>
      <c r="BA753" s="15"/>
      <c r="BB753" s="15"/>
      <c r="BC753" s="15"/>
      <c r="BD753" s="15"/>
      <c r="BE753" s="15"/>
      <c r="BF753" s="15"/>
      <c r="BG753" s="15"/>
      <c r="BH753" s="15"/>
      <c r="BI753" s="15"/>
      <c r="BJ753" s="15"/>
      <c r="BK753" s="15"/>
      <c r="BL753" s="15"/>
      <c r="BM753" s="15"/>
    </row>
    <row r="754" spans="1:65" ht="13.2" x14ac:dyDescent="0.2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21"/>
      <c r="P754" s="21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21"/>
      <c r="AC754" s="21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21"/>
      <c r="AP754" s="21"/>
      <c r="AQ754" s="15"/>
      <c r="AR754" s="15"/>
      <c r="AS754" s="15"/>
      <c r="AT754" s="15"/>
      <c r="AU754" s="15"/>
      <c r="AV754" s="15"/>
      <c r="AW754" s="15"/>
      <c r="AX754" s="15"/>
      <c r="AY754" s="15"/>
      <c r="AZ754" s="15"/>
      <c r="BA754" s="15"/>
      <c r="BB754" s="15"/>
      <c r="BC754" s="15"/>
      <c r="BD754" s="15"/>
      <c r="BE754" s="15"/>
      <c r="BF754" s="15"/>
      <c r="BG754" s="15"/>
      <c r="BH754" s="15"/>
      <c r="BI754" s="15"/>
      <c r="BJ754" s="15"/>
      <c r="BK754" s="15"/>
      <c r="BL754" s="15"/>
      <c r="BM754" s="15"/>
    </row>
    <row r="755" spans="1:65" ht="13.2" x14ac:dyDescent="0.2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21"/>
      <c r="P755" s="21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21"/>
      <c r="AC755" s="21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21"/>
      <c r="AP755" s="21"/>
      <c r="AQ755" s="15"/>
      <c r="AR755" s="15"/>
      <c r="AS755" s="15"/>
      <c r="AT755" s="15"/>
      <c r="AU755" s="15"/>
      <c r="AV755" s="15"/>
      <c r="AW755" s="15"/>
      <c r="AX755" s="15"/>
      <c r="AY755" s="15"/>
      <c r="AZ755" s="15"/>
      <c r="BA755" s="15"/>
      <c r="BB755" s="15"/>
      <c r="BC755" s="15"/>
      <c r="BD755" s="15"/>
      <c r="BE755" s="15"/>
      <c r="BF755" s="15"/>
      <c r="BG755" s="15"/>
      <c r="BH755" s="15"/>
      <c r="BI755" s="15"/>
      <c r="BJ755" s="15"/>
      <c r="BK755" s="15"/>
      <c r="BL755" s="15"/>
      <c r="BM755" s="15"/>
    </row>
    <row r="756" spans="1:65" ht="13.2" x14ac:dyDescent="0.2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21"/>
      <c r="P756" s="21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21"/>
      <c r="AC756" s="21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21"/>
      <c r="AP756" s="21"/>
      <c r="AQ756" s="15"/>
      <c r="AR756" s="15"/>
      <c r="AS756" s="15"/>
      <c r="AT756" s="15"/>
      <c r="AU756" s="15"/>
      <c r="AV756" s="15"/>
      <c r="AW756" s="15"/>
      <c r="AX756" s="15"/>
      <c r="AY756" s="15"/>
      <c r="AZ756" s="15"/>
      <c r="BA756" s="15"/>
      <c r="BB756" s="15"/>
      <c r="BC756" s="15"/>
      <c r="BD756" s="15"/>
      <c r="BE756" s="15"/>
      <c r="BF756" s="15"/>
      <c r="BG756" s="15"/>
      <c r="BH756" s="15"/>
      <c r="BI756" s="15"/>
      <c r="BJ756" s="15"/>
      <c r="BK756" s="15"/>
      <c r="BL756" s="15"/>
      <c r="BM756" s="15"/>
    </row>
    <row r="757" spans="1:65" ht="13.2" x14ac:dyDescent="0.2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21"/>
      <c r="P757" s="21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21"/>
      <c r="AC757" s="21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21"/>
      <c r="AP757" s="21"/>
      <c r="AQ757" s="15"/>
      <c r="AR757" s="15"/>
      <c r="AS757" s="15"/>
      <c r="AT757" s="15"/>
      <c r="AU757" s="15"/>
      <c r="AV757" s="15"/>
      <c r="AW757" s="15"/>
      <c r="AX757" s="15"/>
      <c r="AY757" s="15"/>
      <c r="AZ757" s="15"/>
      <c r="BA757" s="15"/>
      <c r="BB757" s="15"/>
      <c r="BC757" s="15"/>
      <c r="BD757" s="15"/>
      <c r="BE757" s="15"/>
      <c r="BF757" s="15"/>
      <c r="BG757" s="15"/>
      <c r="BH757" s="15"/>
      <c r="BI757" s="15"/>
      <c r="BJ757" s="15"/>
      <c r="BK757" s="15"/>
      <c r="BL757" s="15"/>
      <c r="BM757" s="15"/>
    </row>
    <row r="758" spans="1:65" ht="13.2" x14ac:dyDescent="0.2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21"/>
      <c r="P758" s="21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21"/>
      <c r="AC758" s="21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21"/>
      <c r="AP758" s="21"/>
      <c r="AQ758" s="15"/>
      <c r="AR758" s="15"/>
      <c r="AS758" s="15"/>
      <c r="AT758" s="15"/>
      <c r="AU758" s="15"/>
      <c r="AV758" s="15"/>
      <c r="AW758" s="15"/>
      <c r="AX758" s="15"/>
      <c r="AY758" s="15"/>
      <c r="AZ758" s="15"/>
      <c r="BA758" s="15"/>
      <c r="BB758" s="15"/>
      <c r="BC758" s="15"/>
      <c r="BD758" s="15"/>
      <c r="BE758" s="15"/>
      <c r="BF758" s="15"/>
      <c r="BG758" s="15"/>
      <c r="BH758" s="15"/>
      <c r="BI758" s="15"/>
      <c r="BJ758" s="15"/>
      <c r="BK758" s="15"/>
      <c r="BL758" s="15"/>
      <c r="BM758" s="15"/>
    </row>
    <row r="759" spans="1:65" ht="13.2" x14ac:dyDescent="0.2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21"/>
      <c r="P759" s="21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21"/>
      <c r="AC759" s="21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21"/>
      <c r="AP759" s="21"/>
      <c r="AQ759" s="15"/>
      <c r="AR759" s="15"/>
      <c r="AS759" s="15"/>
      <c r="AT759" s="15"/>
      <c r="AU759" s="15"/>
      <c r="AV759" s="15"/>
      <c r="AW759" s="15"/>
      <c r="AX759" s="15"/>
      <c r="AY759" s="15"/>
      <c r="AZ759" s="15"/>
      <c r="BA759" s="15"/>
      <c r="BB759" s="15"/>
      <c r="BC759" s="15"/>
      <c r="BD759" s="15"/>
      <c r="BE759" s="15"/>
      <c r="BF759" s="15"/>
      <c r="BG759" s="15"/>
      <c r="BH759" s="15"/>
      <c r="BI759" s="15"/>
      <c r="BJ759" s="15"/>
      <c r="BK759" s="15"/>
      <c r="BL759" s="15"/>
      <c r="BM759" s="15"/>
    </row>
    <row r="760" spans="1:65" ht="13.2" x14ac:dyDescent="0.2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21"/>
      <c r="P760" s="21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21"/>
      <c r="AC760" s="21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21"/>
      <c r="AP760" s="21"/>
      <c r="AQ760" s="15"/>
      <c r="AR760" s="15"/>
      <c r="AS760" s="15"/>
      <c r="AT760" s="15"/>
      <c r="AU760" s="15"/>
      <c r="AV760" s="15"/>
      <c r="AW760" s="15"/>
      <c r="AX760" s="15"/>
      <c r="AY760" s="15"/>
      <c r="AZ760" s="15"/>
      <c r="BA760" s="15"/>
      <c r="BB760" s="15"/>
      <c r="BC760" s="15"/>
      <c r="BD760" s="15"/>
      <c r="BE760" s="15"/>
      <c r="BF760" s="15"/>
      <c r="BG760" s="15"/>
      <c r="BH760" s="15"/>
      <c r="BI760" s="15"/>
      <c r="BJ760" s="15"/>
      <c r="BK760" s="15"/>
      <c r="BL760" s="15"/>
      <c r="BM760" s="15"/>
    </row>
    <row r="761" spans="1:65" ht="13.2" x14ac:dyDescent="0.2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21"/>
      <c r="P761" s="21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21"/>
      <c r="AC761" s="21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21"/>
      <c r="AP761" s="21"/>
      <c r="AQ761" s="15"/>
      <c r="AR761" s="15"/>
      <c r="AS761" s="15"/>
      <c r="AT761" s="15"/>
      <c r="AU761" s="15"/>
      <c r="AV761" s="15"/>
      <c r="AW761" s="15"/>
      <c r="AX761" s="15"/>
      <c r="AY761" s="15"/>
      <c r="AZ761" s="15"/>
      <c r="BA761" s="15"/>
      <c r="BB761" s="15"/>
      <c r="BC761" s="15"/>
      <c r="BD761" s="15"/>
      <c r="BE761" s="15"/>
      <c r="BF761" s="15"/>
      <c r="BG761" s="15"/>
      <c r="BH761" s="15"/>
      <c r="BI761" s="15"/>
      <c r="BJ761" s="15"/>
      <c r="BK761" s="15"/>
      <c r="BL761" s="15"/>
      <c r="BM761" s="15"/>
    </row>
    <row r="762" spans="1:65" ht="13.2" x14ac:dyDescent="0.2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21"/>
      <c r="P762" s="21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21"/>
      <c r="AC762" s="21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21"/>
      <c r="AP762" s="21"/>
      <c r="AQ762" s="15"/>
      <c r="AR762" s="15"/>
      <c r="AS762" s="15"/>
      <c r="AT762" s="15"/>
      <c r="AU762" s="15"/>
      <c r="AV762" s="15"/>
      <c r="AW762" s="15"/>
      <c r="AX762" s="15"/>
      <c r="AY762" s="15"/>
      <c r="AZ762" s="15"/>
      <c r="BA762" s="15"/>
      <c r="BB762" s="15"/>
      <c r="BC762" s="15"/>
      <c r="BD762" s="15"/>
      <c r="BE762" s="15"/>
      <c r="BF762" s="15"/>
      <c r="BG762" s="15"/>
      <c r="BH762" s="15"/>
      <c r="BI762" s="15"/>
      <c r="BJ762" s="15"/>
      <c r="BK762" s="15"/>
      <c r="BL762" s="15"/>
      <c r="BM762" s="15"/>
    </row>
    <row r="763" spans="1:65" ht="13.2" x14ac:dyDescent="0.2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21"/>
      <c r="P763" s="21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21"/>
      <c r="AC763" s="21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21"/>
      <c r="AP763" s="21"/>
      <c r="AQ763" s="15"/>
      <c r="AR763" s="15"/>
      <c r="AS763" s="15"/>
      <c r="AT763" s="15"/>
      <c r="AU763" s="15"/>
      <c r="AV763" s="15"/>
      <c r="AW763" s="15"/>
      <c r="AX763" s="15"/>
      <c r="AY763" s="15"/>
      <c r="AZ763" s="15"/>
      <c r="BA763" s="15"/>
      <c r="BB763" s="15"/>
      <c r="BC763" s="15"/>
      <c r="BD763" s="15"/>
      <c r="BE763" s="15"/>
      <c r="BF763" s="15"/>
      <c r="BG763" s="15"/>
      <c r="BH763" s="15"/>
      <c r="BI763" s="15"/>
      <c r="BJ763" s="15"/>
      <c r="BK763" s="15"/>
      <c r="BL763" s="15"/>
      <c r="BM763" s="15"/>
    </row>
    <row r="764" spans="1:65" ht="13.2" x14ac:dyDescent="0.2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21"/>
      <c r="P764" s="21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21"/>
      <c r="AC764" s="21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21"/>
      <c r="AP764" s="21"/>
      <c r="AQ764" s="15"/>
      <c r="AR764" s="15"/>
      <c r="AS764" s="15"/>
      <c r="AT764" s="15"/>
      <c r="AU764" s="15"/>
      <c r="AV764" s="15"/>
      <c r="AW764" s="15"/>
      <c r="AX764" s="15"/>
      <c r="AY764" s="15"/>
      <c r="AZ764" s="15"/>
      <c r="BA764" s="15"/>
      <c r="BB764" s="15"/>
      <c r="BC764" s="15"/>
      <c r="BD764" s="15"/>
      <c r="BE764" s="15"/>
      <c r="BF764" s="15"/>
      <c r="BG764" s="15"/>
      <c r="BH764" s="15"/>
      <c r="BI764" s="15"/>
      <c r="BJ764" s="15"/>
      <c r="BK764" s="15"/>
      <c r="BL764" s="15"/>
      <c r="BM764" s="15"/>
    </row>
    <row r="765" spans="1:65" ht="13.2" x14ac:dyDescent="0.2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21"/>
      <c r="P765" s="21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21"/>
      <c r="AC765" s="21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21"/>
      <c r="AP765" s="21"/>
      <c r="AQ765" s="15"/>
      <c r="AR765" s="15"/>
      <c r="AS765" s="15"/>
      <c r="AT765" s="15"/>
      <c r="AU765" s="15"/>
      <c r="AV765" s="15"/>
      <c r="AW765" s="15"/>
      <c r="AX765" s="15"/>
      <c r="AY765" s="15"/>
      <c r="AZ765" s="15"/>
      <c r="BA765" s="15"/>
      <c r="BB765" s="15"/>
      <c r="BC765" s="15"/>
      <c r="BD765" s="15"/>
      <c r="BE765" s="15"/>
      <c r="BF765" s="15"/>
      <c r="BG765" s="15"/>
      <c r="BH765" s="15"/>
      <c r="BI765" s="15"/>
      <c r="BJ765" s="15"/>
      <c r="BK765" s="15"/>
      <c r="BL765" s="15"/>
      <c r="BM765" s="15"/>
    </row>
    <row r="766" spans="1:65" ht="13.2" x14ac:dyDescent="0.2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21"/>
      <c r="P766" s="21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21"/>
      <c r="AC766" s="21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21"/>
      <c r="AP766" s="21"/>
      <c r="AQ766" s="15"/>
      <c r="AR766" s="15"/>
      <c r="AS766" s="15"/>
      <c r="AT766" s="15"/>
      <c r="AU766" s="15"/>
      <c r="AV766" s="15"/>
      <c r="AW766" s="15"/>
      <c r="AX766" s="15"/>
      <c r="AY766" s="15"/>
      <c r="AZ766" s="15"/>
      <c r="BA766" s="15"/>
      <c r="BB766" s="15"/>
      <c r="BC766" s="15"/>
      <c r="BD766" s="15"/>
      <c r="BE766" s="15"/>
      <c r="BF766" s="15"/>
      <c r="BG766" s="15"/>
      <c r="BH766" s="15"/>
      <c r="BI766" s="15"/>
      <c r="BJ766" s="15"/>
      <c r="BK766" s="15"/>
      <c r="BL766" s="15"/>
      <c r="BM766" s="15"/>
    </row>
    <row r="767" spans="1:65" ht="13.2" x14ac:dyDescent="0.2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21"/>
      <c r="P767" s="21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21"/>
      <c r="AC767" s="21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21"/>
      <c r="AP767" s="21"/>
      <c r="AQ767" s="15"/>
      <c r="AR767" s="15"/>
      <c r="AS767" s="15"/>
      <c r="AT767" s="15"/>
      <c r="AU767" s="15"/>
      <c r="AV767" s="15"/>
      <c r="AW767" s="15"/>
      <c r="AX767" s="15"/>
      <c r="AY767" s="15"/>
      <c r="AZ767" s="15"/>
      <c r="BA767" s="15"/>
      <c r="BB767" s="15"/>
      <c r="BC767" s="15"/>
      <c r="BD767" s="15"/>
      <c r="BE767" s="15"/>
      <c r="BF767" s="15"/>
      <c r="BG767" s="15"/>
      <c r="BH767" s="15"/>
      <c r="BI767" s="15"/>
      <c r="BJ767" s="15"/>
      <c r="BK767" s="15"/>
      <c r="BL767" s="15"/>
      <c r="BM767" s="15"/>
    </row>
    <row r="768" spans="1:65" ht="13.2" x14ac:dyDescent="0.2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21"/>
      <c r="P768" s="21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21"/>
      <c r="AC768" s="21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21"/>
      <c r="AP768" s="21"/>
      <c r="AQ768" s="15"/>
      <c r="AR768" s="15"/>
      <c r="AS768" s="15"/>
      <c r="AT768" s="15"/>
      <c r="AU768" s="15"/>
      <c r="AV768" s="15"/>
      <c r="AW768" s="15"/>
      <c r="AX768" s="15"/>
      <c r="AY768" s="15"/>
      <c r="AZ768" s="15"/>
      <c r="BA768" s="15"/>
      <c r="BB768" s="15"/>
      <c r="BC768" s="15"/>
      <c r="BD768" s="15"/>
      <c r="BE768" s="15"/>
      <c r="BF768" s="15"/>
      <c r="BG768" s="15"/>
      <c r="BH768" s="15"/>
      <c r="BI768" s="15"/>
      <c r="BJ768" s="15"/>
      <c r="BK768" s="15"/>
      <c r="BL768" s="15"/>
      <c r="BM768" s="15"/>
    </row>
    <row r="769" spans="1:65" ht="13.2" x14ac:dyDescent="0.2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21"/>
      <c r="P769" s="21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21"/>
      <c r="AC769" s="21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21"/>
      <c r="AP769" s="21"/>
      <c r="AQ769" s="15"/>
      <c r="AR769" s="15"/>
      <c r="AS769" s="15"/>
      <c r="AT769" s="15"/>
      <c r="AU769" s="15"/>
      <c r="AV769" s="15"/>
      <c r="AW769" s="15"/>
      <c r="AX769" s="15"/>
      <c r="AY769" s="15"/>
      <c r="AZ769" s="15"/>
      <c r="BA769" s="15"/>
      <c r="BB769" s="15"/>
      <c r="BC769" s="15"/>
      <c r="BD769" s="15"/>
      <c r="BE769" s="15"/>
      <c r="BF769" s="15"/>
      <c r="BG769" s="15"/>
      <c r="BH769" s="15"/>
      <c r="BI769" s="15"/>
      <c r="BJ769" s="15"/>
      <c r="BK769" s="15"/>
      <c r="BL769" s="15"/>
      <c r="BM769" s="15"/>
    </row>
    <row r="770" spans="1:65" ht="13.2" x14ac:dyDescent="0.2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21"/>
      <c r="P770" s="21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21"/>
      <c r="AC770" s="21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21"/>
      <c r="AP770" s="21"/>
      <c r="AQ770" s="15"/>
      <c r="AR770" s="15"/>
      <c r="AS770" s="15"/>
      <c r="AT770" s="15"/>
      <c r="AU770" s="15"/>
      <c r="AV770" s="15"/>
      <c r="AW770" s="15"/>
      <c r="AX770" s="15"/>
      <c r="AY770" s="15"/>
      <c r="AZ770" s="15"/>
      <c r="BA770" s="15"/>
      <c r="BB770" s="15"/>
      <c r="BC770" s="15"/>
      <c r="BD770" s="15"/>
      <c r="BE770" s="15"/>
      <c r="BF770" s="15"/>
      <c r="BG770" s="15"/>
      <c r="BH770" s="15"/>
      <c r="BI770" s="15"/>
      <c r="BJ770" s="15"/>
      <c r="BK770" s="15"/>
      <c r="BL770" s="15"/>
      <c r="BM770" s="15"/>
    </row>
    <row r="771" spans="1:65" ht="13.2" x14ac:dyDescent="0.2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21"/>
      <c r="P771" s="21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21"/>
      <c r="AC771" s="21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21"/>
      <c r="AP771" s="21"/>
      <c r="AQ771" s="15"/>
      <c r="AR771" s="15"/>
      <c r="AS771" s="15"/>
      <c r="AT771" s="15"/>
      <c r="AU771" s="15"/>
      <c r="AV771" s="15"/>
      <c r="AW771" s="15"/>
      <c r="AX771" s="15"/>
      <c r="AY771" s="15"/>
      <c r="AZ771" s="15"/>
      <c r="BA771" s="15"/>
      <c r="BB771" s="15"/>
      <c r="BC771" s="15"/>
      <c r="BD771" s="15"/>
      <c r="BE771" s="15"/>
      <c r="BF771" s="15"/>
      <c r="BG771" s="15"/>
      <c r="BH771" s="15"/>
      <c r="BI771" s="15"/>
      <c r="BJ771" s="15"/>
      <c r="BK771" s="15"/>
      <c r="BL771" s="15"/>
      <c r="BM771" s="15"/>
    </row>
    <row r="772" spans="1:65" ht="13.2" x14ac:dyDescent="0.2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21"/>
      <c r="P772" s="21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21"/>
      <c r="AC772" s="21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21"/>
      <c r="AP772" s="21"/>
      <c r="AQ772" s="15"/>
      <c r="AR772" s="15"/>
      <c r="AS772" s="15"/>
      <c r="AT772" s="15"/>
      <c r="AU772" s="15"/>
      <c r="AV772" s="15"/>
      <c r="AW772" s="15"/>
      <c r="AX772" s="15"/>
      <c r="AY772" s="15"/>
      <c r="AZ772" s="15"/>
      <c r="BA772" s="15"/>
      <c r="BB772" s="15"/>
      <c r="BC772" s="15"/>
      <c r="BD772" s="15"/>
      <c r="BE772" s="15"/>
      <c r="BF772" s="15"/>
      <c r="BG772" s="15"/>
      <c r="BH772" s="15"/>
      <c r="BI772" s="15"/>
      <c r="BJ772" s="15"/>
      <c r="BK772" s="15"/>
      <c r="BL772" s="15"/>
      <c r="BM772" s="15"/>
    </row>
    <row r="773" spans="1:65" ht="13.2" x14ac:dyDescent="0.2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21"/>
      <c r="P773" s="21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21"/>
      <c r="AC773" s="21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21"/>
      <c r="AP773" s="21"/>
      <c r="AQ773" s="15"/>
      <c r="AR773" s="15"/>
      <c r="AS773" s="15"/>
      <c r="AT773" s="15"/>
      <c r="AU773" s="15"/>
      <c r="AV773" s="15"/>
      <c r="AW773" s="15"/>
      <c r="AX773" s="15"/>
      <c r="AY773" s="15"/>
      <c r="AZ773" s="15"/>
      <c r="BA773" s="15"/>
      <c r="BB773" s="15"/>
      <c r="BC773" s="15"/>
      <c r="BD773" s="15"/>
      <c r="BE773" s="15"/>
      <c r="BF773" s="15"/>
      <c r="BG773" s="15"/>
      <c r="BH773" s="15"/>
      <c r="BI773" s="15"/>
      <c r="BJ773" s="15"/>
      <c r="BK773" s="15"/>
      <c r="BL773" s="15"/>
      <c r="BM773" s="15"/>
    </row>
    <row r="774" spans="1:65" ht="13.2" x14ac:dyDescent="0.2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21"/>
      <c r="P774" s="21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21"/>
      <c r="AC774" s="21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21"/>
      <c r="AP774" s="21"/>
      <c r="AQ774" s="15"/>
      <c r="AR774" s="15"/>
      <c r="AS774" s="15"/>
      <c r="AT774" s="15"/>
      <c r="AU774" s="15"/>
      <c r="AV774" s="15"/>
      <c r="AW774" s="15"/>
      <c r="AX774" s="15"/>
      <c r="AY774" s="15"/>
      <c r="AZ774" s="15"/>
      <c r="BA774" s="15"/>
      <c r="BB774" s="15"/>
      <c r="BC774" s="15"/>
      <c r="BD774" s="15"/>
      <c r="BE774" s="15"/>
      <c r="BF774" s="15"/>
      <c r="BG774" s="15"/>
      <c r="BH774" s="15"/>
      <c r="BI774" s="15"/>
      <c r="BJ774" s="15"/>
      <c r="BK774" s="15"/>
      <c r="BL774" s="15"/>
      <c r="BM774" s="15"/>
    </row>
    <row r="775" spans="1:65" ht="13.2" x14ac:dyDescent="0.2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21"/>
      <c r="P775" s="21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21"/>
      <c r="AC775" s="21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21"/>
      <c r="AP775" s="21"/>
      <c r="AQ775" s="15"/>
      <c r="AR775" s="15"/>
      <c r="AS775" s="15"/>
      <c r="AT775" s="15"/>
      <c r="AU775" s="15"/>
      <c r="AV775" s="15"/>
      <c r="AW775" s="15"/>
      <c r="AX775" s="15"/>
      <c r="AY775" s="15"/>
      <c r="AZ775" s="15"/>
      <c r="BA775" s="15"/>
      <c r="BB775" s="15"/>
      <c r="BC775" s="15"/>
      <c r="BD775" s="15"/>
      <c r="BE775" s="15"/>
      <c r="BF775" s="15"/>
      <c r="BG775" s="15"/>
      <c r="BH775" s="15"/>
      <c r="BI775" s="15"/>
      <c r="BJ775" s="15"/>
      <c r="BK775" s="15"/>
      <c r="BL775" s="15"/>
      <c r="BM775" s="15"/>
    </row>
    <row r="776" spans="1:65" ht="13.2" x14ac:dyDescent="0.2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21"/>
      <c r="P776" s="21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21"/>
      <c r="AC776" s="21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21"/>
      <c r="AP776" s="21"/>
      <c r="AQ776" s="15"/>
      <c r="AR776" s="15"/>
      <c r="AS776" s="15"/>
      <c r="AT776" s="15"/>
      <c r="AU776" s="15"/>
      <c r="AV776" s="15"/>
      <c r="AW776" s="15"/>
      <c r="AX776" s="15"/>
      <c r="AY776" s="15"/>
      <c r="AZ776" s="15"/>
      <c r="BA776" s="15"/>
      <c r="BB776" s="15"/>
      <c r="BC776" s="15"/>
      <c r="BD776" s="15"/>
      <c r="BE776" s="15"/>
      <c r="BF776" s="15"/>
      <c r="BG776" s="15"/>
      <c r="BH776" s="15"/>
      <c r="BI776" s="15"/>
      <c r="BJ776" s="15"/>
      <c r="BK776" s="15"/>
      <c r="BL776" s="15"/>
      <c r="BM776" s="15"/>
    </row>
    <row r="777" spans="1:65" ht="13.2" x14ac:dyDescent="0.2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21"/>
      <c r="P777" s="21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21"/>
      <c r="AC777" s="21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21"/>
      <c r="AP777" s="21"/>
      <c r="AQ777" s="15"/>
      <c r="AR777" s="15"/>
      <c r="AS777" s="15"/>
      <c r="AT777" s="15"/>
      <c r="AU777" s="15"/>
      <c r="AV777" s="15"/>
      <c r="AW777" s="15"/>
      <c r="AX777" s="15"/>
      <c r="AY777" s="15"/>
      <c r="AZ777" s="15"/>
      <c r="BA777" s="15"/>
      <c r="BB777" s="15"/>
      <c r="BC777" s="15"/>
      <c r="BD777" s="15"/>
      <c r="BE777" s="15"/>
      <c r="BF777" s="15"/>
      <c r="BG777" s="15"/>
      <c r="BH777" s="15"/>
      <c r="BI777" s="15"/>
      <c r="BJ777" s="15"/>
      <c r="BK777" s="15"/>
      <c r="BL777" s="15"/>
      <c r="BM777" s="15"/>
    </row>
    <row r="778" spans="1:65" ht="13.2" x14ac:dyDescent="0.2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21"/>
      <c r="P778" s="21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21"/>
      <c r="AC778" s="21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21"/>
      <c r="AP778" s="21"/>
      <c r="AQ778" s="15"/>
      <c r="AR778" s="15"/>
      <c r="AS778" s="15"/>
      <c r="AT778" s="15"/>
      <c r="AU778" s="15"/>
      <c r="AV778" s="15"/>
      <c r="AW778" s="15"/>
      <c r="AX778" s="15"/>
      <c r="AY778" s="15"/>
      <c r="AZ778" s="15"/>
      <c r="BA778" s="15"/>
      <c r="BB778" s="15"/>
      <c r="BC778" s="15"/>
      <c r="BD778" s="15"/>
      <c r="BE778" s="15"/>
      <c r="BF778" s="15"/>
      <c r="BG778" s="15"/>
      <c r="BH778" s="15"/>
      <c r="BI778" s="15"/>
      <c r="BJ778" s="15"/>
      <c r="BK778" s="15"/>
      <c r="BL778" s="15"/>
      <c r="BM778" s="15"/>
    </row>
    <row r="779" spans="1:65" ht="13.2" x14ac:dyDescent="0.2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21"/>
      <c r="P779" s="21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21"/>
      <c r="AC779" s="21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21"/>
      <c r="AP779" s="21"/>
      <c r="AQ779" s="15"/>
      <c r="AR779" s="15"/>
      <c r="AS779" s="15"/>
      <c r="AT779" s="15"/>
      <c r="AU779" s="15"/>
      <c r="AV779" s="15"/>
      <c r="AW779" s="15"/>
      <c r="AX779" s="15"/>
      <c r="AY779" s="15"/>
      <c r="AZ779" s="15"/>
      <c r="BA779" s="15"/>
      <c r="BB779" s="15"/>
      <c r="BC779" s="15"/>
      <c r="BD779" s="15"/>
      <c r="BE779" s="15"/>
      <c r="BF779" s="15"/>
      <c r="BG779" s="15"/>
      <c r="BH779" s="15"/>
      <c r="BI779" s="15"/>
      <c r="BJ779" s="15"/>
      <c r="BK779" s="15"/>
      <c r="BL779" s="15"/>
      <c r="BM779" s="15"/>
    </row>
    <row r="780" spans="1:65" ht="13.2" x14ac:dyDescent="0.2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21"/>
      <c r="P780" s="21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21"/>
      <c r="AC780" s="21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21"/>
      <c r="AP780" s="21"/>
      <c r="AQ780" s="15"/>
      <c r="AR780" s="15"/>
      <c r="AS780" s="15"/>
      <c r="AT780" s="15"/>
      <c r="AU780" s="15"/>
      <c r="AV780" s="15"/>
      <c r="AW780" s="15"/>
      <c r="AX780" s="15"/>
      <c r="AY780" s="15"/>
      <c r="AZ780" s="15"/>
      <c r="BA780" s="15"/>
      <c r="BB780" s="15"/>
      <c r="BC780" s="15"/>
      <c r="BD780" s="15"/>
      <c r="BE780" s="15"/>
      <c r="BF780" s="15"/>
      <c r="BG780" s="15"/>
      <c r="BH780" s="15"/>
      <c r="BI780" s="15"/>
      <c r="BJ780" s="15"/>
      <c r="BK780" s="15"/>
      <c r="BL780" s="15"/>
      <c r="BM780" s="15"/>
    </row>
    <row r="781" spans="1:65" ht="13.2" x14ac:dyDescent="0.2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21"/>
      <c r="P781" s="21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21"/>
      <c r="AC781" s="21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21"/>
      <c r="AP781" s="21"/>
      <c r="AQ781" s="15"/>
      <c r="AR781" s="15"/>
      <c r="AS781" s="15"/>
      <c r="AT781" s="15"/>
      <c r="AU781" s="15"/>
      <c r="AV781" s="15"/>
      <c r="AW781" s="15"/>
      <c r="AX781" s="15"/>
      <c r="AY781" s="15"/>
      <c r="AZ781" s="15"/>
      <c r="BA781" s="15"/>
      <c r="BB781" s="15"/>
      <c r="BC781" s="15"/>
      <c r="BD781" s="15"/>
      <c r="BE781" s="15"/>
      <c r="BF781" s="15"/>
      <c r="BG781" s="15"/>
      <c r="BH781" s="15"/>
      <c r="BI781" s="15"/>
      <c r="BJ781" s="15"/>
      <c r="BK781" s="15"/>
      <c r="BL781" s="15"/>
      <c r="BM781" s="15"/>
    </row>
    <row r="782" spans="1:65" ht="13.2" x14ac:dyDescent="0.2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21"/>
      <c r="P782" s="21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21"/>
      <c r="AC782" s="21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21"/>
      <c r="AP782" s="21"/>
      <c r="AQ782" s="15"/>
      <c r="AR782" s="15"/>
      <c r="AS782" s="15"/>
      <c r="AT782" s="15"/>
      <c r="AU782" s="15"/>
      <c r="AV782" s="15"/>
      <c r="AW782" s="15"/>
      <c r="AX782" s="15"/>
      <c r="AY782" s="15"/>
      <c r="AZ782" s="15"/>
      <c r="BA782" s="15"/>
      <c r="BB782" s="15"/>
      <c r="BC782" s="15"/>
      <c r="BD782" s="15"/>
      <c r="BE782" s="15"/>
      <c r="BF782" s="15"/>
      <c r="BG782" s="15"/>
      <c r="BH782" s="15"/>
      <c r="BI782" s="15"/>
      <c r="BJ782" s="15"/>
      <c r="BK782" s="15"/>
      <c r="BL782" s="15"/>
      <c r="BM782" s="15"/>
    </row>
    <row r="783" spans="1:65" ht="13.2" x14ac:dyDescent="0.2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21"/>
      <c r="P783" s="21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21"/>
      <c r="AC783" s="21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21"/>
      <c r="AP783" s="21"/>
      <c r="AQ783" s="15"/>
      <c r="AR783" s="15"/>
      <c r="AS783" s="15"/>
      <c r="AT783" s="15"/>
      <c r="AU783" s="15"/>
      <c r="AV783" s="15"/>
      <c r="AW783" s="15"/>
      <c r="AX783" s="15"/>
      <c r="AY783" s="15"/>
      <c r="AZ783" s="15"/>
      <c r="BA783" s="15"/>
      <c r="BB783" s="15"/>
      <c r="BC783" s="15"/>
      <c r="BD783" s="15"/>
      <c r="BE783" s="15"/>
      <c r="BF783" s="15"/>
      <c r="BG783" s="15"/>
      <c r="BH783" s="15"/>
      <c r="BI783" s="15"/>
      <c r="BJ783" s="15"/>
      <c r="BK783" s="15"/>
      <c r="BL783" s="15"/>
      <c r="BM783" s="15"/>
    </row>
    <row r="784" spans="1:65" ht="13.2" x14ac:dyDescent="0.2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21"/>
      <c r="P784" s="21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21"/>
      <c r="AC784" s="21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21"/>
      <c r="AP784" s="21"/>
      <c r="AQ784" s="15"/>
      <c r="AR784" s="15"/>
      <c r="AS784" s="15"/>
      <c r="AT784" s="15"/>
      <c r="AU784" s="15"/>
      <c r="AV784" s="15"/>
      <c r="AW784" s="15"/>
      <c r="AX784" s="15"/>
      <c r="AY784" s="15"/>
      <c r="AZ784" s="15"/>
      <c r="BA784" s="15"/>
      <c r="BB784" s="15"/>
      <c r="BC784" s="15"/>
      <c r="BD784" s="15"/>
      <c r="BE784" s="15"/>
      <c r="BF784" s="15"/>
      <c r="BG784" s="15"/>
      <c r="BH784" s="15"/>
      <c r="BI784" s="15"/>
      <c r="BJ784" s="15"/>
      <c r="BK784" s="15"/>
      <c r="BL784" s="15"/>
      <c r="BM784" s="15"/>
    </row>
    <row r="785" spans="1:65" ht="13.2" x14ac:dyDescent="0.2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21"/>
      <c r="P785" s="21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21"/>
      <c r="AC785" s="21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21"/>
      <c r="AP785" s="21"/>
      <c r="AQ785" s="15"/>
      <c r="AR785" s="15"/>
      <c r="AS785" s="15"/>
      <c r="AT785" s="15"/>
      <c r="AU785" s="15"/>
      <c r="AV785" s="15"/>
      <c r="AW785" s="15"/>
      <c r="AX785" s="15"/>
      <c r="AY785" s="15"/>
      <c r="AZ785" s="15"/>
      <c r="BA785" s="15"/>
      <c r="BB785" s="15"/>
      <c r="BC785" s="15"/>
      <c r="BD785" s="15"/>
      <c r="BE785" s="15"/>
      <c r="BF785" s="15"/>
      <c r="BG785" s="15"/>
      <c r="BH785" s="15"/>
      <c r="BI785" s="15"/>
      <c r="BJ785" s="15"/>
      <c r="BK785" s="15"/>
      <c r="BL785" s="15"/>
      <c r="BM785" s="15"/>
    </row>
    <row r="786" spans="1:65" ht="13.2" x14ac:dyDescent="0.2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21"/>
      <c r="P786" s="21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21"/>
      <c r="AC786" s="21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21"/>
      <c r="AP786" s="21"/>
      <c r="AQ786" s="15"/>
      <c r="AR786" s="15"/>
      <c r="AS786" s="15"/>
      <c r="AT786" s="15"/>
      <c r="AU786" s="15"/>
      <c r="AV786" s="15"/>
      <c r="AW786" s="15"/>
      <c r="AX786" s="15"/>
      <c r="AY786" s="15"/>
      <c r="AZ786" s="15"/>
      <c r="BA786" s="15"/>
      <c r="BB786" s="15"/>
      <c r="BC786" s="15"/>
      <c r="BD786" s="15"/>
      <c r="BE786" s="15"/>
      <c r="BF786" s="15"/>
      <c r="BG786" s="15"/>
      <c r="BH786" s="15"/>
      <c r="BI786" s="15"/>
      <c r="BJ786" s="15"/>
      <c r="BK786" s="15"/>
      <c r="BL786" s="15"/>
      <c r="BM786" s="15"/>
    </row>
    <row r="787" spans="1:65" ht="13.2" x14ac:dyDescent="0.2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21"/>
      <c r="P787" s="21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21"/>
      <c r="AC787" s="21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21"/>
      <c r="AP787" s="21"/>
      <c r="AQ787" s="15"/>
      <c r="AR787" s="15"/>
      <c r="AS787" s="15"/>
      <c r="AT787" s="15"/>
      <c r="AU787" s="15"/>
      <c r="AV787" s="15"/>
      <c r="AW787" s="15"/>
      <c r="AX787" s="15"/>
      <c r="AY787" s="15"/>
      <c r="AZ787" s="15"/>
      <c r="BA787" s="15"/>
      <c r="BB787" s="15"/>
      <c r="BC787" s="15"/>
      <c r="BD787" s="15"/>
      <c r="BE787" s="15"/>
      <c r="BF787" s="15"/>
      <c r="BG787" s="15"/>
      <c r="BH787" s="15"/>
      <c r="BI787" s="15"/>
      <c r="BJ787" s="15"/>
      <c r="BK787" s="15"/>
      <c r="BL787" s="15"/>
      <c r="BM787" s="15"/>
    </row>
    <row r="788" spans="1:65" ht="13.2" x14ac:dyDescent="0.2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21"/>
      <c r="P788" s="21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21"/>
      <c r="AC788" s="21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21"/>
      <c r="AP788" s="21"/>
      <c r="AQ788" s="15"/>
      <c r="AR788" s="15"/>
      <c r="AS788" s="15"/>
      <c r="AT788" s="15"/>
      <c r="AU788" s="15"/>
      <c r="AV788" s="15"/>
      <c r="AW788" s="15"/>
      <c r="AX788" s="15"/>
      <c r="AY788" s="15"/>
      <c r="AZ788" s="15"/>
      <c r="BA788" s="15"/>
      <c r="BB788" s="15"/>
      <c r="BC788" s="15"/>
      <c r="BD788" s="15"/>
      <c r="BE788" s="15"/>
      <c r="BF788" s="15"/>
      <c r="BG788" s="15"/>
      <c r="BH788" s="15"/>
      <c r="BI788" s="15"/>
      <c r="BJ788" s="15"/>
      <c r="BK788" s="15"/>
      <c r="BL788" s="15"/>
      <c r="BM788" s="15"/>
    </row>
    <row r="789" spans="1:65" ht="13.2" x14ac:dyDescent="0.2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21"/>
      <c r="P789" s="21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21"/>
      <c r="AC789" s="21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21"/>
      <c r="AP789" s="21"/>
      <c r="AQ789" s="15"/>
      <c r="AR789" s="15"/>
      <c r="AS789" s="15"/>
      <c r="AT789" s="15"/>
      <c r="AU789" s="15"/>
      <c r="AV789" s="15"/>
      <c r="AW789" s="15"/>
      <c r="AX789" s="15"/>
      <c r="AY789" s="15"/>
      <c r="AZ789" s="15"/>
      <c r="BA789" s="15"/>
      <c r="BB789" s="15"/>
      <c r="BC789" s="15"/>
      <c r="BD789" s="15"/>
      <c r="BE789" s="15"/>
      <c r="BF789" s="15"/>
      <c r="BG789" s="15"/>
      <c r="BH789" s="15"/>
      <c r="BI789" s="15"/>
      <c r="BJ789" s="15"/>
      <c r="BK789" s="15"/>
      <c r="BL789" s="15"/>
      <c r="BM789" s="15"/>
    </row>
    <row r="790" spans="1:65" ht="13.2" x14ac:dyDescent="0.2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21"/>
      <c r="P790" s="21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21"/>
      <c r="AC790" s="21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21"/>
      <c r="AP790" s="21"/>
      <c r="AQ790" s="15"/>
      <c r="AR790" s="15"/>
      <c r="AS790" s="15"/>
      <c r="AT790" s="15"/>
      <c r="AU790" s="15"/>
      <c r="AV790" s="15"/>
      <c r="AW790" s="15"/>
      <c r="AX790" s="15"/>
      <c r="AY790" s="15"/>
      <c r="AZ790" s="15"/>
      <c r="BA790" s="15"/>
      <c r="BB790" s="15"/>
      <c r="BC790" s="15"/>
      <c r="BD790" s="15"/>
      <c r="BE790" s="15"/>
      <c r="BF790" s="15"/>
      <c r="BG790" s="15"/>
      <c r="BH790" s="15"/>
      <c r="BI790" s="15"/>
      <c r="BJ790" s="15"/>
      <c r="BK790" s="15"/>
      <c r="BL790" s="15"/>
      <c r="BM790" s="15"/>
    </row>
    <row r="791" spans="1:65" ht="13.2" x14ac:dyDescent="0.2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21"/>
      <c r="P791" s="21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21"/>
      <c r="AC791" s="21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21"/>
      <c r="AP791" s="21"/>
      <c r="AQ791" s="15"/>
      <c r="AR791" s="15"/>
      <c r="AS791" s="15"/>
      <c r="AT791" s="15"/>
      <c r="AU791" s="15"/>
      <c r="AV791" s="15"/>
      <c r="AW791" s="15"/>
      <c r="AX791" s="15"/>
      <c r="AY791" s="15"/>
      <c r="AZ791" s="15"/>
      <c r="BA791" s="15"/>
      <c r="BB791" s="15"/>
      <c r="BC791" s="15"/>
      <c r="BD791" s="15"/>
      <c r="BE791" s="15"/>
      <c r="BF791" s="15"/>
      <c r="BG791" s="15"/>
      <c r="BH791" s="15"/>
      <c r="BI791" s="15"/>
      <c r="BJ791" s="15"/>
      <c r="BK791" s="15"/>
      <c r="BL791" s="15"/>
      <c r="BM791" s="15"/>
    </row>
    <row r="792" spans="1:65" ht="13.2" x14ac:dyDescent="0.2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21"/>
      <c r="P792" s="21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21"/>
      <c r="AC792" s="21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21"/>
      <c r="AP792" s="21"/>
      <c r="AQ792" s="15"/>
      <c r="AR792" s="15"/>
      <c r="AS792" s="15"/>
      <c r="AT792" s="15"/>
      <c r="AU792" s="15"/>
      <c r="AV792" s="15"/>
      <c r="AW792" s="15"/>
      <c r="AX792" s="15"/>
      <c r="AY792" s="15"/>
      <c r="AZ792" s="15"/>
      <c r="BA792" s="15"/>
      <c r="BB792" s="15"/>
      <c r="BC792" s="15"/>
      <c r="BD792" s="15"/>
      <c r="BE792" s="15"/>
      <c r="BF792" s="15"/>
      <c r="BG792" s="15"/>
      <c r="BH792" s="15"/>
      <c r="BI792" s="15"/>
      <c r="BJ792" s="15"/>
      <c r="BK792" s="15"/>
      <c r="BL792" s="15"/>
      <c r="BM792" s="15"/>
    </row>
    <row r="793" spans="1:65" ht="13.2" x14ac:dyDescent="0.2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21"/>
      <c r="P793" s="21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21"/>
      <c r="AC793" s="21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21"/>
      <c r="AP793" s="21"/>
      <c r="AQ793" s="15"/>
      <c r="AR793" s="15"/>
      <c r="AS793" s="15"/>
      <c r="AT793" s="15"/>
      <c r="AU793" s="15"/>
      <c r="AV793" s="15"/>
      <c r="AW793" s="15"/>
      <c r="AX793" s="15"/>
      <c r="AY793" s="15"/>
      <c r="AZ793" s="15"/>
      <c r="BA793" s="15"/>
      <c r="BB793" s="15"/>
      <c r="BC793" s="15"/>
      <c r="BD793" s="15"/>
      <c r="BE793" s="15"/>
      <c r="BF793" s="15"/>
      <c r="BG793" s="15"/>
      <c r="BH793" s="15"/>
      <c r="BI793" s="15"/>
      <c r="BJ793" s="15"/>
      <c r="BK793" s="15"/>
      <c r="BL793" s="15"/>
      <c r="BM793" s="15"/>
    </row>
    <row r="794" spans="1:65" ht="13.2" x14ac:dyDescent="0.2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21"/>
      <c r="P794" s="21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21"/>
      <c r="AC794" s="21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21"/>
      <c r="AP794" s="21"/>
      <c r="AQ794" s="15"/>
      <c r="AR794" s="15"/>
      <c r="AS794" s="15"/>
      <c r="AT794" s="15"/>
      <c r="AU794" s="15"/>
      <c r="AV794" s="15"/>
      <c r="AW794" s="15"/>
      <c r="AX794" s="15"/>
      <c r="AY794" s="15"/>
      <c r="AZ794" s="15"/>
      <c r="BA794" s="15"/>
      <c r="BB794" s="15"/>
      <c r="BC794" s="15"/>
      <c r="BD794" s="15"/>
      <c r="BE794" s="15"/>
      <c r="BF794" s="15"/>
      <c r="BG794" s="15"/>
      <c r="BH794" s="15"/>
      <c r="BI794" s="15"/>
      <c r="BJ794" s="15"/>
      <c r="BK794" s="15"/>
      <c r="BL794" s="15"/>
      <c r="BM794" s="15"/>
    </row>
    <row r="795" spans="1:65" ht="13.2" x14ac:dyDescent="0.2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21"/>
      <c r="P795" s="21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21"/>
      <c r="AC795" s="21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21"/>
      <c r="AP795" s="21"/>
      <c r="AQ795" s="15"/>
      <c r="AR795" s="15"/>
      <c r="AS795" s="15"/>
      <c r="AT795" s="15"/>
      <c r="AU795" s="15"/>
      <c r="AV795" s="15"/>
      <c r="AW795" s="15"/>
      <c r="AX795" s="15"/>
      <c r="AY795" s="15"/>
      <c r="AZ795" s="15"/>
      <c r="BA795" s="15"/>
      <c r="BB795" s="15"/>
      <c r="BC795" s="15"/>
      <c r="BD795" s="15"/>
      <c r="BE795" s="15"/>
      <c r="BF795" s="15"/>
      <c r="BG795" s="15"/>
      <c r="BH795" s="15"/>
      <c r="BI795" s="15"/>
      <c r="BJ795" s="15"/>
      <c r="BK795" s="15"/>
      <c r="BL795" s="15"/>
      <c r="BM795" s="15"/>
    </row>
    <row r="796" spans="1:65" ht="13.2" x14ac:dyDescent="0.2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21"/>
      <c r="P796" s="21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21"/>
      <c r="AC796" s="21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21"/>
      <c r="AP796" s="21"/>
      <c r="AQ796" s="15"/>
      <c r="AR796" s="15"/>
      <c r="AS796" s="15"/>
      <c r="AT796" s="15"/>
      <c r="AU796" s="15"/>
      <c r="AV796" s="15"/>
      <c r="AW796" s="15"/>
      <c r="AX796" s="15"/>
      <c r="AY796" s="15"/>
      <c r="AZ796" s="15"/>
      <c r="BA796" s="15"/>
      <c r="BB796" s="15"/>
      <c r="BC796" s="15"/>
      <c r="BD796" s="15"/>
      <c r="BE796" s="15"/>
      <c r="BF796" s="15"/>
      <c r="BG796" s="15"/>
      <c r="BH796" s="15"/>
      <c r="BI796" s="15"/>
      <c r="BJ796" s="15"/>
      <c r="BK796" s="15"/>
      <c r="BL796" s="15"/>
      <c r="BM796" s="15"/>
    </row>
    <row r="797" spans="1:65" ht="13.2" x14ac:dyDescent="0.2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21"/>
      <c r="P797" s="21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21"/>
      <c r="AC797" s="21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21"/>
      <c r="AP797" s="21"/>
      <c r="AQ797" s="15"/>
      <c r="AR797" s="15"/>
      <c r="AS797" s="15"/>
      <c r="AT797" s="15"/>
      <c r="AU797" s="15"/>
      <c r="AV797" s="15"/>
      <c r="AW797" s="15"/>
      <c r="AX797" s="15"/>
      <c r="AY797" s="15"/>
      <c r="AZ797" s="15"/>
      <c r="BA797" s="15"/>
      <c r="BB797" s="15"/>
      <c r="BC797" s="15"/>
      <c r="BD797" s="15"/>
      <c r="BE797" s="15"/>
      <c r="BF797" s="15"/>
      <c r="BG797" s="15"/>
      <c r="BH797" s="15"/>
      <c r="BI797" s="15"/>
      <c r="BJ797" s="15"/>
      <c r="BK797" s="15"/>
      <c r="BL797" s="15"/>
      <c r="BM797" s="15"/>
    </row>
    <row r="798" spans="1:65" ht="13.2" x14ac:dyDescent="0.2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21"/>
      <c r="P798" s="21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21"/>
      <c r="AC798" s="21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21"/>
      <c r="AP798" s="21"/>
      <c r="AQ798" s="15"/>
      <c r="AR798" s="15"/>
      <c r="AS798" s="15"/>
      <c r="AT798" s="15"/>
      <c r="AU798" s="15"/>
      <c r="AV798" s="15"/>
      <c r="AW798" s="15"/>
      <c r="AX798" s="15"/>
      <c r="AY798" s="15"/>
      <c r="AZ798" s="15"/>
      <c r="BA798" s="15"/>
      <c r="BB798" s="15"/>
      <c r="BC798" s="15"/>
      <c r="BD798" s="15"/>
      <c r="BE798" s="15"/>
      <c r="BF798" s="15"/>
      <c r="BG798" s="15"/>
      <c r="BH798" s="15"/>
      <c r="BI798" s="15"/>
      <c r="BJ798" s="15"/>
      <c r="BK798" s="15"/>
      <c r="BL798" s="15"/>
      <c r="BM798" s="15"/>
    </row>
    <row r="799" spans="1:65" ht="13.2" x14ac:dyDescent="0.2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21"/>
      <c r="P799" s="21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21"/>
      <c r="AC799" s="21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21"/>
      <c r="AP799" s="21"/>
      <c r="AQ799" s="15"/>
      <c r="AR799" s="15"/>
      <c r="AS799" s="15"/>
      <c r="AT799" s="15"/>
      <c r="AU799" s="15"/>
      <c r="AV799" s="15"/>
      <c r="AW799" s="15"/>
      <c r="AX799" s="15"/>
      <c r="AY799" s="15"/>
      <c r="AZ799" s="15"/>
      <c r="BA799" s="15"/>
      <c r="BB799" s="15"/>
      <c r="BC799" s="15"/>
      <c r="BD799" s="15"/>
      <c r="BE799" s="15"/>
      <c r="BF799" s="15"/>
      <c r="BG799" s="15"/>
      <c r="BH799" s="15"/>
      <c r="BI799" s="15"/>
      <c r="BJ799" s="15"/>
      <c r="BK799" s="15"/>
      <c r="BL799" s="15"/>
      <c r="BM799" s="15"/>
    </row>
    <row r="800" spans="1:65" ht="13.2" x14ac:dyDescent="0.2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21"/>
      <c r="P800" s="21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21"/>
      <c r="AC800" s="21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21"/>
      <c r="AP800" s="21"/>
      <c r="AQ800" s="15"/>
      <c r="AR800" s="15"/>
      <c r="AS800" s="15"/>
      <c r="AT800" s="15"/>
      <c r="AU800" s="15"/>
      <c r="AV800" s="15"/>
      <c r="AW800" s="15"/>
      <c r="AX800" s="15"/>
      <c r="AY800" s="15"/>
      <c r="AZ800" s="15"/>
      <c r="BA800" s="15"/>
      <c r="BB800" s="15"/>
      <c r="BC800" s="15"/>
      <c r="BD800" s="15"/>
      <c r="BE800" s="15"/>
      <c r="BF800" s="15"/>
      <c r="BG800" s="15"/>
      <c r="BH800" s="15"/>
      <c r="BI800" s="15"/>
      <c r="BJ800" s="15"/>
      <c r="BK800" s="15"/>
      <c r="BL800" s="15"/>
      <c r="BM800" s="15"/>
    </row>
    <row r="801" spans="1:65" ht="13.2" x14ac:dyDescent="0.2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21"/>
      <c r="P801" s="21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21"/>
      <c r="AC801" s="21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21"/>
      <c r="AP801" s="21"/>
      <c r="AQ801" s="15"/>
      <c r="AR801" s="15"/>
      <c r="AS801" s="15"/>
      <c r="AT801" s="15"/>
      <c r="AU801" s="15"/>
      <c r="AV801" s="15"/>
      <c r="AW801" s="15"/>
      <c r="AX801" s="15"/>
      <c r="AY801" s="15"/>
      <c r="AZ801" s="15"/>
      <c r="BA801" s="15"/>
      <c r="BB801" s="15"/>
      <c r="BC801" s="15"/>
      <c r="BD801" s="15"/>
      <c r="BE801" s="15"/>
      <c r="BF801" s="15"/>
      <c r="BG801" s="15"/>
      <c r="BH801" s="15"/>
      <c r="BI801" s="15"/>
      <c r="BJ801" s="15"/>
      <c r="BK801" s="15"/>
      <c r="BL801" s="15"/>
      <c r="BM801" s="15"/>
    </row>
    <row r="802" spans="1:65" ht="13.2" x14ac:dyDescent="0.2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21"/>
      <c r="P802" s="21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21"/>
      <c r="AC802" s="21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21"/>
      <c r="AP802" s="21"/>
      <c r="AQ802" s="15"/>
      <c r="AR802" s="15"/>
      <c r="AS802" s="15"/>
      <c r="AT802" s="15"/>
      <c r="AU802" s="15"/>
      <c r="AV802" s="15"/>
      <c r="AW802" s="15"/>
      <c r="AX802" s="15"/>
      <c r="AY802" s="15"/>
      <c r="AZ802" s="15"/>
      <c r="BA802" s="15"/>
      <c r="BB802" s="15"/>
      <c r="BC802" s="15"/>
      <c r="BD802" s="15"/>
      <c r="BE802" s="15"/>
      <c r="BF802" s="15"/>
      <c r="BG802" s="15"/>
      <c r="BH802" s="15"/>
      <c r="BI802" s="15"/>
      <c r="BJ802" s="15"/>
      <c r="BK802" s="15"/>
      <c r="BL802" s="15"/>
      <c r="BM802" s="15"/>
    </row>
    <row r="803" spans="1:65" ht="13.2" x14ac:dyDescent="0.2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21"/>
      <c r="P803" s="21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21"/>
      <c r="AC803" s="21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21"/>
      <c r="AP803" s="21"/>
      <c r="AQ803" s="15"/>
      <c r="AR803" s="15"/>
      <c r="AS803" s="15"/>
      <c r="AT803" s="15"/>
      <c r="AU803" s="15"/>
      <c r="AV803" s="15"/>
      <c r="AW803" s="15"/>
      <c r="AX803" s="15"/>
      <c r="AY803" s="15"/>
      <c r="AZ803" s="15"/>
      <c r="BA803" s="15"/>
      <c r="BB803" s="15"/>
      <c r="BC803" s="15"/>
      <c r="BD803" s="15"/>
      <c r="BE803" s="15"/>
      <c r="BF803" s="15"/>
      <c r="BG803" s="15"/>
      <c r="BH803" s="15"/>
      <c r="BI803" s="15"/>
      <c r="BJ803" s="15"/>
      <c r="BK803" s="15"/>
      <c r="BL803" s="15"/>
      <c r="BM803" s="15"/>
    </row>
    <row r="804" spans="1:65" ht="13.2" x14ac:dyDescent="0.2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21"/>
      <c r="P804" s="21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21"/>
      <c r="AC804" s="21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21"/>
      <c r="AP804" s="21"/>
      <c r="AQ804" s="15"/>
      <c r="AR804" s="15"/>
      <c r="AS804" s="15"/>
      <c r="AT804" s="15"/>
      <c r="AU804" s="15"/>
      <c r="AV804" s="15"/>
      <c r="AW804" s="15"/>
      <c r="AX804" s="15"/>
      <c r="AY804" s="15"/>
      <c r="AZ804" s="15"/>
      <c r="BA804" s="15"/>
      <c r="BB804" s="15"/>
      <c r="BC804" s="15"/>
      <c r="BD804" s="15"/>
      <c r="BE804" s="15"/>
      <c r="BF804" s="15"/>
      <c r="BG804" s="15"/>
      <c r="BH804" s="15"/>
      <c r="BI804" s="15"/>
      <c r="BJ804" s="15"/>
      <c r="BK804" s="15"/>
      <c r="BL804" s="15"/>
      <c r="BM804" s="15"/>
    </row>
    <row r="805" spans="1:65" ht="13.2" x14ac:dyDescent="0.2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21"/>
      <c r="P805" s="21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21"/>
      <c r="AC805" s="21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21"/>
      <c r="AP805" s="21"/>
      <c r="AQ805" s="15"/>
      <c r="AR805" s="15"/>
      <c r="AS805" s="15"/>
      <c r="AT805" s="15"/>
      <c r="AU805" s="15"/>
      <c r="AV805" s="15"/>
      <c r="AW805" s="15"/>
      <c r="AX805" s="15"/>
      <c r="AY805" s="15"/>
      <c r="AZ805" s="15"/>
      <c r="BA805" s="15"/>
      <c r="BB805" s="15"/>
      <c r="BC805" s="15"/>
      <c r="BD805" s="15"/>
      <c r="BE805" s="15"/>
      <c r="BF805" s="15"/>
      <c r="BG805" s="15"/>
      <c r="BH805" s="15"/>
      <c r="BI805" s="15"/>
      <c r="BJ805" s="15"/>
      <c r="BK805" s="15"/>
      <c r="BL805" s="15"/>
      <c r="BM805" s="15"/>
    </row>
    <row r="806" spans="1:65" ht="13.2" x14ac:dyDescent="0.2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21"/>
      <c r="P806" s="21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21"/>
      <c r="AC806" s="21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21"/>
      <c r="AP806" s="21"/>
      <c r="AQ806" s="15"/>
      <c r="AR806" s="15"/>
      <c r="AS806" s="15"/>
      <c r="AT806" s="15"/>
      <c r="AU806" s="15"/>
      <c r="AV806" s="15"/>
      <c r="AW806" s="15"/>
      <c r="AX806" s="15"/>
      <c r="AY806" s="15"/>
      <c r="AZ806" s="15"/>
      <c r="BA806" s="15"/>
      <c r="BB806" s="15"/>
      <c r="BC806" s="15"/>
      <c r="BD806" s="15"/>
      <c r="BE806" s="15"/>
      <c r="BF806" s="15"/>
      <c r="BG806" s="15"/>
      <c r="BH806" s="15"/>
      <c r="BI806" s="15"/>
      <c r="BJ806" s="15"/>
      <c r="BK806" s="15"/>
      <c r="BL806" s="15"/>
      <c r="BM806" s="15"/>
    </row>
    <row r="807" spans="1:65" ht="13.2" x14ac:dyDescent="0.2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21"/>
      <c r="P807" s="21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21"/>
      <c r="AC807" s="21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21"/>
      <c r="AP807" s="21"/>
      <c r="AQ807" s="15"/>
      <c r="AR807" s="15"/>
      <c r="AS807" s="15"/>
      <c r="AT807" s="15"/>
      <c r="AU807" s="15"/>
      <c r="AV807" s="15"/>
      <c r="AW807" s="15"/>
      <c r="AX807" s="15"/>
      <c r="AY807" s="15"/>
      <c r="AZ807" s="15"/>
      <c r="BA807" s="15"/>
      <c r="BB807" s="15"/>
      <c r="BC807" s="15"/>
      <c r="BD807" s="15"/>
      <c r="BE807" s="15"/>
      <c r="BF807" s="15"/>
      <c r="BG807" s="15"/>
      <c r="BH807" s="15"/>
      <c r="BI807" s="15"/>
      <c r="BJ807" s="15"/>
      <c r="BK807" s="15"/>
      <c r="BL807" s="15"/>
      <c r="BM807" s="15"/>
    </row>
    <row r="808" spans="1:65" ht="13.2" x14ac:dyDescent="0.2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21"/>
      <c r="P808" s="21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21"/>
      <c r="AC808" s="21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21"/>
      <c r="AP808" s="21"/>
      <c r="AQ808" s="15"/>
      <c r="AR808" s="15"/>
      <c r="AS808" s="15"/>
      <c r="AT808" s="15"/>
      <c r="AU808" s="15"/>
      <c r="AV808" s="15"/>
      <c r="AW808" s="15"/>
      <c r="AX808" s="15"/>
      <c r="AY808" s="15"/>
      <c r="AZ808" s="15"/>
      <c r="BA808" s="15"/>
      <c r="BB808" s="15"/>
      <c r="BC808" s="15"/>
      <c r="BD808" s="15"/>
      <c r="BE808" s="15"/>
      <c r="BF808" s="15"/>
      <c r="BG808" s="15"/>
      <c r="BH808" s="15"/>
      <c r="BI808" s="15"/>
      <c r="BJ808" s="15"/>
      <c r="BK808" s="15"/>
      <c r="BL808" s="15"/>
      <c r="BM808" s="15"/>
    </row>
    <row r="809" spans="1:65" ht="13.2" x14ac:dyDescent="0.2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21"/>
      <c r="P809" s="21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21"/>
      <c r="AC809" s="21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21"/>
      <c r="AP809" s="21"/>
      <c r="AQ809" s="15"/>
      <c r="AR809" s="15"/>
      <c r="AS809" s="15"/>
      <c r="AT809" s="15"/>
      <c r="AU809" s="15"/>
      <c r="AV809" s="15"/>
      <c r="AW809" s="15"/>
      <c r="AX809" s="15"/>
      <c r="AY809" s="15"/>
      <c r="AZ809" s="15"/>
      <c r="BA809" s="15"/>
      <c r="BB809" s="15"/>
      <c r="BC809" s="15"/>
      <c r="BD809" s="15"/>
      <c r="BE809" s="15"/>
      <c r="BF809" s="15"/>
      <c r="BG809" s="15"/>
      <c r="BH809" s="15"/>
      <c r="BI809" s="15"/>
      <c r="BJ809" s="15"/>
      <c r="BK809" s="15"/>
      <c r="BL809" s="15"/>
      <c r="BM809" s="15"/>
    </row>
    <row r="810" spans="1:65" ht="13.2" x14ac:dyDescent="0.2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21"/>
      <c r="P810" s="21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21"/>
      <c r="AC810" s="21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21"/>
      <c r="AP810" s="21"/>
      <c r="AQ810" s="15"/>
      <c r="AR810" s="15"/>
      <c r="AS810" s="15"/>
      <c r="AT810" s="15"/>
      <c r="AU810" s="15"/>
      <c r="AV810" s="15"/>
      <c r="AW810" s="15"/>
      <c r="AX810" s="15"/>
      <c r="AY810" s="15"/>
      <c r="AZ810" s="15"/>
      <c r="BA810" s="15"/>
      <c r="BB810" s="15"/>
      <c r="BC810" s="15"/>
      <c r="BD810" s="15"/>
      <c r="BE810" s="15"/>
      <c r="BF810" s="15"/>
      <c r="BG810" s="15"/>
      <c r="BH810" s="15"/>
      <c r="BI810" s="15"/>
      <c r="BJ810" s="15"/>
      <c r="BK810" s="15"/>
      <c r="BL810" s="15"/>
      <c r="BM810" s="15"/>
    </row>
    <row r="811" spans="1:65" ht="13.2" x14ac:dyDescent="0.2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21"/>
      <c r="P811" s="21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21"/>
      <c r="AC811" s="21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21"/>
      <c r="AP811" s="21"/>
      <c r="AQ811" s="15"/>
      <c r="AR811" s="15"/>
      <c r="AS811" s="15"/>
      <c r="AT811" s="15"/>
      <c r="AU811" s="15"/>
      <c r="AV811" s="15"/>
      <c r="AW811" s="15"/>
      <c r="AX811" s="15"/>
      <c r="AY811" s="15"/>
      <c r="AZ811" s="15"/>
      <c r="BA811" s="15"/>
      <c r="BB811" s="15"/>
      <c r="BC811" s="15"/>
      <c r="BD811" s="15"/>
      <c r="BE811" s="15"/>
      <c r="BF811" s="15"/>
      <c r="BG811" s="15"/>
      <c r="BH811" s="15"/>
      <c r="BI811" s="15"/>
      <c r="BJ811" s="15"/>
      <c r="BK811" s="15"/>
      <c r="BL811" s="15"/>
      <c r="BM811" s="15"/>
    </row>
    <row r="812" spans="1:65" ht="13.2" x14ac:dyDescent="0.2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21"/>
      <c r="P812" s="21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21"/>
      <c r="AC812" s="21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21"/>
      <c r="AP812" s="21"/>
      <c r="AQ812" s="15"/>
      <c r="AR812" s="15"/>
      <c r="AS812" s="15"/>
      <c r="AT812" s="15"/>
      <c r="AU812" s="15"/>
      <c r="AV812" s="15"/>
      <c r="AW812" s="15"/>
      <c r="AX812" s="15"/>
      <c r="AY812" s="15"/>
      <c r="AZ812" s="15"/>
      <c r="BA812" s="15"/>
      <c r="BB812" s="15"/>
      <c r="BC812" s="15"/>
      <c r="BD812" s="15"/>
      <c r="BE812" s="15"/>
      <c r="BF812" s="15"/>
      <c r="BG812" s="15"/>
      <c r="BH812" s="15"/>
      <c r="BI812" s="15"/>
      <c r="BJ812" s="15"/>
      <c r="BK812" s="15"/>
      <c r="BL812" s="15"/>
      <c r="BM812" s="15"/>
    </row>
    <row r="813" spans="1:65" ht="13.2" x14ac:dyDescent="0.2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21"/>
      <c r="P813" s="21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21"/>
      <c r="AC813" s="21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21"/>
      <c r="AP813" s="21"/>
      <c r="AQ813" s="15"/>
      <c r="AR813" s="15"/>
      <c r="AS813" s="15"/>
      <c r="AT813" s="15"/>
      <c r="AU813" s="15"/>
      <c r="AV813" s="15"/>
      <c r="AW813" s="15"/>
      <c r="AX813" s="15"/>
      <c r="AY813" s="15"/>
      <c r="AZ813" s="15"/>
      <c r="BA813" s="15"/>
      <c r="BB813" s="15"/>
      <c r="BC813" s="15"/>
      <c r="BD813" s="15"/>
      <c r="BE813" s="15"/>
      <c r="BF813" s="15"/>
      <c r="BG813" s="15"/>
      <c r="BH813" s="15"/>
      <c r="BI813" s="15"/>
      <c r="BJ813" s="15"/>
      <c r="BK813" s="15"/>
      <c r="BL813" s="15"/>
      <c r="BM813" s="15"/>
    </row>
    <row r="814" spans="1:65" ht="13.2" x14ac:dyDescent="0.2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21"/>
      <c r="P814" s="21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21"/>
      <c r="AC814" s="21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21"/>
      <c r="AP814" s="21"/>
      <c r="AQ814" s="15"/>
      <c r="AR814" s="15"/>
      <c r="AS814" s="15"/>
      <c r="AT814" s="15"/>
      <c r="AU814" s="15"/>
      <c r="AV814" s="15"/>
      <c r="AW814" s="15"/>
      <c r="AX814" s="15"/>
      <c r="AY814" s="15"/>
      <c r="AZ814" s="15"/>
      <c r="BA814" s="15"/>
      <c r="BB814" s="15"/>
      <c r="BC814" s="15"/>
      <c r="BD814" s="15"/>
      <c r="BE814" s="15"/>
      <c r="BF814" s="15"/>
      <c r="BG814" s="15"/>
      <c r="BH814" s="15"/>
      <c r="BI814" s="15"/>
      <c r="BJ814" s="15"/>
      <c r="BK814" s="15"/>
      <c r="BL814" s="15"/>
      <c r="BM814" s="15"/>
    </row>
    <row r="815" spans="1:65" ht="13.2" x14ac:dyDescent="0.2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21"/>
      <c r="P815" s="21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21"/>
      <c r="AC815" s="21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21"/>
      <c r="AP815" s="21"/>
      <c r="AQ815" s="15"/>
      <c r="AR815" s="15"/>
      <c r="AS815" s="15"/>
      <c r="AT815" s="15"/>
      <c r="AU815" s="15"/>
      <c r="AV815" s="15"/>
      <c r="AW815" s="15"/>
      <c r="AX815" s="15"/>
      <c r="AY815" s="15"/>
      <c r="AZ815" s="15"/>
      <c r="BA815" s="15"/>
      <c r="BB815" s="15"/>
      <c r="BC815" s="15"/>
      <c r="BD815" s="15"/>
      <c r="BE815" s="15"/>
      <c r="BF815" s="15"/>
      <c r="BG815" s="15"/>
      <c r="BH815" s="15"/>
      <c r="BI815" s="15"/>
      <c r="BJ815" s="15"/>
      <c r="BK815" s="15"/>
      <c r="BL815" s="15"/>
      <c r="BM815" s="15"/>
    </row>
    <row r="816" spans="1:65" ht="13.2" x14ac:dyDescent="0.2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21"/>
      <c r="P816" s="21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21"/>
      <c r="AC816" s="21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21"/>
      <c r="AP816" s="21"/>
      <c r="AQ816" s="15"/>
      <c r="AR816" s="15"/>
      <c r="AS816" s="15"/>
      <c r="AT816" s="15"/>
      <c r="AU816" s="15"/>
      <c r="AV816" s="15"/>
      <c r="AW816" s="15"/>
      <c r="AX816" s="15"/>
      <c r="AY816" s="15"/>
      <c r="AZ816" s="15"/>
      <c r="BA816" s="15"/>
      <c r="BB816" s="15"/>
      <c r="BC816" s="15"/>
      <c r="BD816" s="15"/>
      <c r="BE816" s="15"/>
      <c r="BF816" s="15"/>
      <c r="BG816" s="15"/>
      <c r="BH816" s="15"/>
      <c r="BI816" s="15"/>
      <c r="BJ816" s="15"/>
      <c r="BK816" s="15"/>
      <c r="BL816" s="15"/>
      <c r="BM816" s="15"/>
    </row>
    <row r="817" spans="1:65" ht="13.2" x14ac:dyDescent="0.2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21"/>
      <c r="P817" s="21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21"/>
      <c r="AC817" s="21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21"/>
      <c r="AP817" s="21"/>
      <c r="AQ817" s="15"/>
      <c r="AR817" s="15"/>
      <c r="AS817" s="15"/>
      <c r="AT817" s="15"/>
      <c r="AU817" s="15"/>
      <c r="AV817" s="15"/>
      <c r="AW817" s="15"/>
      <c r="AX817" s="15"/>
      <c r="AY817" s="15"/>
      <c r="AZ817" s="15"/>
      <c r="BA817" s="15"/>
      <c r="BB817" s="15"/>
      <c r="BC817" s="15"/>
      <c r="BD817" s="15"/>
      <c r="BE817" s="15"/>
      <c r="BF817" s="15"/>
      <c r="BG817" s="15"/>
      <c r="BH817" s="15"/>
      <c r="BI817" s="15"/>
      <c r="BJ817" s="15"/>
      <c r="BK817" s="15"/>
      <c r="BL817" s="15"/>
      <c r="BM817" s="15"/>
    </row>
    <row r="818" spans="1:65" ht="13.2" x14ac:dyDescent="0.2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21"/>
      <c r="P818" s="21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21"/>
      <c r="AC818" s="21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21"/>
      <c r="AP818" s="21"/>
      <c r="AQ818" s="15"/>
      <c r="AR818" s="15"/>
      <c r="AS818" s="15"/>
      <c r="AT818" s="15"/>
      <c r="AU818" s="15"/>
      <c r="AV818" s="15"/>
      <c r="AW818" s="15"/>
      <c r="AX818" s="15"/>
      <c r="AY818" s="15"/>
      <c r="AZ818" s="15"/>
      <c r="BA818" s="15"/>
      <c r="BB818" s="15"/>
      <c r="BC818" s="15"/>
      <c r="BD818" s="15"/>
      <c r="BE818" s="15"/>
      <c r="BF818" s="15"/>
      <c r="BG818" s="15"/>
      <c r="BH818" s="15"/>
      <c r="BI818" s="15"/>
      <c r="BJ818" s="15"/>
      <c r="BK818" s="15"/>
      <c r="BL818" s="15"/>
      <c r="BM818" s="15"/>
    </row>
    <row r="819" spans="1:65" ht="13.2" x14ac:dyDescent="0.2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21"/>
      <c r="P819" s="21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21"/>
      <c r="AC819" s="21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21"/>
      <c r="AP819" s="21"/>
      <c r="AQ819" s="15"/>
      <c r="AR819" s="15"/>
      <c r="AS819" s="15"/>
      <c r="AT819" s="15"/>
      <c r="AU819" s="15"/>
      <c r="AV819" s="15"/>
      <c r="AW819" s="15"/>
      <c r="AX819" s="15"/>
      <c r="AY819" s="15"/>
      <c r="AZ819" s="15"/>
      <c r="BA819" s="15"/>
      <c r="BB819" s="15"/>
      <c r="BC819" s="15"/>
      <c r="BD819" s="15"/>
      <c r="BE819" s="15"/>
      <c r="BF819" s="15"/>
      <c r="BG819" s="15"/>
      <c r="BH819" s="15"/>
      <c r="BI819" s="15"/>
      <c r="BJ819" s="15"/>
      <c r="BK819" s="15"/>
      <c r="BL819" s="15"/>
      <c r="BM819" s="15"/>
    </row>
    <row r="820" spans="1:65" ht="13.2" x14ac:dyDescent="0.2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21"/>
      <c r="P820" s="21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21"/>
      <c r="AC820" s="21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21"/>
      <c r="AP820" s="21"/>
      <c r="AQ820" s="15"/>
      <c r="AR820" s="15"/>
      <c r="AS820" s="15"/>
      <c r="AT820" s="15"/>
      <c r="AU820" s="15"/>
      <c r="AV820" s="15"/>
      <c r="AW820" s="15"/>
      <c r="AX820" s="15"/>
      <c r="AY820" s="15"/>
      <c r="AZ820" s="15"/>
      <c r="BA820" s="15"/>
      <c r="BB820" s="15"/>
      <c r="BC820" s="15"/>
      <c r="BD820" s="15"/>
      <c r="BE820" s="15"/>
      <c r="BF820" s="15"/>
      <c r="BG820" s="15"/>
      <c r="BH820" s="15"/>
      <c r="BI820" s="15"/>
      <c r="BJ820" s="15"/>
      <c r="BK820" s="15"/>
      <c r="BL820" s="15"/>
      <c r="BM820" s="15"/>
    </row>
    <row r="821" spans="1:65" ht="13.2" x14ac:dyDescent="0.2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21"/>
      <c r="P821" s="21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21"/>
      <c r="AC821" s="21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21"/>
      <c r="AP821" s="21"/>
      <c r="AQ821" s="15"/>
      <c r="AR821" s="15"/>
      <c r="AS821" s="15"/>
      <c r="AT821" s="15"/>
      <c r="AU821" s="15"/>
      <c r="AV821" s="15"/>
      <c r="AW821" s="15"/>
      <c r="AX821" s="15"/>
      <c r="AY821" s="15"/>
      <c r="AZ821" s="15"/>
      <c r="BA821" s="15"/>
      <c r="BB821" s="15"/>
      <c r="BC821" s="15"/>
      <c r="BD821" s="15"/>
      <c r="BE821" s="15"/>
      <c r="BF821" s="15"/>
      <c r="BG821" s="15"/>
      <c r="BH821" s="15"/>
      <c r="BI821" s="15"/>
      <c r="BJ821" s="15"/>
      <c r="BK821" s="15"/>
      <c r="BL821" s="15"/>
      <c r="BM821" s="15"/>
    </row>
    <row r="822" spans="1:65" ht="13.2" x14ac:dyDescent="0.2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21"/>
      <c r="P822" s="21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21"/>
      <c r="AC822" s="21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21"/>
      <c r="AP822" s="21"/>
      <c r="AQ822" s="15"/>
      <c r="AR822" s="15"/>
      <c r="AS822" s="15"/>
      <c r="AT822" s="15"/>
      <c r="AU822" s="15"/>
      <c r="AV822" s="15"/>
      <c r="AW822" s="15"/>
      <c r="AX822" s="15"/>
      <c r="AY822" s="15"/>
      <c r="AZ822" s="15"/>
      <c r="BA822" s="15"/>
      <c r="BB822" s="15"/>
      <c r="BC822" s="15"/>
      <c r="BD822" s="15"/>
      <c r="BE822" s="15"/>
      <c r="BF822" s="15"/>
      <c r="BG822" s="15"/>
      <c r="BH822" s="15"/>
      <c r="BI822" s="15"/>
      <c r="BJ822" s="15"/>
      <c r="BK822" s="15"/>
      <c r="BL822" s="15"/>
      <c r="BM822" s="15"/>
    </row>
    <row r="823" spans="1:65" ht="13.2" x14ac:dyDescent="0.2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21"/>
      <c r="P823" s="21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21"/>
      <c r="AC823" s="21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21"/>
      <c r="AP823" s="21"/>
      <c r="AQ823" s="15"/>
      <c r="AR823" s="15"/>
      <c r="AS823" s="15"/>
      <c r="AT823" s="15"/>
      <c r="AU823" s="15"/>
      <c r="AV823" s="15"/>
      <c r="AW823" s="15"/>
      <c r="AX823" s="15"/>
      <c r="AY823" s="15"/>
      <c r="AZ823" s="15"/>
      <c r="BA823" s="15"/>
      <c r="BB823" s="15"/>
      <c r="BC823" s="15"/>
      <c r="BD823" s="15"/>
      <c r="BE823" s="15"/>
      <c r="BF823" s="15"/>
      <c r="BG823" s="15"/>
      <c r="BH823" s="15"/>
      <c r="BI823" s="15"/>
      <c r="BJ823" s="15"/>
      <c r="BK823" s="15"/>
      <c r="BL823" s="15"/>
      <c r="BM823" s="15"/>
    </row>
    <row r="824" spans="1:65" ht="13.2" x14ac:dyDescent="0.2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21"/>
      <c r="P824" s="21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21"/>
      <c r="AC824" s="21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21"/>
      <c r="AP824" s="21"/>
      <c r="AQ824" s="15"/>
      <c r="AR824" s="15"/>
      <c r="AS824" s="15"/>
      <c r="AT824" s="15"/>
      <c r="AU824" s="15"/>
      <c r="AV824" s="15"/>
      <c r="AW824" s="15"/>
      <c r="AX824" s="15"/>
      <c r="AY824" s="15"/>
      <c r="AZ824" s="15"/>
      <c r="BA824" s="15"/>
      <c r="BB824" s="15"/>
      <c r="BC824" s="15"/>
      <c r="BD824" s="15"/>
      <c r="BE824" s="15"/>
      <c r="BF824" s="15"/>
      <c r="BG824" s="15"/>
      <c r="BH824" s="15"/>
      <c r="BI824" s="15"/>
      <c r="BJ824" s="15"/>
      <c r="BK824" s="15"/>
      <c r="BL824" s="15"/>
      <c r="BM824" s="15"/>
    </row>
    <row r="825" spans="1:65" ht="13.2" x14ac:dyDescent="0.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21"/>
      <c r="P825" s="21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21"/>
      <c r="AC825" s="21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21"/>
      <c r="AP825" s="21"/>
      <c r="AQ825" s="15"/>
      <c r="AR825" s="15"/>
      <c r="AS825" s="15"/>
      <c r="AT825" s="15"/>
      <c r="AU825" s="15"/>
      <c r="AV825" s="15"/>
      <c r="AW825" s="15"/>
      <c r="AX825" s="15"/>
      <c r="AY825" s="15"/>
      <c r="AZ825" s="15"/>
      <c r="BA825" s="15"/>
      <c r="BB825" s="15"/>
      <c r="BC825" s="15"/>
      <c r="BD825" s="15"/>
      <c r="BE825" s="15"/>
      <c r="BF825" s="15"/>
      <c r="BG825" s="15"/>
      <c r="BH825" s="15"/>
      <c r="BI825" s="15"/>
      <c r="BJ825" s="15"/>
      <c r="BK825" s="15"/>
      <c r="BL825" s="15"/>
      <c r="BM825" s="15"/>
    </row>
    <row r="826" spans="1:65" ht="13.2" x14ac:dyDescent="0.2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21"/>
      <c r="P826" s="21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21"/>
      <c r="AC826" s="21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21"/>
      <c r="AP826" s="21"/>
      <c r="AQ826" s="15"/>
      <c r="AR826" s="15"/>
      <c r="AS826" s="15"/>
      <c r="AT826" s="15"/>
      <c r="AU826" s="15"/>
      <c r="AV826" s="15"/>
      <c r="AW826" s="15"/>
      <c r="AX826" s="15"/>
      <c r="AY826" s="15"/>
      <c r="AZ826" s="15"/>
      <c r="BA826" s="15"/>
      <c r="BB826" s="15"/>
      <c r="BC826" s="15"/>
      <c r="BD826" s="15"/>
      <c r="BE826" s="15"/>
      <c r="BF826" s="15"/>
      <c r="BG826" s="15"/>
      <c r="BH826" s="15"/>
      <c r="BI826" s="15"/>
      <c r="BJ826" s="15"/>
      <c r="BK826" s="15"/>
      <c r="BL826" s="15"/>
      <c r="BM826" s="15"/>
    </row>
    <row r="827" spans="1:65" ht="13.2" x14ac:dyDescent="0.2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21"/>
      <c r="P827" s="21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21"/>
      <c r="AC827" s="21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AO827" s="21"/>
      <c r="AP827" s="21"/>
      <c r="AQ827" s="15"/>
      <c r="AR827" s="15"/>
      <c r="AS827" s="15"/>
      <c r="AT827" s="15"/>
      <c r="AU827" s="15"/>
      <c r="AV827" s="15"/>
      <c r="AW827" s="15"/>
      <c r="AX827" s="15"/>
      <c r="AY827" s="15"/>
      <c r="AZ827" s="15"/>
      <c r="BA827" s="15"/>
      <c r="BB827" s="15"/>
      <c r="BC827" s="15"/>
      <c r="BD827" s="15"/>
      <c r="BE827" s="15"/>
      <c r="BF827" s="15"/>
      <c r="BG827" s="15"/>
      <c r="BH827" s="15"/>
      <c r="BI827" s="15"/>
      <c r="BJ827" s="15"/>
      <c r="BK827" s="15"/>
      <c r="BL827" s="15"/>
      <c r="BM827" s="15"/>
    </row>
    <row r="828" spans="1:65" ht="13.2" x14ac:dyDescent="0.2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21"/>
      <c r="P828" s="21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21"/>
      <c r="AC828" s="21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21"/>
      <c r="AP828" s="21"/>
      <c r="AQ828" s="15"/>
      <c r="AR828" s="15"/>
      <c r="AS828" s="15"/>
      <c r="AT828" s="15"/>
      <c r="AU828" s="15"/>
      <c r="AV828" s="15"/>
      <c r="AW828" s="15"/>
      <c r="AX828" s="15"/>
      <c r="AY828" s="15"/>
      <c r="AZ828" s="15"/>
      <c r="BA828" s="15"/>
      <c r="BB828" s="15"/>
      <c r="BC828" s="15"/>
      <c r="BD828" s="15"/>
      <c r="BE828" s="15"/>
      <c r="BF828" s="15"/>
      <c r="BG828" s="15"/>
      <c r="BH828" s="15"/>
      <c r="BI828" s="15"/>
      <c r="BJ828" s="15"/>
      <c r="BK828" s="15"/>
      <c r="BL828" s="15"/>
      <c r="BM828" s="15"/>
    </row>
    <row r="829" spans="1:65" ht="13.2" x14ac:dyDescent="0.2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21"/>
      <c r="P829" s="21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21"/>
      <c r="AC829" s="21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21"/>
      <c r="AP829" s="21"/>
      <c r="AQ829" s="15"/>
      <c r="AR829" s="15"/>
      <c r="AS829" s="15"/>
      <c r="AT829" s="15"/>
      <c r="AU829" s="15"/>
      <c r="AV829" s="15"/>
      <c r="AW829" s="15"/>
      <c r="AX829" s="15"/>
      <c r="AY829" s="15"/>
      <c r="AZ829" s="15"/>
      <c r="BA829" s="15"/>
      <c r="BB829" s="15"/>
      <c r="BC829" s="15"/>
      <c r="BD829" s="15"/>
      <c r="BE829" s="15"/>
      <c r="BF829" s="15"/>
      <c r="BG829" s="15"/>
      <c r="BH829" s="15"/>
      <c r="BI829" s="15"/>
      <c r="BJ829" s="15"/>
      <c r="BK829" s="15"/>
      <c r="BL829" s="15"/>
      <c r="BM829" s="15"/>
    </row>
    <row r="830" spans="1:65" ht="13.2" x14ac:dyDescent="0.2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21"/>
      <c r="P830" s="21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21"/>
      <c r="AC830" s="21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21"/>
      <c r="AP830" s="21"/>
      <c r="AQ830" s="15"/>
      <c r="AR830" s="15"/>
      <c r="AS830" s="15"/>
      <c r="AT830" s="15"/>
      <c r="AU830" s="15"/>
      <c r="AV830" s="15"/>
      <c r="AW830" s="15"/>
      <c r="AX830" s="15"/>
      <c r="AY830" s="15"/>
      <c r="AZ830" s="15"/>
      <c r="BA830" s="15"/>
      <c r="BB830" s="15"/>
      <c r="BC830" s="15"/>
      <c r="BD830" s="15"/>
      <c r="BE830" s="15"/>
      <c r="BF830" s="15"/>
      <c r="BG830" s="15"/>
      <c r="BH830" s="15"/>
      <c r="BI830" s="15"/>
      <c r="BJ830" s="15"/>
      <c r="BK830" s="15"/>
      <c r="BL830" s="15"/>
      <c r="BM830" s="15"/>
    </row>
    <row r="831" spans="1:65" ht="13.2" x14ac:dyDescent="0.2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21"/>
      <c r="P831" s="21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21"/>
      <c r="AC831" s="21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21"/>
      <c r="AP831" s="21"/>
      <c r="AQ831" s="15"/>
      <c r="AR831" s="15"/>
      <c r="AS831" s="15"/>
      <c r="AT831" s="15"/>
      <c r="AU831" s="15"/>
      <c r="AV831" s="15"/>
      <c r="AW831" s="15"/>
      <c r="AX831" s="15"/>
      <c r="AY831" s="15"/>
      <c r="AZ831" s="15"/>
      <c r="BA831" s="15"/>
      <c r="BB831" s="15"/>
      <c r="BC831" s="15"/>
      <c r="BD831" s="15"/>
      <c r="BE831" s="15"/>
      <c r="BF831" s="15"/>
      <c r="BG831" s="15"/>
      <c r="BH831" s="15"/>
      <c r="BI831" s="15"/>
      <c r="BJ831" s="15"/>
      <c r="BK831" s="15"/>
      <c r="BL831" s="15"/>
      <c r="BM831" s="15"/>
    </row>
    <row r="832" spans="1:65" ht="13.2" x14ac:dyDescent="0.2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21"/>
      <c r="P832" s="21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21"/>
      <c r="AC832" s="21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21"/>
      <c r="AP832" s="21"/>
      <c r="AQ832" s="15"/>
      <c r="AR832" s="15"/>
      <c r="AS832" s="15"/>
      <c r="AT832" s="15"/>
      <c r="AU832" s="15"/>
      <c r="AV832" s="15"/>
      <c r="AW832" s="15"/>
      <c r="AX832" s="15"/>
      <c r="AY832" s="15"/>
      <c r="AZ832" s="15"/>
      <c r="BA832" s="15"/>
      <c r="BB832" s="15"/>
      <c r="BC832" s="15"/>
      <c r="BD832" s="15"/>
      <c r="BE832" s="15"/>
      <c r="BF832" s="15"/>
      <c r="BG832" s="15"/>
      <c r="BH832" s="15"/>
      <c r="BI832" s="15"/>
      <c r="BJ832" s="15"/>
      <c r="BK832" s="15"/>
      <c r="BL832" s="15"/>
      <c r="BM832" s="15"/>
    </row>
    <row r="833" spans="1:65" ht="13.2" x14ac:dyDescent="0.2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21"/>
      <c r="P833" s="21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21"/>
      <c r="AC833" s="21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21"/>
      <c r="AP833" s="21"/>
      <c r="AQ833" s="15"/>
      <c r="AR833" s="15"/>
      <c r="AS833" s="15"/>
      <c r="AT833" s="15"/>
      <c r="AU833" s="15"/>
      <c r="AV833" s="15"/>
      <c r="AW833" s="15"/>
      <c r="AX833" s="15"/>
      <c r="AY833" s="15"/>
      <c r="AZ833" s="15"/>
      <c r="BA833" s="15"/>
      <c r="BB833" s="15"/>
      <c r="BC833" s="15"/>
      <c r="BD833" s="15"/>
      <c r="BE833" s="15"/>
      <c r="BF833" s="15"/>
      <c r="BG833" s="15"/>
      <c r="BH833" s="15"/>
      <c r="BI833" s="15"/>
      <c r="BJ833" s="15"/>
      <c r="BK833" s="15"/>
      <c r="BL833" s="15"/>
      <c r="BM833" s="15"/>
    </row>
    <row r="834" spans="1:65" ht="13.2" x14ac:dyDescent="0.2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21"/>
      <c r="P834" s="21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21"/>
      <c r="AC834" s="21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21"/>
      <c r="AP834" s="21"/>
      <c r="AQ834" s="15"/>
      <c r="AR834" s="15"/>
      <c r="AS834" s="15"/>
      <c r="AT834" s="15"/>
      <c r="AU834" s="15"/>
      <c r="AV834" s="15"/>
      <c r="AW834" s="15"/>
      <c r="AX834" s="15"/>
      <c r="AY834" s="15"/>
      <c r="AZ834" s="15"/>
      <c r="BA834" s="15"/>
      <c r="BB834" s="15"/>
      <c r="BC834" s="15"/>
      <c r="BD834" s="15"/>
      <c r="BE834" s="15"/>
      <c r="BF834" s="15"/>
      <c r="BG834" s="15"/>
      <c r="BH834" s="15"/>
      <c r="BI834" s="15"/>
      <c r="BJ834" s="15"/>
      <c r="BK834" s="15"/>
      <c r="BL834" s="15"/>
      <c r="BM834" s="15"/>
    </row>
    <row r="835" spans="1:65" ht="13.2" x14ac:dyDescent="0.2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21"/>
      <c r="P835" s="21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21"/>
      <c r="AC835" s="21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21"/>
      <c r="AP835" s="21"/>
      <c r="AQ835" s="15"/>
      <c r="AR835" s="15"/>
      <c r="AS835" s="15"/>
      <c r="AT835" s="15"/>
      <c r="AU835" s="15"/>
      <c r="AV835" s="15"/>
      <c r="AW835" s="15"/>
      <c r="AX835" s="15"/>
      <c r="AY835" s="15"/>
      <c r="AZ835" s="15"/>
      <c r="BA835" s="15"/>
      <c r="BB835" s="15"/>
      <c r="BC835" s="15"/>
      <c r="BD835" s="15"/>
      <c r="BE835" s="15"/>
      <c r="BF835" s="15"/>
      <c r="BG835" s="15"/>
      <c r="BH835" s="15"/>
      <c r="BI835" s="15"/>
      <c r="BJ835" s="15"/>
      <c r="BK835" s="15"/>
      <c r="BL835" s="15"/>
      <c r="BM835" s="15"/>
    </row>
    <row r="836" spans="1:65" ht="13.2" x14ac:dyDescent="0.2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21"/>
      <c r="P836" s="21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21"/>
      <c r="AC836" s="21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21"/>
      <c r="AP836" s="21"/>
      <c r="AQ836" s="15"/>
      <c r="AR836" s="15"/>
      <c r="AS836" s="15"/>
      <c r="AT836" s="15"/>
      <c r="AU836" s="15"/>
      <c r="AV836" s="15"/>
      <c r="AW836" s="15"/>
      <c r="AX836" s="15"/>
      <c r="AY836" s="15"/>
      <c r="AZ836" s="15"/>
      <c r="BA836" s="15"/>
      <c r="BB836" s="15"/>
      <c r="BC836" s="15"/>
      <c r="BD836" s="15"/>
      <c r="BE836" s="15"/>
      <c r="BF836" s="15"/>
      <c r="BG836" s="15"/>
      <c r="BH836" s="15"/>
      <c r="BI836" s="15"/>
      <c r="BJ836" s="15"/>
      <c r="BK836" s="15"/>
      <c r="BL836" s="15"/>
      <c r="BM836" s="15"/>
    </row>
    <row r="837" spans="1:65" ht="13.2" x14ac:dyDescent="0.2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21"/>
      <c r="P837" s="21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21"/>
      <c r="AC837" s="21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21"/>
      <c r="AP837" s="21"/>
      <c r="AQ837" s="15"/>
      <c r="AR837" s="15"/>
      <c r="AS837" s="15"/>
      <c r="AT837" s="15"/>
      <c r="AU837" s="15"/>
      <c r="AV837" s="15"/>
      <c r="AW837" s="15"/>
      <c r="AX837" s="15"/>
      <c r="AY837" s="15"/>
      <c r="AZ837" s="15"/>
      <c r="BA837" s="15"/>
      <c r="BB837" s="15"/>
      <c r="BC837" s="15"/>
      <c r="BD837" s="15"/>
      <c r="BE837" s="15"/>
      <c r="BF837" s="15"/>
      <c r="BG837" s="15"/>
      <c r="BH837" s="15"/>
      <c r="BI837" s="15"/>
      <c r="BJ837" s="15"/>
      <c r="BK837" s="15"/>
      <c r="BL837" s="15"/>
      <c r="BM837" s="15"/>
    </row>
    <row r="838" spans="1:65" ht="13.2" x14ac:dyDescent="0.2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21"/>
      <c r="P838" s="21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21"/>
      <c r="AC838" s="21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21"/>
      <c r="AP838" s="21"/>
      <c r="AQ838" s="15"/>
      <c r="AR838" s="15"/>
      <c r="AS838" s="15"/>
      <c r="AT838" s="15"/>
      <c r="AU838" s="15"/>
      <c r="AV838" s="15"/>
      <c r="AW838" s="15"/>
      <c r="AX838" s="15"/>
      <c r="AY838" s="15"/>
      <c r="AZ838" s="15"/>
      <c r="BA838" s="15"/>
      <c r="BB838" s="15"/>
      <c r="BC838" s="15"/>
      <c r="BD838" s="15"/>
      <c r="BE838" s="15"/>
      <c r="BF838" s="15"/>
      <c r="BG838" s="15"/>
      <c r="BH838" s="15"/>
      <c r="BI838" s="15"/>
      <c r="BJ838" s="15"/>
      <c r="BK838" s="15"/>
      <c r="BL838" s="15"/>
      <c r="BM838" s="15"/>
    </row>
    <row r="839" spans="1:65" ht="13.2" x14ac:dyDescent="0.2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21"/>
      <c r="P839" s="21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21"/>
      <c r="AC839" s="21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AO839" s="21"/>
      <c r="AP839" s="21"/>
      <c r="AQ839" s="15"/>
      <c r="AR839" s="15"/>
      <c r="AS839" s="15"/>
      <c r="AT839" s="15"/>
      <c r="AU839" s="15"/>
      <c r="AV839" s="15"/>
      <c r="AW839" s="15"/>
      <c r="AX839" s="15"/>
      <c r="AY839" s="15"/>
      <c r="AZ839" s="15"/>
      <c r="BA839" s="15"/>
      <c r="BB839" s="15"/>
      <c r="BC839" s="15"/>
      <c r="BD839" s="15"/>
      <c r="BE839" s="15"/>
      <c r="BF839" s="15"/>
      <c r="BG839" s="15"/>
      <c r="BH839" s="15"/>
      <c r="BI839" s="15"/>
      <c r="BJ839" s="15"/>
      <c r="BK839" s="15"/>
      <c r="BL839" s="15"/>
      <c r="BM839" s="15"/>
    </row>
    <row r="840" spans="1:65" ht="13.2" x14ac:dyDescent="0.2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21"/>
      <c r="P840" s="21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21"/>
      <c r="AC840" s="21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21"/>
      <c r="AP840" s="21"/>
      <c r="AQ840" s="15"/>
      <c r="AR840" s="15"/>
      <c r="AS840" s="15"/>
      <c r="AT840" s="15"/>
      <c r="AU840" s="15"/>
      <c r="AV840" s="15"/>
      <c r="AW840" s="15"/>
      <c r="AX840" s="15"/>
      <c r="AY840" s="15"/>
      <c r="AZ840" s="15"/>
      <c r="BA840" s="15"/>
      <c r="BB840" s="15"/>
      <c r="BC840" s="15"/>
      <c r="BD840" s="15"/>
      <c r="BE840" s="15"/>
      <c r="BF840" s="15"/>
      <c r="BG840" s="15"/>
      <c r="BH840" s="15"/>
      <c r="BI840" s="15"/>
      <c r="BJ840" s="15"/>
      <c r="BK840" s="15"/>
      <c r="BL840" s="15"/>
      <c r="BM840" s="15"/>
    </row>
    <row r="841" spans="1:65" ht="13.2" x14ac:dyDescent="0.2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21"/>
      <c r="P841" s="21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21"/>
      <c r="AC841" s="21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21"/>
      <c r="AP841" s="21"/>
      <c r="AQ841" s="15"/>
      <c r="AR841" s="15"/>
      <c r="AS841" s="15"/>
      <c r="AT841" s="15"/>
      <c r="AU841" s="15"/>
      <c r="AV841" s="15"/>
      <c r="AW841" s="15"/>
      <c r="AX841" s="15"/>
      <c r="AY841" s="15"/>
      <c r="AZ841" s="15"/>
      <c r="BA841" s="15"/>
      <c r="BB841" s="15"/>
      <c r="BC841" s="15"/>
      <c r="BD841" s="15"/>
      <c r="BE841" s="15"/>
      <c r="BF841" s="15"/>
      <c r="BG841" s="15"/>
      <c r="BH841" s="15"/>
      <c r="BI841" s="15"/>
      <c r="BJ841" s="15"/>
      <c r="BK841" s="15"/>
      <c r="BL841" s="15"/>
      <c r="BM841" s="15"/>
    </row>
    <row r="842" spans="1:65" ht="13.2" x14ac:dyDescent="0.2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21"/>
      <c r="P842" s="21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21"/>
      <c r="AC842" s="21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21"/>
      <c r="AP842" s="21"/>
      <c r="AQ842" s="15"/>
      <c r="AR842" s="15"/>
      <c r="AS842" s="15"/>
      <c r="AT842" s="15"/>
      <c r="AU842" s="15"/>
      <c r="AV842" s="15"/>
      <c r="AW842" s="15"/>
      <c r="AX842" s="15"/>
      <c r="AY842" s="15"/>
      <c r="AZ842" s="15"/>
      <c r="BA842" s="15"/>
      <c r="BB842" s="15"/>
      <c r="BC842" s="15"/>
      <c r="BD842" s="15"/>
      <c r="BE842" s="15"/>
      <c r="BF842" s="15"/>
      <c r="BG842" s="15"/>
      <c r="BH842" s="15"/>
      <c r="BI842" s="15"/>
      <c r="BJ842" s="15"/>
      <c r="BK842" s="15"/>
      <c r="BL842" s="15"/>
      <c r="BM842" s="15"/>
    </row>
    <row r="843" spans="1:65" ht="13.2" x14ac:dyDescent="0.2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21"/>
      <c r="P843" s="21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21"/>
      <c r="AC843" s="21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21"/>
      <c r="AP843" s="21"/>
      <c r="AQ843" s="15"/>
      <c r="AR843" s="15"/>
      <c r="AS843" s="15"/>
      <c r="AT843" s="15"/>
      <c r="AU843" s="15"/>
      <c r="AV843" s="15"/>
      <c r="AW843" s="15"/>
      <c r="AX843" s="15"/>
      <c r="AY843" s="15"/>
      <c r="AZ843" s="15"/>
      <c r="BA843" s="15"/>
      <c r="BB843" s="15"/>
      <c r="BC843" s="15"/>
      <c r="BD843" s="15"/>
      <c r="BE843" s="15"/>
      <c r="BF843" s="15"/>
      <c r="BG843" s="15"/>
      <c r="BH843" s="15"/>
      <c r="BI843" s="15"/>
      <c r="BJ843" s="15"/>
      <c r="BK843" s="15"/>
      <c r="BL843" s="15"/>
      <c r="BM843" s="15"/>
    </row>
    <row r="844" spans="1:65" ht="13.2" x14ac:dyDescent="0.2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21"/>
      <c r="P844" s="21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21"/>
      <c r="AC844" s="21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21"/>
      <c r="AP844" s="21"/>
      <c r="AQ844" s="15"/>
      <c r="AR844" s="15"/>
      <c r="AS844" s="15"/>
      <c r="AT844" s="15"/>
      <c r="AU844" s="15"/>
      <c r="AV844" s="15"/>
      <c r="AW844" s="15"/>
      <c r="AX844" s="15"/>
      <c r="AY844" s="15"/>
      <c r="AZ844" s="15"/>
      <c r="BA844" s="15"/>
      <c r="BB844" s="15"/>
      <c r="BC844" s="15"/>
      <c r="BD844" s="15"/>
      <c r="BE844" s="15"/>
      <c r="BF844" s="15"/>
      <c r="BG844" s="15"/>
      <c r="BH844" s="15"/>
      <c r="BI844" s="15"/>
      <c r="BJ844" s="15"/>
      <c r="BK844" s="15"/>
      <c r="BL844" s="15"/>
      <c r="BM844" s="15"/>
    </row>
    <row r="845" spans="1:65" ht="13.2" x14ac:dyDescent="0.2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21"/>
      <c r="P845" s="21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21"/>
      <c r="AC845" s="21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AO845" s="21"/>
      <c r="AP845" s="21"/>
      <c r="AQ845" s="15"/>
      <c r="AR845" s="15"/>
      <c r="AS845" s="15"/>
      <c r="AT845" s="15"/>
      <c r="AU845" s="15"/>
      <c r="AV845" s="15"/>
      <c r="AW845" s="15"/>
      <c r="AX845" s="15"/>
      <c r="AY845" s="15"/>
      <c r="AZ845" s="15"/>
      <c r="BA845" s="15"/>
      <c r="BB845" s="15"/>
      <c r="BC845" s="15"/>
      <c r="BD845" s="15"/>
      <c r="BE845" s="15"/>
      <c r="BF845" s="15"/>
      <c r="BG845" s="15"/>
      <c r="BH845" s="15"/>
      <c r="BI845" s="15"/>
      <c r="BJ845" s="15"/>
      <c r="BK845" s="15"/>
      <c r="BL845" s="15"/>
      <c r="BM845" s="15"/>
    </row>
    <row r="846" spans="1:65" ht="13.2" x14ac:dyDescent="0.2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21"/>
      <c r="P846" s="21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21"/>
      <c r="AC846" s="21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21"/>
      <c r="AP846" s="21"/>
      <c r="AQ846" s="15"/>
      <c r="AR846" s="15"/>
      <c r="AS846" s="15"/>
      <c r="AT846" s="15"/>
      <c r="AU846" s="15"/>
      <c r="AV846" s="15"/>
      <c r="AW846" s="15"/>
      <c r="AX846" s="15"/>
      <c r="AY846" s="15"/>
      <c r="AZ846" s="15"/>
      <c r="BA846" s="15"/>
      <c r="BB846" s="15"/>
      <c r="BC846" s="15"/>
      <c r="BD846" s="15"/>
      <c r="BE846" s="15"/>
      <c r="BF846" s="15"/>
      <c r="BG846" s="15"/>
      <c r="BH846" s="15"/>
      <c r="BI846" s="15"/>
      <c r="BJ846" s="15"/>
      <c r="BK846" s="15"/>
      <c r="BL846" s="15"/>
      <c r="BM846" s="15"/>
    </row>
    <row r="847" spans="1:65" ht="13.2" x14ac:dyDescent="0.2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21"/>
      <c r="P847" s="21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21"/>
      <c r="AC847" s="21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AO847" s="21"/>
      <c r="AP847" s="21"/>
      <c r="AQ847" s="15"/>
      <c r="AR847" s="15"/>
      <c r="AS847" s="15"/>
      <c r="AT847" s="15"/>
      <c r="AU847" s="15"/>
      <c r="AV847" s="15"/>
      <c r="AW847" s="15"/>
      <c r="AX847" s="15"/>
      <c r="AY847" s="15"/>
      <c r="AZ847" s="15"/>
      <c r="BA847" s="15"/>
      <c r="BB847" s="15"/>
      <c r="BC847" s="15"/>
      <c r="BD847" s="15"/>
      <c r="BE847" s="15"/>
      <c r="BF847" s="15"/>
      <c r="BG847" s="15"/>
      <c r="BH847" s="15"/>
      <c r="BI847" s="15"/>
      <c r="BJ847" s="15"/>
      <c r="BK847" s="15"/>
      <c r="BL847" s="15"/>
      <c r="BM847" s="15"/>
    </row>
    <row r="848" spans="1:65" ht="13.2" x14ac:dyDescent="0.2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21"/>
      <c r="P848" s="21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21"/>
      <c r="AC848" s="21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21"/>
      <c r="AP848" s="21"/>
      <c r="AQ848" s="15"/>
      <c r="AR848" s="15"/>
      <c r="AS848" s="15"/>
      <c r="AT848" s="15"/>
      <c r="AU848" s="15"/>
      <c r="AV848" s="15"/>
      <c r="AW848" s="15"/>
      <c r="AX848" s="15"/>
      <c r="AY848" s="15"/>
      <c r="AZ848" s="15"/>
      <c r="BA848" s="15"/>
      <c r="BB848" s="15"/>
      <c r="BC848" s="15"/>
      <c r="BD848" s="15"/>
      <c r="BE848" s="15"/>
      <c r="BF848" s="15"/>
      <c r="BG848" s="15"/>
      <c r="BH848" s="15"/>
      <c r="BI848" s="15"/>
      <c r="BJ848" s="15"/>
      <c r="BK848" s="15"/>
      <c r="BL848" s="15"/>
      <c r="BM848" s="15"/>
    </row>
    <row r="849" spans="1:65" ht="13.2" x14ac:dyDescent="0.2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21"/>
      <c r="P849" s="21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21"/>
      <c r="AC849" s="21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AO849" s="21"/>
      <c r="AP849" s="21"/>
      <c r="AQ849" s="15"/>
      <c r="AR849" s="15"/>
      <c r="AS849" s="15"/>
      <c r="AT849" s="15"/>
      <c r="AU849" s="15"/>
      <c r="AV849" s="15"/>
      <c r="AW849" s="15"/>
      <c r="AX849" s="15"/>
      <c r="AY849" s="15"/>
      <c r="AZ849" s="15"/>
      <c r="BA849" s="15"/>
      <c r="BB849" s="15"/>
      <c r="BC849" s="15"/>
      <c r="BD849" s="15"/>
      <c r="BE849" s="15"/>
      <c r="BF849" s="15"/>
      <c r="BG849" s="15"/>
      <c r="BH849" s="15"/>
      <c r="BI849" s="15"/>
      <c r="BJ849" s="15"/>
      <c r="BK849" s="15"/>
      <c r="BL849" s="15"/>
      <c r="BM849" s="15"/>
    </row>
    <row r="850" spans="1:65" ht="13.2" x14ac:dyDescent="0.2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21"/>
      <c r="P850" s="21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21"/>
      <c r="AC850" s="21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21"/>
      <c r="AP850" s="21"/>
      <c r="AQ850" s="15"/>
      <c r="AR850" s="15"/>
      <c r="AS850" s="15"/>
      <c r="AT850" s="15"/>
      <c r="AU850" s="15"/>
      <c r="AV850" s="15"/>
      <c r="AW850" s="15"/>
      <c r="AX850" s="15"/>
      <c r="AY850" s="15"/>
      <c r="AZ850" s="15"/>
      <c r="BA850" s="15"/>
      <c r="BB850" s="15"/>
      <c r="BC850" s="15"/>
      <c r="BD850" s="15"/>
      <c r="BE850" s="15"/>
      <c r="BF850" s="15"/>
      <c r="BG850" s="15"/>
      <c r="BH850" s="15"/>
      <c r="BI850" s="15"/>
      <c r="BJ850" s="15"/>
      <c r="BK850" s="15"/>
      <c r="BL850" s="15"/>
      <c r="BM850" s="15"/>
    </row>
    <row r="851" spans="1:65" ht="13.2" x14ac:dyDescent="0.2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21"/>
      <c r="P851" s="21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21"/>
      <c r="AC851" s="21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AO851" s="21"/>
      <c r="AP851" s="21"/>
      <c r="AQ851" s="15"/>
      <c r="AR851" s="15"/>
      <c r="AS851" s="15"/>
      <c r="AT851" s="15"/>
      <c r="AU851" s="15"/>
      <c r="AV851" s="15"/>
      <c r="AW851" s="15"/>
      <c r="AX851" s="15"/>
      <c r="AY851" s="15"/>
      <c r="AZ851" s="15"/>
      <c r="BA851" s="15"/>
      <c r="BB851" s="15"/>
      <c r="BC851" s="15"/>
      <c r="BD851" s="15"/>
      <c r="BE851" s="15"/>
      <c r="BF851" s="15"/>
      <c r="BG851" s="15"/>
      <c r="BH851" s="15"/>
      <c r="BI851" s="15"/>
      <c r="BJ851" s="15"/>
      <c r="BK851" s="15"/>
      <c r="BL851" s="15"/>
      <c r="BM851" s="15"/>
    </row>
    <row r="852" spans="1:65" ht="13.2" x14ac:dyDescent="0.2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21"/>
      <c r="P852" s="21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21"/>
      <c r="AC852" s="21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21"/>
      <c r="AP852" s="21"/>
      <c r="AQ852" s="15"/>
      <c r="AR852" s="15"/>
      <c r="AS852" s="15"/>
      <c r="AT852" s="15"/>
      <c r="AU852" s="15"/>
      <c r="AV852" s="15"/>
      <c r="AW852" s="15"/>
      <c r="AX852" s="15"/>
      <c r="AY852" s="15"/>
      <c r="AZ852" s="15"/>
      <c r="BA852" s="15"/>
      <c r="BB852" s="15"/>
      <c r="BC852" s="15"/>
      <c r="BD852" s="15"/>
      <c r="BE852" s="15"/>
      <c r="BF852" s="15"/>
      <c r="BG852" s="15"/>
      <c r="BH852" s="15"/>
      <c r="BI852" s="15"/>
      <c r="BJ852" s="15"/>
      <c r="BK852" s="15"/>
      <c r="BL852" s="15"/>
      <c r="BM852" s="15"/>
    </row>
    <row r="853" spans="1:65" ht="13.2" x14ac:dyDescent="0.2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21"/>
      <c r="P853" s="21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21"/>
      <c r="AC853" s="21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AO853" s="21"/>
      <c r="AP853" s="21"/>
      <c r="AQ853" s="15"/>
      <c r="AR853" s="15"/>
      <c r="AS853" s="15"/>
      <c r="AT853" s="15"/>
      <c r="AU853" s="15"/>
      <c r="AV853" s="15"/>
      <c r="AW853" s="15"/>
      <c r="AX853" s="15"/>
      <c r="AY853" s="15"/>
      <c r="AZ853" s="15"/>
      <c r="BA853" s="15"/>
      <c r="BB853" s="15"/>
      <c r="BC853" s="15"/>
      <c r="BD853" s="15"/>
      <c r="BE853" s="15"/>
      <c r="BF853" s="15"/>
      <c r="BG853" s="15"/>
      <c r="BH853" s="15"/>
      <c r="BI853" s="15"/>
      <c r="BJ853" s="15"/>
      <c r="BK853" s="15"/>
      <c r="BL853" s="15"/>
      <c r="BM853" s="15"/>
    </row>
    <row r="854" spans="1:65" ht="13.2" x14ac:dyDescent="0.2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21"/>
      <c r="P854" s="21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21"/>
      <c r="AC854" s="21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21"/>
      <c r="AP854" s="21"/>
      <c r="AQ854" s="15"/>
      <c r="AR854" s="15"/>
      <c r="AS854" s="15"/>
      <c r="AT854" s="15"/>
      <c r="AU854" s="15"/>
      <c r="AV854" s="15"/>
      <c r="AW854" s="15"/>
      <c r="AX854" s="15"/>
      <c r="AY854" s="15"/>
      <c r="AZ854" s="15"/>
      <c r="BA854" s="15"/>
      <c r="BB854" s="15"/>
      <c r="BC854" s="15"/>
      <c r="BD854" s="15"/>
      <c r="BE854" s="15"/>
      <c r="BF854" s="15"/>
      <c r="BG854" s="15"/>
      <c r="BH854" s="15"/>
      <c r="BI854" s="15"/>
      <c r="BJ854" s="15"/>
      <c r="BK854" s="15"/>
      <c r="BL854" s="15"/>
      <c r="BM854" s="15"/>
    </row>
    <row r="855" spans="1:65" ht="13.2" x14ac:dyDescent="0.2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21"/>
      <c r="P855" s="21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21"/>
      <c r="AC855" s="21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AO855" s="21"/>
      <c r="AP855" s="21"/>
      <c r="AQ855" s="15"/>
      <c r="AR855" s="15"/>
      <c r="AS855" s="15"/>
      <c r="AT855" s="15"/>
      <c r="AU855" s="15"/>
      <c r="AV855" s="15"/>
      <c r="AW855" s="15"/>
      <c r="AX855" s="15"/>
      <c r="AY855" s="15"/>
      <c r="AZ855" s="15"/>
      <c r="BA855" s="15"/>
      <c r="BB855" s="15"/>
      <c r="BC855" s="15"/>
      <c r="BD855" s="15"/>
      <c r="BE855" s="15"/>
      <c r="BF855" s="15"/>
      <c r="BG855" s="15"/>
      <c r="BH855" s="15"/>
      <c r="BI855" s="15"/>
      <c r="BJ855" s="15"/>
      <c r="BK855" s="15"/>
      <c r="BL855" s="15"/>
      <c r="BM855" s="15"/>
    </row>
    <row r="856" spans="1:65" ht="13.2" x14ac:dyDescent="0.2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21"/>
      <c r="P856" s="21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21"/>
      <c r="AC856" s="21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21"/>
      <c r="AP856" s="21"/>
      <c r="AQ856" s="15"/>
      <c r="AR856" s="15"/>
      <c r="AS856" s="15"/>
      <c r="AT856" s="15"/>
      <c r="AU856" s="15"/>
      <c r="AV856" s="15"/>
      <c r="AW856" s="15"/>
      <c r="AX856" s="15"/>
      <c r="AY856" s="15"/>
      <c r="AZ856" s="15"/>
      <c r="BA856" s="15"/>
      <c r="BB856" s="15"/>
      <c r="BC856" s="15"/>
      <c r="BD856" s="15"/>
      <c r="BE856" s="15"/>
      <c r="BF856" s="15"/>
      <c r="BG856" s="15"/>
      <c r="BH856" s="15"/>
      <c r="BI856" s="15"/>
      <c r="BJ856" s="15"/>
      <c r="BK856" s="15"/>
      <c r="BL856" s="15"/>
      <c r="BM856" s="15"/>
    </row>
    <row r="857" spans="1:65" ht="13.2" x14ac:dyDescent="0.2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21"/>
      <c r="P857" s="21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21"/>
      <c r="AC857" s="21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AO857" s="21"/>
      <c r="AP857" s="21"/>
      <c r="AQ857" s="15"/>
      <c r="AR857" s="15"/>
      <c r="AS857" s="15"/>
      <c r="AT857" s="15"/>
      <c r="AU857" s="15"/>
      <c r="AV857" s="15"/>
      <c r="AW857" s="15"/>
      <c r="AX857" s="15"/>
      <c r="AY857" s="15"/>
      <c r="AZ857" s="15"/>
      <c r="BA857" s="15"/>
      <c r="BB857" s="15"/>
      <c r="BC857" s="15"/>
      <c r="BD857" s="15"/>
      <c r="BE857" s="15"/>
      <c r="BF857" s="15"/>
      <c r="BG857" s="15"/>
      <c r="BH857" s="15"/>
      <c r="BI857" s="15"/>
      <c r="BJ857" s="15"/>
      <c r="BK857" s="15"/>
      <c r="BL857" s="15"/>
      <c r="BM857" s="15"/>
    </row>
    <row r="858" spans="1:65" ht="13.2" x14ac:dyDescent="0.2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21"/>
      <c r="P858" s="21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21"/>
      <c r="AC858" s="21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AO858" s="21"/>
      <c r="AP858" s="21"/>
      <c r="AQ858" s="15"/>
      <c r="AR858" s="15"/>
      <c r="AS858" s="15"/>
      <c r="AT858" s="15"/>
      <c r="AU858" s="15"/>
      <c r="AV858" s="15"/>
      <c r="AW858" s="15"/>
      <c r="AX858" s="15"/>
      <c r="AY858" s="15"/>
      <c r="AZ858" s="15"/>
      <c r="BA858" s="15"/>
      <c r="BB858" s="15"/>
      <c r="BC858" s="15"/>
      <c r="BD858" s="15"/>
      <c r="BE858" s="15"/>
      <c r="BF858" s="15"/>
      <c r="BG858" s="15"/>
      <c r="BH858" s="15"/>
      <c r="BI858" s="15"/>
      <c r="BJ858" s="15"/>
      <c r="BK858" s="15"/>
      <c r="BL858" s="15"/>
      <c r="BM858" s="15"/>
    </row>
    <row r="859" spans="1:65" ht="13.2" x14ac:dyDescent="0.2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21"/>
      <c r="P859" s="21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21"/>
      <c r="AC859" s="21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AO859" s="21"/>
      <c r="AP859" s="21"/>
      <c r="AQ859" s="15"/>
      <c r="AR859" s="15"/>
      <c r="AS859" s="15"/>
      <c r="AT859" s="15"/>
      <c r="AU859" s="15"/>
      <c r="AV859" s="15"/>
      <c r="AW859" s="15"/>
      <c r="AX859" s="15"/>
      <c r="AY859" s="15"/>
      <c r="AZ859" s="15"/>
      <c r="BA859" s="15"/>
      <c r="BB859" s="15"/>
      <c r="BC859" s="15"/>
      <c r="BD859" s="15"/>
      <c r="BE859" s="15"/>
      <c r="BF859" s="15"/>
      <c r="BG859" s="15"/>
      <c r="BH859" s="15"/>
      <c r="BI859" s="15"/>
      <c r="BJ859" s="15"/>
      <c r="BK859" s="15"/>
      <c r="BL859" s="15"/>
      <c r="BM859" s="15"/>
    </row>
    <row r="860" spans="1:65" ht="13.2" x14ac:dyDescent="0.2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21"/>
      <c r="P860" s="21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21"/>
      <c r="AC860" s="21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21"/>
      <c r="AP860" s="21"/>
      <c r="AQ860" s="15"/>
      <c r="AR860" s="15"/>
      <c r="AS860" s="15"/>
      <c r="AT860" s="15"/>
      <c r="AU860" s="15"/>
      <c r="AV860" s="15"/>
      <c r="AW860" s="15"/>
      <c r="AX860" s="15"/>
      <c r="AY860" s="15"/>
      <c r="AZ860" s="15"/>
      <c r="BA860" s="15"/>
      <c r="BB860" s="15"/>
      <c r="BC860" s="15"/>
      <c r="BD860" s="15"/>
      <c r="BE860" s="15"/>
      <c r="BF860" s="15"/>
      <c r="BG860" s="15"/>
      <c r="BH860" s="15"/>
      <c r="BI860" s="15"/>
      <c r="BJ860" s="15"/>
      <c r="BK860" s="15"/>
      <c r="BL860" s="15"/>
      <c r="BM860" s="15"/>
    </row>
    <row r="861" spans="1:65" ht="13.2" x14ac:dyDescent="0.2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21"/>
      <c r="P861" s="21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21"/>
      <c r="AC861" s="21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AO861" s="21"/>
      <c r="AP861" s="21"/>
      <c r="AQ861" s="15"/>
      <c r="AR861" s="15"/>
      <c r="AS861" s="15"/>
      <c r="AT861" s="15"/>
      <c r="AU861" s="15"/>
      <c r="AV861" s="15"/>
      <c r="AW861" s="15"/>
      <c r="AX861" s="15"/>
      <c r="AY861" s="15"/>
      <c r="AZ861" s="15"/>
      <c r="BA861" s="15"/>
      <c r="BB861" s="15"/>
      <c r="BC861" s="15"/>
      <c r="BD861" s="15"/>
      <c r="BE861" s="15"/>
      <c r="BF861" s="15"/>
      <c r="BG861" s="15"/>
      <c r="BH861" s="15"/>
      <c r="BI861" s="15"/>
      <c r="BJ861" s="15"/>
      <c r="BK861" s="15"/>
      <c r="BL861" s="15"/>
      <c r="BM861" s="15"/>
    </row>
    <row r="862" spans="1:65" ht="13.2" x14ac:dyDescent="0.2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21"/>
      <c r="P862" s="21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21"/>
      <c r="AC862" s="21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21"/>
      <c r="AP862" s="21"/>
      <c r="AQ862" s="15"/>
      <c r="AR862" s="15"/>
      <c r="AS862" s="15"/>
      <c r="AT862" s="15"/>
      <c r="AU862" s="15"/>
      <c r="AV862" s="15"/>
      <c r="AW862" s="15"/>
      <c r="AX862" s="15"/>
      <c r="AY862" s="15"/>
      <c r="AZ862" s="15"/>
      <c r="BA862" s="15"/>
      <c r="BB862" s="15"/>
      <c r="BC862" s="15"/>
      <c r="BD862" s="15"/>
      <c r="BE862" s="15"/>
      <c r="BF862" s="15"/>
      <c r="BG862" s="15"/>
      <c r="BH862" s="15"/>
      <c r="BI862" s="15"/>
      <c r="BJ862" s="15"/>
      <c r="BK862" s="15"/>
      <c r="BL862" s="15"/>
      <c r="BM862" s="15"/>
    </row>
    <row r="863" spans="1:65" ht="13.2" x14ac:dyDescent="0.2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21"/>
      <c r="P863" s="21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21"/>
      <c r="AC863" s="21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AO863" s="21"/>
      <c r="AP863" s="21"/>
      <c r="AQ863" s="15"/>
      <c r="AR863" s="15"/>
      <c r="AS863" s="15"/>
      <c r="AT863" s="15"/>
      <c r="AU863" s="15"/>
      <c r="AV863" s="15"/>
      <c r="AW863" s="15"/>
      <c r="AX863" s="15"/>
      <c r="AY863" s="15"/>
      <c r="AZ863" s="15"/>
      <c r="BA863" s="15"/>
      <c r="BB863" s="15"/>
      <c r="BC863" s="15"/>
      <c r="BD863" s="15"/>
      <c r="BE863" s="15"/>
      <c r="BF863" s="15"/>
      <c r="BG863" s="15"/>
      <c r="BH863" s="15"/>
      <c r="BI863" s="15"/>
      <c r="BJ863" s="15"/>
      <c r="BK863" s="15"/>
      <c r="BL863" s="15"/>
      <c r="BM863" s="15"/>
    </row>
    <row r="864" spans="1:65" ht="13.2" x14ac:dyDescent="0.2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21"/>
      <c r="P864" s="21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21"/>
      <c r="AC864" s="21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AO864" s="21"/>
      <c r="AP864" s="21"/>
      <c r="AQ864" s="15"/>
      <c r="AR864" s="15"/>
      <c r="AS864" s="15"/>
      <c r="AT864" s="15"/>
      <c r="AU864" s="15"/>
      <c r="AV864" s="15"/>
      <c r="AW864" s="15"/>
      <c r="AX864" s="15"/>
      <c r="AY864" s="15"/>
      <c r="AZ864" s="15"/>
      <c r="BA864" s="15"/>
      <c r="BB864" s="15"/>
      <c r="BC864" s="15"/>
      <c r="BD864" s="15"/>
      <c r="BE864" s="15"/>
      <c r="BF864" s="15"/>
      <c r="BG864" s="15"/>
      <c r="BH864" s="15"/>
      <c r="BI864" s="15"/>
      <c r="BJ864" s="15"/>
      <c r="BK864" s="15"/>
      <c r="BL864" s="15"/>
      <c r="BM864" s="15"/>
    </row>
    <row r="865" spans="1:65" ht="13.2" x14ac:dyDescent="0.2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21"/>
      <c r="P865" s="21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21"/>
      <c r="AC865" s="21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AO865" s="21"/>
      <c r="AP865" s="21"/>
      <c r="AQ865" s="15"/>
      <c r="AR865" s="15"/>
      <c r="AS865" s="15"/>
      <c r="AT865" s="15"/>
      <c r="AU865" s="15"/>
      <c r="AV865" s="15"/>
      <c r="AW865" s="15"/>
      <c r="AX865" s="15"/>
      <c r="AY865" s="15"/>
      <c r="AZ865" s="15"/>
      <c r="BA865" s="15"/>
      <c r="BB865" s="15"/>
      <c r="BC865" s="15"/>
      <c r="BD865" s="15"/>
      <c r="BE865" s="15"/>
      <c r="BF865" s="15"/>
      <c r="BG865" s="15"/>
      <c r="BH865" s="15"/>
      <c r="BI865" s="15"/>
      <c r="BJ865" s="15"/>
      <c r="BK865" s="15"/>
      <c r="BL865" s="15"/>
      <c r="BM865" s="15"/>
    </row>
    <row r="866" spans="1:65" ht="13.2" x14ac:dyDescent="0.2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21"/>
      <c r="P866" s="21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21"/>
      <c r="AC866" s="21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AO866" s="21"/>
      <c r="AP866" s="21"/>
      <c r="AQ866" s="15"/>
      <c r="AR866" s="15"/>
      <c r="AS866" s="15"/>
      <c r="AT866" s="15"/>
      <c r="AU866" s="15"/>
      <c r="AV866" s="15"/>
      <c r="AW866" s="15"/>
      <c r="AX866" s="15"/>
      <c r="AY866" s="15"/>
      <c r="AZ866" s="15"/>
      <c r="BA866" s="15"/>
      <c r="BB866" s="15"/>
      <c r="BC866" s="15"/>
      <c r="BD866" s="15"/>
      <c r="BE866" s="15"/>
      <c r="BF866" s="15"/>
      <c r="BG866" s="15"/>
      <c r="BH866" s="15"/>
      <c r="BI866" s="15"/>
      <c r="BJ866" s="15"/>
      <c r="BK866" s="15"/>
      <c r="BL866" s="15"/>
      <c r="BM866" s="15"/>
    </row>
    <row r="867" spans="1:65" ht="13.2" x14ac:dyDescent="0.2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21"/>
      <c r="P867" s="21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21"/>
      <c r="AC867" s="21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  <c r="AO867" s="21"/>
      <c r="AP867" s="21"/>
      <c r="AQ867" s="15"/>
      <c r="AR867" s="15"/>
      <c r="AS867" s="15"/>
      <c r="AT867" s="15"/>
      <c r="AU867" s="15"/>
      <c r="AV867" s="15"/>
      <c r="AW867" s="15"/>
      <c r="AX867" s="15"/>
      <c r="AY867" s="15"/>
      <c r="AZ867" s="15"/>
      <c r="BA867" s="15"/>
      <c r="BB867" s="15"/>
      <c r="BC867" s="15"/>
      <c r="BD867" s="15"/>
      <c r="BE867" s="15"/>
      <c r="BF867" s="15"/>
      <c r="BG867" s="15"/>
      <c r="BH867" s="15"/>
      <c r="BI867" s="15"/>
      <c r="BJ867" s="15"/>
      <c r="BK867" s="15"/>
      <c r="BL867" s="15"/>
      <c r="BM867" s="15"/>
    </row>
    <row r="868" spans="1:65" ht="13.2" x14ac:dyDescent="0.2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21"/>
      <c r="P868" s="21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21"/>
      <c r="AC868" s="21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AO868" s="21"/>
      <c r="AP868" s="21"/>
      <c r="AQ868" s="15"/>
      <c r="AR868" s="15"/>
      <c r="AS868" s="15"/>
      <c r="AT868" s="15"/>
      <c r="AU868" s="15"/>
      <c r="AV868" s="15"/>
      <c r="AW868" s="15"/>
      <c r="AX868" s="15"/>
      <c r="AY868" s="15"/>
      <c r="AZ868" s="15"/>
      <c r="BA868" s="15"/>
      <c r="BB868" s="15"/>
      <c r="BC868" s="15"/>
      <c r="BD868" s="15"/>
      <c r="BE868" s="15"/>
      <c r="BF868" s="15"/>
      <c r="BG868" s="15"/>
      <c r="BH868" s="15"/>
      <c r="BI868" s="15"/>
      <c r="BJ868" s="15"/>
      <c r="BK868" s="15"/>
      <c r="BL868" s="15"/>
      <c r="BM868" s="15"/>
    </row>
    <row r="869" spans="1:65" ht="13.2" x14ac:dyDescent="0.2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21"/>
      <c r="P869" s="21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21"/>
      <c r="AC869" s="21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  <c r="AO869" s="21"/>
      <c r="AP869" s="21"/>
      <c r="AQ869" s="15"/>
      <c r="AR869" s="15"/>
      <c r="AS869" s="15"/>
      <c r="AT869" s="15"/>
      <c r="AU869" s="15"/>
      <c r="AV869" s="15"/>
      <c r="AW869" s="15"/>
      <c r="AX869" s="15"/>
      <c r="AY869" s="15"/>
      <c r="AZ869" s="15"/>
      <c r="BA869" s="15"/>
      <c r="BB869" s="15"/>
      <c r="BC869" s="15"/>
      <c r="BD869" s="15"/>
      <c r="BE869" s="15"/>
      <c r="BF869" s="15"/>
      <c r="BG869" s="15"/>
      <c r="BH869" s="15"/>
      <c r="BI869" s="15"/>
      <c r="BJ869" s="15"/>
      <c r="BK869" s="15"/>
      <c r="BL869" s="15"/>
      <c r="BM869" s="15"/>
    </row>
    <row r="870" spans="1:65" ht="13.2" x14ac:dyDescent="0.2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21"/>
      <c r="P870" s="21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21"/>
      <c r="AC870" s="21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AO870" s="21"/>
      <c r="AP870" s="21"/>
      <c r="AQ870" s="15"/>
      <c r="AR870" s="15"/>
      <c r="AS870" s="15"/>
      <c r="AT870" s="15"/>
      <c r="AU870" s="15"/>
      <c r="AV870" s="15"/>
      <c r="AW870" s="15"/>
      <c r="AX870" s="15"/>
      <c r="AY870" s="15"/>
      <c r="AZ870" s="15"/>
      <c r="BA870" s="15"/>
      <c r="BB870" s="15"/>
      <c r="BC870" s="15"/>
      <c r="BD870" s="15"/>
      <c r="BE870" s="15"/>
      <c r="BF870" s="15"/>
      <c r="BG870" s="15"/>
      <c r="BH870" s="15"/>
      <c r="BI870" s="15"/>
      <c r="BJ870" s="15"/>
      <c r="BK870" s="15"/>
      <c r="BL870" s="15"/>
      <c r="BM870" s="15"/>
    </row>
    <row r="871" spans="1:65" ht="13.2" x14ac:dyDescent="0.2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21"/>
      <c r="P871" s="21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21"/>
      <c r="AC871" s="21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  <c r="AO871" s="21"/>
      <c r="AP871" s="21"/>
      <c r="AQ871" s="15"/>
      <c r="AR871" s="15"/>
      <c r="AS871" s="15"/>
      <c r="AT871" s="15"/>
      <c r="AU871" s="15"/>
      <c r="AV871" s="15"/>
      <c r="AW871" s="15"/>
      <c r="AX871" s="15"/>
      <c r="AY871" s="15"/>
      <c r="AZ871" s="15"/>
      <c r="BA871" s="15"/>
      <c r="BB871" s="15"/>
      <c r="BC871" s="15"/>
      <c r="BD871" s="15"/>
      <c r="BE871" s="15"/>
      <c r="BF871" s="15"/>
      <c r="BG871" s="15"/>
      <c r="BH871" s="15"/>
      <c r="BI871" s="15"/>
      <c r="BJ871" s="15"/>
      <c r="BK871" s="15"/>
      <c r="BL871" s="15"/>
      <c r="BM871" s="15"/>
    </row>
    <row r="872" spans="1:65" ht="13.2" x14ac:dyDescent="0.2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21"/>
      <c r="P872" s="21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21"/>
      <c r="AC872" s="21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AO872" s="21"/>
      <c r="AP872" s="21"/>
      <c r="AQ872" s="15"/>
      <c r="AR872" s="15"/>
      <c r="AS872" s="15"/>
      <c r="AT872" s="15"/>
      <c r="AU872" s="15"/>
      <c r="AV872" s="15"/>
      <c r="AW872" s="15"/>
      <c r="AX872" s="15"/>
      <c r="AY872" s="15"/>
      <c r="AZ872" s="15"/>
      <c r="BA872" s="15"/>
      <c r="BB872" s="15"/>
      <c r="BC872" s="15"/>
      <c r="BD872" s="15"/>
      <c r="BE872" s="15"/>
      <c r="BF872" s="15"/>
      <c r="BG872" s="15"/>
      <c r="BH872" s="15"/>
      <c r="BI872" s="15"/>
      <c r="BJ872" s="15"/>
      <c r="BK872" s="15"/>
      <c r="BL872" s="15"/>
      <c r="BM872" s="15"/>
    </row>
    <row r="873" spans="1:65" ht="13.2" x14ac:dyDescent="0.2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21"/>
      <c r="P873" s="21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21"/>
      <c r="AC873" s="21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  <c r="AO873" s="21"/>
      <c r="AP873" s="21"/>
      <c r="AQ873" s="15"/>
      <c r="AR873" s="15"/>
      <c r="AS873" s="15"/>
      <c r="AT873" s="15"/>
      <c r="AU873" s="15"/>
      <c r="AV873" s="15"/>
      <c r="AW873" s="15"/>
      <c r="AX873" s="15"/>
      <c r="AY873" s="15"/>
      <c r="AZ873" s="15"/>
      <c r="BA873" s="15"/>
      <c r="BB873" s="15"/>
      <c r="BC873" s="15"/>
      <c r="BD873" s="15"/>
      <c r="BE873" s="15"/>
      <c r="BF873" s="15"/>
      <c r="BG873" s="15"/>
      <c r="BH873" s="15"/>
      <c r="BI873" s="15"/>
      <c r="BJ873" s="15"/>
      <c r="BK873" s="15"/>
      <c r="BL873" s="15"/>
      <c r="BM873" s="15"/>
    </row>
    <row r="874" spans="1:65" ht="13.2" x14ac:dyDescent="0.2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21"/>
      <c r="P874" s="21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21"/>
      <c r="AC874" s="21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AO874" s="21"/>
      <c r="AP874" s="21"/>
      <c r="AQ874" s="15"/>
      <c r="AR874" s="15"/>
      <c r="AS874" s="15"/>
      <c r="AT874" s="15"/>
      <c r="AU874" s="15"/>
      <c r="AV874" s="15"/>
      <c r="AW874" s="15"/>
      <c r="AX874" s="15"/>
      <c r="AY874" s="15"/>
      <c r="AZ874" s="15"/>
      <c r="BA874" s="15"/>
      <c r="BB874" s="15"/>
      <c r="BC874" s="15"/>
      <c r="BD874" s="15"/>
      <c r="BE874" s="15"/>
      <c r="BF874" s="15"/>
      <c r="BG874" s="15"/>
      <c r="BH874" s="15"/>
      <c r="BI874" s="15"/>
      <c r="BJ874" s="15"/>
      <c r="BK874" s="15"/>
      <c r="BL874" s="15"/>
      <c r="BM874" s="15"/>
    </row>
    <row r="875" spans="1:65" ht="13.2" x14ac:dyDescent="0.2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21"/>
      <c r="P875" s="21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21"/>
      <c r="AC875" s="21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AO875" s="21"/>
      <c r="AP875" s="21"/>
      <c r="AQ875" s="15"/>
      <c r="AR875" s="15"/>
      <c r="AS875" s="15"/>
      <c r="AT875" s="15"/>
      <c r="AU875" s="15"/>
      <c r="AV875" s="15"/>
      <c r="AW875" s="15"/>
      <c r="AX875" s="15"/>
      <c r="AY875" s="15"/>
      <c r="AZ875" s="15"/>
      <c r="BA875" s="15"/>
      <c r="BB875" s="15"/>
      <c r="BC875" s="15"/>
      <c r="BD875" s="15"/>
      <c r="BE875" s="15"/>
      <c r="BF875" s="15"/>
      <c r="BG875" s="15"/>
      <c r="BH875" s="15"/>
      <c r="BI875" s="15"/>
      <c r="BJ875" s="15"/>
      <c r="BK875" s="15"/>
      <c r="BL875" s="15"/>
      <c r="BM875" s="15"/>
    </row>
    <row r="876" spans="1:65" ht="13.2" x14ac:dyDescent="0.2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21"/>
      <c r="P876" s="21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21"/>
      <c r="AC876" s="21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AO876" s="21"/>
      <c r="AP876" s="21"/>
      <c r="AQ876" s="15"/>
      <c r="AR876" s="15"/>
      <c r="AS876" s="15"/>
      <c r="AT876" s="15"/>
      <c r="AU876" s="15"/>
      <c r="AV876" s="15"/>
      <c r="AW876" s="15"/>
      <c r="AX876" s="15"/>
      <c r="AY876" s="15"/>
      <c r="AZ876" s="15"/>
      <c r="BA876" s="15"/>
      <c r="BB876" s="15"/>
      <c r="BC876" s="15"/>
      <c r="BD876" s="15"/>
      <c r="BE876" s="15"/>
      <c r="BF876" s="15"/>
      <c r="BG876" s="15"/>
      <c r="BH876" s="15"/>
      <c r="BI876" s="15"/>
      <c r="BJ876" s="15"/>
      <c r="BK876" s="15"/>
      <c r="BL876" s="15"/>
      <c r="BM876" s="15"/>
    </row>
    <row r="877" spans="1:65" ht="13.2" x14ac:dyDescent="0.2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21"/>
      <c r="P877" s="21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21"/>
      <c r="AC877" s="21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AO877" s="21"/>
      <c r="AP877" s="21"/>
      <c r="AQ877" s="15"/>
      <c r="AR877" s="15"/>
      <c r="AS877" s="15"/>
      <c r="AT877" s="15"/>
      <c r="AU877" s="15"/>
      <c r="AV877" s="15"/>
      <c r="AW877" s="15"/>
      <c r="AX877" s="15"/>
      <c r="AY877" s="15"/>
      <c r="AZ877" s="15"/>
      <c r="BA877" s="15"/>
      <c r="BB877" s="15"/>
      <c r="BC877" s="15"/>
      <c r="BD877" s="15"/>
      <c r="BE877" s="15"/>
      <c r="BF877" s="15"/>
      <c r="BG877" s="15"/>
      <c r="BH877" s="15"/>
      <c r="BI877" s="15"/>
      <c r="BJ877" s="15"/>
      <c r="BK877" s="15"/>
      <c r="BL877" s="15"/>
      <c r="BM877" s="15"/>
    </row>
    <row r="878" spans="1:65" ht="13.2" x14ac:dyDescent="0.2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21"/>
      <c r="P878" s="21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21"/>
      <c r="AC878" s="21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21"/>
      <c r="AP878" s="21"/>
      <c r="AQ878" s="15"/>
      <c r="AR878" s="15"/>
      <c r="AS878" s="15"/>
      <c r="AT878" s="15"/>
      <c r="AU878" s="15"/>
      <c r="AV878" s="15"/>
      <c r="AW878" s="15"/>
      <c r="AX878" s="15"/>
      <c r="AY878" s="15"/>
      <c r="AZ878" s="15"/>
      <c r="BA878" s="15"/>
      <c r="BB878" s="15"/>
      <c r="BC878" s="15"/>
      <c r="BD878" s="15"/>
      <c r="BE878" s="15"/>
      <c r="BF878" s="15"/>
      <c r="BG878" s="15"/>
      <c r="BH878" s="15"/>
      <c r="BI878" s="15"/>
      <c r="BJ878" s="15"/>
      <c r="BK878" s="15"/>
      <c r="BL878" s="15"/>
      <c r="BM878" s="15"/>
    </row>
    <row r="879" spans="1:65" ht="13.2" x14ac:dyDescent="0.2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21"/>
      <c r="P879" s="21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21"/>
      <c r="AC879" s="21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21"/>
      <c r="AP879" s="21"/>
      <c r="AQ879" s="15"/>
      <c r="AR879" s="15"/>
      <c r="AS879" s="15"/>
      <c r="AT879" s="15"/>
      <c r="AU879" s="15"/>
      <c r="AV879" s="15"/>
      <c r="AW879" s="15"/>
      <c r="AX879" s="15"/>
      <c r="AY879" s="15"/>
      <c r="AZ879" s="15"/>
      <c r="BA879" s="15"/>
      <c r="BB879" s="15"/>
      <c r="BC879" s="15"/>
      <c r="BD879" s="15"/>
      <c r="BE879" s="15"/>
      <c r="BF879" s="15"/>
      <c r="BG879" s="15"/>
      <c r="BH879" s="15"/>
      <c r="BI879" s="15"/>
      <c r="BJ879" s="15"/>
      <c r="BK879" s="15"/>
      <c r="BL879" s="15"/>
      <c r="BM879" s="15"/>
    </row>
    <row r="880" spans="1:65" ht="13.2" x14ac:dyDescent="0.2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21"/>
      <c r="P880" s="21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21"/>
      <c r="AC880" s="21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21"/>
      <c r="AP880" s="21"/>
      <c r="AQ880" s="15"/>
      <c r="AR880" s="15"/>
      <c r="AS880" s="15"/>
      <c r="AT880" s="15"/>
      <c r="AU880" s="15"/>
      <c r="AV880" s="15"/>
      <c r="AW880" s="15"/>
      <c r="AX880" s="15"/>
      <c r="AY880" s="15"/>
      <c r="AZ880" s="15"/>
      <c r="BA880" s="15"/>
      <c r="BB880" s="15"/>
      <c r="BC880" s="15"/>
      <c r="BD880" s="15"/>
      <c r="BE880" s="15"/>
      <c r="BF880" s="15"/>
      <c r="BG880" s="15"/>
      <c r="BH880" s="15"/>
      <c r="BI880" s="15"/>
      <c r="BJ880" s="15"/>
      <c r="BK880" s="15"/>
      <c r="BL880" s="15"/>
      <c r="BM880" s="15"/>
    </row>
    <row r="881" spans="1:65" ht="13.2" x14ac:dyDescent="0.2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21"/>
      <c r="P881" s="21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21"/>
      <c r="AC881" s="21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21"/>
      <c r="AP881" s="21"/>
      <c r="AQ881" s="15"/>
      <c r="AR881" s="15"/>
      <c r="AS881" s="15"/>
      <c r="AT881" s="15"/>
      <c r="AU881" s="15"/>
      <c r="AV881" s="15"/>
      <c r="AW881" s="15"/>
      <c r="AX881" s="15"/>
      <c r="AY881" s="15"/>
      <c r="AZ881" s="15"/>
      <c r="BA881" s="15"/>
      <c r="BB881" s="15"/>
      <c r="BC881" s="15"/>
      <c r="BD881" s="15"/>
      <c r="BE881" s="15"/>
      <c r="BF881" s="15"/>
      <c r="BG881" s="15"/>
      <c r="BH881" s="15"/>
      <c r="BI881" s="15"/>
      <c r="BJ881" s="15"/>
      <c r="BK881" s="15"/>
      <c r="BL881" s="15"/>
      <c r="BM881" s="15"/>
    </row>
    <row r="882" spans="1:65" ht="13.2" x14ac:dyDescent="0.2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21"/>
      <c r="P882" s="21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21"/>
      <c r="AC882" s="21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21"/>
      <c r="AP882" s="21"/>
      <c r="AQ882" s="15"/>
      <c r="AR882" s="15"/>
      <c r="AS882" s="15"/>
      <c r="AT882" s="15"/>
      <c r="AU882" s="15"/>
      <c r="AV882" s="15"/>
      <c r="AW882" s="15"/>
      <c r="AX882" s="15"/>
      <c r="AY882" s="15"/>
      <c r="AZ882" s="15"/>
      <c r="BA882" s="15"/>
      <c r="BB882" s="15"/>
      <c r="BC882" s="15"/>
      <c r="BD882" s="15"/>
      <c r="BE882" s="15"/>
      <c r="BF882" s="15"/>
      <c r="BG882" s="15"/>
      <c r="BH882" s="15"/>
      <c r="BI882" s="15"/>
      <c r="BJ882" s="15"/>
      <c r="BK882" s="15"/>
      <c r="BL882" s="15"/>
      <c r="BM882" s="15"/>
    </row>
    <row r="883" spans="1:65" ht="13.2" x14ac:dyDescent="0.2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21"/>
      <c r="P883" s="21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21"/>
      <c r="AC883" s="21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21"/>
      <c r="AP883" s="21"/>
      <c r="AQ883" s="15"/>
      <c r="AR883" s="15"/>
      <c r="AS883" s="15"/>
      <c r="AT883" s="15"/>
      <c r="AU883" s="15"/>
      <c r="AV883" s="15"/>
      <c r="AW883" s="15"/>
      <c r="AX883" s="15"/>
      <c r="AY883" s="15"/>
      <c r="AZ883" s="15"/>
      <c r="BA883" s="15"/>
      <c r="BB883" s="15"/>
      <c r="BC883" s="15"/>
      <c r="BD883" s="15"/>
      <c r="BE883" s="15"/>
      <c r="BF883" s="15"/>
      <c r="BG883" s="15"/>
      <c r="BH883" s="15"/>
      <c r="BI883" s="15"/>
      <c r="BJ883" s="15"/>
      <c r="BK883" s="15"/>
      <c r="BL883" s="15"/>
      <c r="BM883" s="15"/>
    </row>
    <row r="884" spans="1:65" ht="13.2" x14ac:dyDescent="0.2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21"/>
      <c r="P884" s="21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21"/>
      <c r="AC884" s="21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21"/>
      <c r="AP884" s="21"/>
      <c r="AQ884" s="15"/>
      <c r="AR884" s="15"/>
      <c r="AS884" s="15"/>
      <c r="AT884" s="15"/>
      <c r="AU884" s="15"/>
      <c r="AV884" s="15"/>
      <c r="AW884" s="15"/>
      <c r="AX884" s="15"/>
      <c r="AY884" s="15"/>
      <c r="AZ884" s="15"/>
      <c r="BA884" s="15"/>
      <c r="BB884" s="15"/>
      <c r="BC884" s="15"/>
      <c r="BD884" s="15"/>
      <c r="BE884" s="15"/>
      <c r="BF884" s="15"/>
      <c r="BG884" s="15"/>
      <c r="BH884" s="15"/>
      <c r="BI884" s="15"/>
      <c r="BJ884" s="15"/>
      <c r="BK884" s="15"/>
      <c r="BL884" s="15"/>
      <c r="BM884" s="15"/>
    </row>
    <row r="885" spans="1:65" ht="13.2" x14ac:dyDescent="0.2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21"/>
      <c r="P885" s="21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21"/>
      <c r="AC885" s="21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21"/>
      <c r="AP885" s="21"/>
      <c r="AQ885" s="15"/>
      <c r="AR885" s="15"/>
      <c r="AS885" s="15"/>
      <c r="AT885" s="15"/>
      <c r="AU885" s="15"/>
      <c r="AV885" s="15"/>
      <c r="AW885" s="15"/>
      <c r="AX885" s="15"/>
      <c r="AY885" s="15"/>
      <c r="AZ885" s="15"/>
      <c r="BA885" s="15"/>
      <c r="BB885" s="15"/>
      <c r="BC885" s="15"/>
      <c r="BD885" s="15"/>
      <c r="BE885" s="15"/>
      <c r="BF885" s="15"/>
      <c r="BG885" s="15"/>
      <c r="BH885" s="15"/>
      <c r="BI885" s="15"/>
      <c r="BJ885" s="15"/>
      <c r="BK885" s="15"/>
      <c r="BL885" s="15"/>
      <c r="BM885" s="15"/>
    </row>
    <row r="886" spans="1:65" ht="13.2" x14ac:dyDescent="0.2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21"/>
      <c r="P886" s="21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21"/>
      <c r="AC886" s="21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21"/>
      <c r="AP886" s="21"/>
      <c r="AQ886" s="15"/>
      <c r="AR886" s="15"/>
      <c r="AS886" s="15"/>
      <c r="AT886" s="15"/>
      <c r="AU886" s="15"/>
      <c r="AV886" s="15"/>
      <c r="AW886" s="15"/>
      <c r="AX886" s="15"/>
      <c r="AY886" s="15"/>
      <c r="AZ886" s="15"/>
      <c r="BA886" s="15"/>
      <c r="BB886" s="15"/>
      <c r="BC886" s="15"/>
      <c r="BD886" s="15"/>
      <c r="BE886" s="15"/>
      <c r="BF886" s="15"/>
      <c r="BG886" s="15"/>
      <c r="BH886" s="15"/>
      <c r="BI886" s="15"/>
      <c r="BJ886" s="15"/>
      <c r="BK886" s="15"/>
      <c r="BL886" s="15"/>
      <c r="BM886" s="15"/>
    </row>
    <row r="887" spans="1:65" ht="13.2" x14ac:dyDescent="0.2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21"/>
      <c r="P887" s="21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21"/>
      <c r="AC887" s="21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21"/>
      <c r="AP887" s="21"/>
      <c r="AQ887" s="15"/>
      <c r="AR887" s="15"/>
      <c r="AS887" s="15"/>
      <c r="AT887" s="15"/>
      <c r="AU887" s="15"/>
      <c r="AV887" s="15"/>
      <c r="AW887" s="15"/>
      <c r="AX887" s="15"/>
      <c r="AY887" s="15"/>
      <c r="AZ887" s="15"/>
      <c r="BA887" s="15"/>
      <c r="BB887" s="15"/>
      <c r="BC887" s="15"/>
      <c r="BD887" s="15"/>
      <c r="BE887" s="15"/>
      <c r="BF887" s="15"/>
      <c r="BG887" s="15"/>
      <c r="BH887" s="15"/>
      <c r="BI887" s="15"/>
      <c r="BJ887" s="15"/>
      <c r="BK887" s="15"/>
      <c r="BL887" s="15"/>
      <c r="BM887" s="15"/>
    </row>
    <row r="888" spans="1:65" ht="13.2" x14ac:dyDescent="0.2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21"/>
      <c r="P888" s="21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21"/>
      <c r="AC888" s="21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21"/>
      <c r="AP888" s="21"/>
      <c r="AQ888" s="15"/>
      <c r="AR888" s="15"/>
      <c r="AS888" s="15"/>
      <c r="AT888" s="15"/>
      <c r="AU888" s="15"/>
      <c r="AV888" s="15"/>
      <c r="AW888" s="15"/>
      <c r="AX888" s="15"/>
      <c r="AY888" s="15"/>
      <c r="AZ888" s="15"/>
      <c r="BA888" s="15"/>
      <c r="BB888" s="15"/>
      <c r="BC888" s="15"/>
      <c r="BD888" s="15"/>
      <c r="BE888" s="15"/>
      <c r="BF888" s="15"/>
      <c r="BG888" s="15"/>
      <c r="BH888" s="15"/>
      <c r="BI888" s="15"/>
      <c r="BJ888" s="15"/>
      <c r="BK888" s="15"/>
      <c r="BL888" s="15"/>
      <c r="BM888" s="15"/>
    </row>
    <row r="889" spans="1:65" ht="13.2" x14ac:dyDescent="0.2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21"/>
      <c r="P889" s="21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21"/>
      <c r="AC889" s="21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21"/>
      <c r="AP889" s="21"/>
      <c r="AQ889" s="15"/>
      <c r="AR889" s="15"/>
      <c r="AS889" s="15"/>
      <c r="AT889" s="15"/>
      <c r="AU889" s="15"/>
      <c r="AV889" s="15"/>
      <c r="AW889" s="15"/>
      <c r="AX889" s="15"/>
      <c r="AY889" s="15"/>
      <c r="AZ889" s="15"/>
      <c r="BA889" s="15"/>
      <c r="BB889" s="15"/>
      <c r="BC889" s="15"/>
      <c r="BD889" s="15"/>
      <c r="BE889" s="15"/>
      <c r="BF889" s="15"/>
      <c r="BG889" s="15"/>
      <c r="BH889" s="15"/>
      <c r="BI889" s="15"/>
      <c r="BJ889" s="15"/>
      <c r="BK889" s="15"/>
      <c r="BL889" s="15"/>
      <c r="BM889" s="15"/>
    </row>
    <row r="890" spans="1:65" ht="13.2" x14ac:dyDescent="0.2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21"/>
      <c r="P890" s="21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21"/>
      <c r="AC890" s="21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21"/>
      <c r="AP890" s="21"/>
      <c r="AQ890" s="15"/>
      <c r="AR890" s="15"/>
      <c r="AS890" s="15"/>
      <c r="AT890" s="15"/>
      <c r="AU890" s="15"/>
      <c r="AV890" s="15"/>
      <c r="AW890" s="15"/>
      <c r="AX890" s="15"/>
      <c r="AY890" s="15"/>
      <c r="AZ890" s="15"/>
      <c r="BA890" s="15"/>
      <c r="BB890" s="15"/>
      <c r="BC890" s="15"/>
      <c r="BD890" s="15"/>
      <c r="BE890" s="15"/>
      <c r="BF890" s="15"/>
      <c r="BG890" s="15"/>
      <c r="BH890" s="15"/>
      <c r="BI890" s="15"/>
      <c r="BJ890" s="15"/>
      <c r="BK890" s="15"/>
      <c r="BL890" s="15"/>
      <c r="BM890" s="15"/>
    </row>
    <row r="891" spans="1:65" ht="13.2" x14ac:dyDescent="0.2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21"/>
      <c r="P891" s="21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21"/>
      <c r="AC891" s="21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21"/>
      <c r="AP891" s="21"/>
      <c r="AQ891" s="15"/>
      <c r="AR891" s="15"/>
      <c r="AS891" s="15"/>
      <c r="AT891" s="15"/>
      <c r="AU891" s="15"/>
      <c r="AV891" s="15"/>
      <c r="AW891" s="15"/>
      <c r="AX891" s="15"/>
      <c r="AY891" s="15"/>
      <c r="AZ891" s="15"/>
      <c r="BA891" s="15"/>
      <c r="BB891" s="15"/>
      <c r="BC891" s="15"/>
      <c r="BD891" s="15"/>
      <c r="BE891" s="15"/>
      <c r="BF891" s="15"/>
      <c r="BG891" s="15"/>
      <c r="BH891" s="15"/>
      <c r="BI891" s="15"/>
      <c r="BJ891" s="15"/>
      <c r="BK891" s="15"/>
      <c r="BL891" s="15"/>
      <c r="BM891" s="15"/>
    </row>
    <row r="892" spans="1:65" ht="13.2" x14ac:dyDescent="0.2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21"/>
      <c r="P892" s="21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21"/>
      <c r="AC892" s="21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21"/>
      <c r="AP892" s="21"/>
      <c r="AQ892" s="15"/>
      <c r="AR892" s="15"/>
      <c r="AS892" s="15"/>
      <c r="AT892" s="15"/>
      <c r="AU892" s="15"/>
      <c r="AV892" s="15"/>
      <c r="AW892" s="15"/>
      <c r="AX892" s="15"/>
      <c r="AY892" s="15"/>
      <c r="AZ892" s="15"/>
      <c r="BA892" s="15"/>
      <c r="BB892" s="15"/>
      <c r="BC892" s="15"/>
      <c r="BD892" s="15"/>
      <c r="BE892" s="15"/>
      <c r="BF892" s="15"/>
      <c r="BG892" s="15"/>
      <c r="BH892" s="15"/>
      <c r="BI892" s="15"/>
      <c r="BJ892" s="15"/>
      <c r="BK892" s="15"/>
      <c r="BL892" s="15"/>
      <c r="BM892" s="15"/>
    </row>
    <row r="893" spans="1:65" ht="13.2" x14ac:dyDescent="0.2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21"/>
      <c r="P893" s="21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21"/>
      <c r="AC893" s="21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AO893" s="21"/>
      <c r="AP893" s="21"/>
      <c r="AQ893" s="15"/>
      <c r="AR893" s="15"/>
      <c r="AS893" s="15"/>
      <c r="AT893" s="15"/>
      <c r="AU893" s="15"/>
      <c r="AV893" s="15"/>
      <c r="AW893" s="15"/>
      <c r="AX893" s="15"/>
      <c r="AY893" s="15"/>
      <c r="AZ893" s="15"/>
      <c r="BA893" s="15"/>
      <c r="BB893" s="15"/>
      <c r="BC893" s="15"/>
      <c r="BD893" s="15"/>
      <c r="BE893" s="15"/>
      <c r="BF893" s="15"/>
      <c r="BG893" s="15"/>
      <c r="BH893" s="15"/>
      <c r="BI893" s="15"/>
      <c r="BJ893" s="15"/>
      <c r="BK893" s="15"/>
      <c r="BL893" s="15"/>
      <c r="BM893" s="15"/>
    </row>
    <row r="894" spans="1:65" ht="13.2" x14ac:dyDescent="0.2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21"/>
      <c r="P894" s="21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21"/>
      <c r="AC894" s="21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21"/>
      <c r="AP894" s="21"/>
      <c r="AQ894" s="15"/>
      <c r="AR894" s="15"/>
      <c r="AS894" s="15"/>
      <c r="AT894" s="15"/>
      <c r="AU894" s="15"/>
      <c r="AV894" s="15"/>
      <c r="AW894" s="15"/>
      <c r="AX894" s="15"/>
      <c r="AY894" s="15"/>
      <c r="AZ894" s="15"/>
      <c r="BA894" s="15"/>
      <c r="BB894" s="15"/>
      <c r="BC894" s="15"/>
      <c r="BD894" s="15"/>
      <c r="BE894" s="15"/>
      <c r="BF894" s="15"/>
      <c r="BG894" s="15"/>
      <c r="BH894" s="15"/>
      <c r="BI894" s="15"/>
      <c r="BJ894" s="15"/>
      <c r="BK894" s="15"/>
      <c r="BL894" s="15"/>
      <c r="BM894" s="15"/>
    </row>
    <row r="895" spans="1:65" ht="13.2" x14ac:dyDescent="0.2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21"/>
      <c r="P895" s="21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21"/>
      <c r="AC895" s="21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AO895" s="21"/>
      <c r="AP895" s="21"/>
      <c r="AQ895" s="15"/>
      <c r="AR895" s="15"/>
      <c r="AS895" s="15"/>
      <c r="AT895" s="15"/>
      <c r="AU895" s="15"/>
      <c r="AV895" s="15"/>
      <c r="AW895" s="15"/>
      <c r="AX895" s="15"/>
      <c r="AY895" s="15"/>
      <c r="AZ895" s="15"/>
      <c r="BA895" s="15"/>
      <c r="BB895" s="15"/>
      <c r="BC895" s="15"/>
      <c r="BD895" s="15"/>
      <c r="BE895" s="15"/>
      <c r="BF895" s="15"/>
      <c r="BG895" s="15"/>
      <c r="BH895" s="15"/>
      <c r="BI895" s="15"/>
      <c r="BJ895" s="15"/>
      <c r="BK895" s="15"/>
      <c r="BL895" s="15"/>
      <c r="BM895" s="15"/>
    </row>
    <row r="896" spans="1:65" ht="13.2" x14ac:dyDescent="0.2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21"/>
      <c r="P896" s="21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21"/>
      <c r="AC896" s="21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AO896" s="21"/>
      <c r="AP896" s="21"/>
      <c r="AQ896" s="15"/>
      <c r="AR896" s="15"/>
      <c r="AS896" s="15"/>
      <c r="AT896" s="15"/>
      <c r="AU896" s="15"/>
      <c r="AV896" s="15"/>
      <c r="AW896" s="15"/>
      <c r="AX896" s="15"/>
      <c r="AY896" s="15"/>
      <c r="AZ896" s="15"/>
      <c r="BA896" s="15"/>
      <c r="BB896" s="15"/>
      <c r="BC896" s="15"/>
      <c r="BD896" s="15"/>
      <c r="BE896" s="15"/>
      <c r="BF896" s="15"/>
      <c r="BG896" s="15"/>
      <c r="BH896" s="15"/>
      <c r="BI896" s="15"/>
      <c r="BJ896" s="15"/>
      <c r="BK896" s="15"/>
      <c r="BL896" s="15"/>
      <c r="BM896" s="15"/>
    </row>
    <row r="897" spans="1:65" ht="13.2" x14ac:dyDescent="0.2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21"/>
      <c r="P897" s="21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21"/>
      <c r="AC897" s="21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AO897" s="21"/>
      <c r="AP897" s="21"/>
      <c r="AQ897" s="15"/>
      <c r="AR897" s="15"/>
      <c r="AS897" s="15"/>
      <c r="AT897" s="15"/>
      <c r="AU897" s="15"/>
      <c r="AV897" s="15"/>
      <c r="AW897" s="15"/>
      <c r="AX897" s="15"/>
      <c r="AY897" s="15"/>
      <c r="AZ897" s="15"/>
      <c r="BA897" s="15"/>
      <c r="BB897" s="15"/>
      <c r="BC897" s="15"/>
      <c r="BD897" s="15"/>
      <c r="BE897" s="15"/>
      <c r="BF897" s="15"/>
      <c r="BG897" s="15"/>
      <c r="BH897" s="15"/>
      <c r="BI897" s="15"/>
      <c r="BJ897" s="15"/>
      <c r="BK897" s="15"/>
      <c r="BL897" s="15"/>
      <c r="BM897" s="15"/>
    </row>
    <row r="898" spans="1:65" ht="13.2" x14ac:dyDescent="0.2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21"/>
      <c r="P898" s="21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21"/>
      <c r="AC898" s="21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AO898" s="21"/>
      <c r="AP898" s="21"/>
      <c r="AQ898" s="15"/>
      <c r="AR898" s="15"/>
      <c r="AS898" s="15"/>
      <c r="AT898" s="15"/>
      <c r="AU898" s="15"/>
      <c r="AV898" s="15"/>
      <c r="AW898" s="15"/>
      <c r="AX898" s="15"/>
      <c r="AY898" s="15"/>
      <c r="AZ898" s="15"/>
      <c r="BA898" s="15"/>
      <c r="BB898" s="15"/>
      <c r="BC898" s="15"/>
      <c r="BD898" s="15"/>
      <c r="BE898" s="15"/>
      <c r="BF898" s="15"/>
      <c r="BG898" s="15"/>
      <c r="BH898" s="15"/>
      <c r="BI898" s="15"/>
      <c r="BJ898" s="15"/>
      <c r="BK898" s="15"/>
      <c r="BL898" s="15"/>
      <c r="BM898" s="15"/>
    </row>
    <row r="899" spans="1:65" ht="13.2" x14ac:dyDescent="0.2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21"/>
      <c r="P899" s="21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21"/>
      <c r="AC899" s="21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AO899" s="21"/>
      <c r="AP899" s="21"/>
      <c r="AQ899" s="15"/>
      <c r="AR899" s="15"/>
      <c r="AS899" s="15"/>
      <c r="AT899" s="15"/>
      <c r="AU899" s="15"/>
      <c r="AV899" s="15"/>
      <c r="AW899" s="15"/>
      <c r="AX899" s="15"/>
      <c r="AY899" s="15"/>
      <c r="AZ899" s="15"/>
      <c r="BA899" s="15"/>
      <c r="BB899" s="15"/>
      <c r="BC899" s="15"/>
      <c r="BD899" s="15"/>
      <c r="BE899" s="15"/>
      <c r="BF899" s="15"/>
      <c r="BG899" s="15"/>
      <c r="BH899" s="15"/>
      <c r="BI899" s="15"/>
      <c r="BJ899" s="15"/>
      <c r="BK899" s="15"/>
      <c r="BL899" s="15"/>
      <c r="BM899" s="15"/>
    </row>
    <row r="900" spans="1:65" ht="13.2" x14ac:dyDescent="0.2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21"/>
      <c r="P900" s="21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21"/>
      <c r="AC900" s="21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AO900" s="21"/>
      <c r="AP900" s="21"/>
      <c r="AQ900" s="15"/>
      <c r="AR900" s="15"/>
      <c r="AS900" s="15"/>
      <c r="AT900" s="15"/>
      <c r="AU900" s="15"/>
      <c r="AV900" s="15"/>
      <c r="AW900" s="15"/>
      <c r="AX900" s="15"/>
      <c r="AY900" s="15"/>
      <c r="AZ900" s="15"/>
      <c r="BA900" s="15"/>
      <c r="BB900" s="15"/>
      <c r="BC900" s="15"/>
      <c r="BD900" s="15"/>
      <c r="BE900" s="15"/>
      <c r="BF900" s="15"/>
      <c r="BG900" s="15"/>
      <c r="BH900" s="15"/>
      <c r="BI900" s="15"/>
      <c r="BJ900" s="15"/>
      <c r="BK900" s="15"/>
      <c r="BL900" s="15"/>
      <c r="BM900" s="15"/>
    </row>
    <row r="901" spans="1:65" ht="13.2" x14ac:dyDescent="0.2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21"/>
      <c r="P901" s="21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21"/>
      <c r="AC901" s="21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AO901" s="21"/>
      <c r="AP901" s="21"/>
      <c r="AQ901" s="15"/>
      <c r="AR901" s="15"/>
      <c r="AS901" s="15"/>
      <c r="AT901" s="15"/>
      <c r="AU901" s="15"/>
      <c r="AV901" s="15"/>
      <c r="AW901" s="15"/>
      <c r="AX901" s="15"/>
      <c r="AY901" s="15"/>
      <c r="AZ901" s="15"/>
      <c r="BA901" s="15"/>
      <c r="BB901" s="15"/>
      <c r="BC901" s="15"/>
      <c r="BD901" s="15"/>
      <c r="BE901" s="15"/>
      <c r="BF901" s="15"/>
      <c r="BG901" s="15"/>
      <c r="BH901" s="15"/>
      <c r="BI901" s="15"/>
      <c r="BJ901" s="15"/>
      <c r="BK901" s="15"/>
      <c r="BL901" s="15"/>
      <c r="BM901" s="15"/>
    </row>
    <row r="902" spans="1:65" ht="13.2" x14ac:dyDescent="0.2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21"/>
      <c r="P902" s="21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21"/>
      <c r="AC902" s="21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AO902" s="21"/>
      <c r="AP902" s="21"/>
      <c r="AQ902" s="15"/>
      <c r="AR902" s="15"/>
      <c r="AS902" s="15"/>
      <c r="AT902" s="15"/>
      <c r="AU902" s="15"/>
      <c r="AV902" s="15"/>
      <c r="AW902" s="15"/>
      <c r="AX902" s="15"/>
      <c r="AY902" s="15"/>
      <c r="AZ902" s="15"/>
      <c r="BA902" s="15"/>
      <c r="BB902" s="15"/>
      <c r="BC902" s="15"/>
      <c r="BD902" s="15"/>
      <c r="BE902" s="15"/>
      <c r="BF902" s="15"/>
      <c r="BG902" s="15"/>
      <c r="BH902" s="15"/>
      <c r="BI902" s="15"/>
      <c r="BJ902" s="15"/>
      <c r="BK902" s="15"/>
      <c r="BL902" s="15"/>
      <c r="BM902" s="15"/>
    </row>
    <row r="903" spans="1:65" ht="13.2" x14ac:dyDescent="0.2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21"/>
      <c r="P903" s="21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21"/>
      <c r="AC903" s="21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  <c r="AO903" s="21"/>
      <c r="AP903" s="21"/>
      <c r="AQ903" s="15"/>
      <c r="AR903" s="15"/>
      <c r="AS903" s="15"/>
      <c r="AT903" s="15"/>
      <c r="AU903" s="15"/>
      <c r="AV903" s="15"/>
      <c r="AW903" s="15"/>
      <c r="AX903" s="15"/>
      <c r="AY903" s="15"/>
      <c r="AZ903" s="15"/>
      <c r="BA903" s="15"/>
      <c r="BB903" s="15"/>
      <c r="BC903" s="15"/>
      <c r="BD903" s="15"/>
      <c r="BE903" s="15"/>
      <c r="BF903" s="15"/>
      <c r="BG903" s="15"/>
      <c r="BH903" s="15"/>
      <c r="BI903" s="15"/>
      <c r="BJ903" s="15"/>
      <c r="BK903" s="15"/>
      <c r="BL903" s="15"/>
      <c r="BM903" s="15"/>
    </row>
    <row r="904" spans="1:65" ht="13.2" x14ac:dyDescent="0.2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21"/>
      <c r="P904" s="21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21"/>
      <c r="AC904" s="21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AO904" s="21"/>
      <c r="AP904" s="21"/>
      <c r="AQ904" s="15"/>
      <c r="AR904" s="15"/>
      <c r="AS904" s="15"/>
      <c r="AT904" s="15"/>
      <c r="AU904" s="15"/>
      <c r="AV904" s="15"/>
      <c r="AW904" s="15"/>
      <c r="AX904" s="15"/>
      <c r="AY904" s="15"/>
      <c r="AZ904" s="15"/>
      <c r="BA904" s="15"/>
      <c r="BB904" s="15"/>
      <c r="BC904" s="15"/>
      <c r="BD904" s="15"/>
      <c r="BE904" s="15"/>
      <c r="BF904" s="15"/>
      <c r="BG904" s="15"/>
      <c r="BH904" s="15"/>
      <c r="BI904" s="15"/>
      <c r="BJ904" s="15"/>
      <c r="BK904" s="15"/>
      <c r="BL904" s="15"/>
      <c r="BM904" s="15"/>
    </row>
    <row r="905" spans="1:65" ht="13.2" x14ac:dyDescent="0.2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21"/>
      <c r="P905" s="21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21"/>
      <c r="AC905" s="21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AO905" s="21"/>
      <c r="AP905" s="21"/>
      <c r="AQ905" s="15"/>
      <c r="AR905" s="15"/>
      <c r="AS905" s="15"/>
      <c r="AT905" s="15"/>
      <c r="AU905" s="15"/>
      <c r="AV905" s="15"/>
      <c r="AW905" s="15"/>
      <c r="AX905" s="15"/>
      <c r="AY905" s="15"/>
      <c r="AZ905" s="15"/>
      <c r="BA905" s="15"/>
      <c r="BB905" s="15"/>
      <c r="BC905" s="15"/>
      <c r="BD905" s="15"/>
      <c r="BE905" s="15"/>
      <c r="BF905" s="15"/>
      <c r="BG905" s="15"/>
      <c r="BH905" s="15"/>
      <c r="BI905" s="15"/>
      <c r="BJ905" s="15"/>
      <c r="BK905" s="15"/>
      <c r="BL905" s="15"/>
      <c r="BM905" s="15"/>
    </row>
    <row r="906" spans="1:65" ht="13.2" x14ac:dyDescent="0.2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21"/>
      <c r="P906" s="21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21"/>
      <c r="AC906" s="21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AO906" s="21"/>
      <c r="AP906" s="21"/>
      <c r="AQ906" s="15"/>
      <c r="AR906" s="15"/>
      <c r="AS906" s="15"/>
      <c r="AT906" s="15"/>
      <c r="AU906" s="15"/>
      <c r="AV906" s="15"/>
      <c r="AW906" s="15"/>
      <c r="AX906" s="15"/>
      <c r="AY906" s="15"/>
      <c r="AZ906" s="15"/>
      <c r="BA906" s="15"/>
      <c r="BB906" s="15"/>
      <c r="BC906" s="15"/>
      <c r="BD906" s="15"/>
      <c r="BE906" s="15"/>
      <c r="BF906" s="15"/>
      <c r="BG906" s="15"/>
      <c r="BH906" s="15"/>
      <c r="BI906" s="15"/>
      <c r="BJ906" s="15"/>
      <c r="BK906" s="15"/>
      <c r="BL906" s="15"/>
      <c r="BM906" s="15"/>
    </row>
    <row r="907" spans="1:65" ht="13.2" x14ac:dyDescent="0.2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21"/>
      <c r="P907" s="21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21"/>
      <c r="AC907" s="21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AO907" s="21"/>
      <c r="AP907" s="21"/>
      <c r="AQ907" s="15"/>
      <c r="AR907" s="15"/>
      <c r="AS907" s="15"/>
      <c r="AT907" s="15"/>
      <c r="AU907" s="15"/>
      <c r="AV907" s="15"/>
      <c r="AW907" s="15"/>
      <c r="AX907" s="15"/>
      <c r="AY907" s="15"/>
      <c r="AZ907" s="15"/>
      <c r="BA907" s="15"/>
      <c r="BB907" s="15"/>
      <c r="BC907" s="15"/>
      <c r="BD907" s="15"/>
      <c r="BE907" s="15"/>
      <c r="BF907" s="15"/>
      <c r="BG907" s="15"/>
      <c r="BH907" s="15"/>
      <c r="BI907" s="15"/>
      <c r="BJ907" s="15"/>
      <c r="BK907" s="15"/>
      <c r="BL907" s="15"/>
      <c r="BM907" s="15"/>
    </row>
    <row r="908" spans="1:65" ht="13.2" x14ac:dyDescent="0.2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21"/>
      <c r="P908" s="21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21"/>
      <c r="AC908" s="21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AO908" s="21"/>
      <c r="AP908" s="21"/>
      <c r="AQ908" s="15"/>
      <c r="AR908" s="15"/>
      <c r="AS908" s="15"/>
      <c r="AT908" s="15"/>
      <c r="AU908" s="15"/>
      <c r="AV908" s="15"/>
      <c r="AW908" s="15"/>
      <c r="AX908" s="15"/>
      <c r="AY908" s="15"/>
      <c r="AZ908" s="15"/>
      <c r="BA908" s="15"/>
      <c r="BB908" s="15"/>
      <c r="BC908" s="15"/>
      <c r="BD908" s="15"/>
      <c r="BE908" s="15"/>
      <c r="BF908" s="15"/>
      <c r="BG908" s="15"/>
      <c r="BH908" s="15"/>
      <c r="BI908" s="15"/>
      <c r="BJ908" s="15"/>
      <c r="BK908" s="15"/>
      <c r="BL908" s="15"/>
      <c r="BM908" s="15"/>
    </row>
    <row r="909" spans="1:65" ht="13.2" x14ac:dyDescent="0.2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21"/>
      <c r="P909" s="21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21"/>
      <c r="AC909" s="21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AO909" s="21"/>
      <c r="AP909" s="21"/>
      <c r="AQ909" s="15"/>
      <c r="AR909" s="15"/>
      <c r="AS909" s="15"/>
      <c r="AT909" s="15"/>
      <c r="AU909" s="15"/>
      <c r="AV909" s="15"/>
      <c r="AW909" s="15"/>
      <c r="AX909" s="15"/>
      <c r="AY909" s="15"/>
      <c r="AZ909" s="15"/>
      <c r="BA909" s="15"/>
      <c r="BB909" s="15"/>
      <c r="BC909" s="15"/>
      <c r="BD909" s="15"/>
      <c r="BE909" s="15"/>
      <c r="BF909" s="15"/>
      <c r="BG909" s="15"/>
      <c r="BH909" s="15"/>
      <c r="BI909" s="15"/>
      <c r="BJ909" s="15"/>
      <c r="BK909" s="15"/>
      <c r="BL909" s="15"/>
      <c r="BM909" s="15"/>
    </row>
    <row r="910" spans="1:65" ht="13.2" x14ac:dyDescent="0.2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21"/>
      <c r="P910" s="21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21"/>
      <c r="AC910" s="21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AO910" s="21"/>
      <c r="AP910" s="21"/>
      <c r="AQ910" s="15"/>
      <c r="AR910" s="15"/>
      <c r="AS910" s="15"/>
      <c r="AT910" s="15"/>
      <c r="AU910" s="15"/>
      <c r="AV910" s="15"/>
      <c r="AW910" s="15"/>
      <c r="AX910" s="15"/>
      <c r="AY910" s="15"/>
      <c r="AZ910" s="15"/>
      <c r="BA910" s="15"/>
      <c r="BB910" s="15"/>
      <c r="BC910" s="15"/>
      <c r="BD910" s="15"/>
      <c r="BE910" s="15"/>
      <c r="BF910" s="15"/>
      <c r="BG910" s="15"/>
      <c r="BH910" s="15"/>
      <c r="BI910" s="15"/>
      <c r="BJ910" s="15"/>
      <c r="BK910" s="15"/>
      <c r="BL910" s="15"/>
      <c r="BM910" s="15"/>
    </row>
    <row r="911" spans="1:65" ht="13.2" x14ac:dyDescent="0.2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21"/>
      <c r="P911" s="21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21"/>
      <c r="AC911" s="21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AO911" s="21"/>
      <c r="AP911" s="21"/>
      <c r="AQ911" s="15"/>
      <c r="AR911" s="15"/>
      <c r="AS911" s="15"/>
      <c r="AT911" s="15"/>
      <c r="AU911" s="15"/>
      <c r="AV911" s="15"/>
      <c r="AW911" s="15"/>
      <c r="AX911" s="15"/>
      <c r="AY911" s="15"/>
      <c r="AZ911" s="15"/>
      <c r="BA911" s="15"/>
      <c r="BB911" s="15"/>
      <c r="BC911" s="15"/>
      <c r="BD911" s="15"/>
      <c r="BE911" s="15"/>
      <c r="BF911" s="15"/>
      <c r="BG911" s="15"/>
      <c r="BH911" s="15"/>
      <c r="BI911" s="15"/>
      <c r="BJ911" s="15"/>
      <c r="BK911" s="15"/>
      <c r="BL911" s="15"/>
      <c r="BM911" s="15"/>
    </row>
    <row r="912" spans="1:65" ht="13.2" x14ac:dyDescent="0.2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21"/>
      <c r="P912" s="21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21"/>
      <c r="AC912" s="21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AO912" s="21"/>
      <c r="AP912" s="21"/>
      <c r="AQ912" s="15"/>
      <c r="AR912" s="15"/>
      <c r="AS912" s="15"/>
      <c r="AT912" s="15"/>
      <c r="AU912" s="15"/>
      <c r="AV912" s="15"/>
      <c r="AW912" s="15"/>
      <c r="AX912" s="15"/>
      <c r="AY912" s="15"/>
      <c r="AZ912" s="15"/>
      <c r="BA912" s="15"/>
      <c r="BB912" s="15"/>
      <c r="BC912" s="15"/>
      <c r="BD912" s="15"/>
      <c r="BE912" s="15"/>
      <c r="BF912" s="15"/>
      <c r="BG912" s="15"/>
      <c r="BH912" s="15"/>
      <c r="BI912" s="15"/>
      <c r="BJ912" s="15"/>
      <c r="BK912" s="15"/>
      <c r="BL912" s="15"/>
      <c r="BM912" s="15"/>
    </row>
    <row r="913" spans="1:65" ht="13.2" x14ac:dyDescent="0.2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21"/>
      <c r="P913" s="21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21"/>
      <c r="AC913" s="21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AO913" s="21"/>
      <c r="AP913" s="21"/>
      <c r="AQ913" s="15"/>
      <c r="AR913" s="15"/>
      <c r="AS913" s="15"/>
      <c r="AT913" s="15"/>
      <c r="AU913" s="15"/>
      <c r="AV913" s="15"/>
      <c r="AW913" s="15"/>
      <c r="AX913" s="15"/>
      <c r="AY913" s="15"/>
      <c r="AZ913" s="15"/>
      <c r="BA913" s="15"/>
      <c r="BB913" s="15"/>
      <c r="BC913" s="15"/>
      <c r="BD913" s="15"/>
      <c r="BE913" s="15"/>
      <c r="BF913" s="15"/>
      <c r="BG913" s="15"/>
      <c r="BH913" s="15"/>
      <c r="BI913" s="15"/>
      <c r="BJ913" s="15"/>
      <c r="BK913" s="15"/>
      <c r="BL913" s="15"/>
      <c r="BM913" s="15"/>
    </row>
    <row r="914" spans="1:65" ht="13.2" x14ac:dyDescent="0.2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21"/>
      <c r="P914" s="21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21"/>
      <c r="AC914" s="21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AO914" s="21"/>
      <c r="AP914" s="21"/>
      <c r="AQ914" s="15"/>
      <c r="AR914" s="15"/>
      <c r="AS914" s="15"/>
      <c r="AT914" s="15"/>
      <c r="AU914" s="15"/>
      <c r="AV914" s="15"/>
      <c r="AW914" s="15"/>
      <c r="AX914" s="15"/>
      <c r="AY914" s="15"/>
      <c r="AZ914" s="15"/>
      <c r="BA914" s="15"/>
      <c r="BB914" s="15"/>
      <c r="BC914" s="15"/>
      <c r="BD914" s="15"/>
      <c r="BE914" s="15"/>
      <c r="BF914" s="15"/>
      <c r="BG914" s="15"/>
      <c r="BH914" s="15"/>
      <c r="BI914" s="15"/>
      <c r="BJ914" s="15"/>
      <c r="BK914" s="15"/>
      <c r="BL914" s="15"/>
      <c r="BM914" s="15"/>
    </row>
    <row r="915" spans="1:65" ht="13.2" x14ac:dyDescent="0.2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21"/>
      <c r="P915" s="21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21"/>
      <c r="AC915" s="21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AO915" s="21"/>
      <c r="AP915" s="21"/>
      <c r="AQ915" s="15"/>
      <c r="AR915" s="15"/>
      <c r="AS915" s="15"/>
      <c r="AT915" s="15"/>
      <c r="AU915" s="15"/>
      <c r="AV915" s="15"/>
      <c r="AW915" s="15"/>
      <c r="AX915" s="15"/>
      <c r="AY915" s="15"/>
      <c r="AZ915" s="15"/>
      <c r="BA915" s="15"/>
      <c r="BB915" s="15"/>
      <c r="BC915" s="15"/>
      <c r="BD915" s="15"/>
      <c r="BE915" s="15"/>
      <c r="BF915" s="15"/>
      <c r="BG915" s="15"/>
      <c r="BH915" s="15"/>
      <c r="BI915" s="15"/>
      <c r="BJ915" s="15"/>
      <c r="BK915" s="15"/>
      <c r="BL915" s="15"/>
      <c r="BM915" s="15"/>
    </row>
    <row r="916" spans="1:65" ht="13.2" x14ac:dyDescent="0.2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21"/>
      <c r="P916" s="21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21"/>
      <c r="AC916" s="21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AO916" s="21"/>
      <c r="AP916" s="21"/>
      <c r="AQ916" s="15"/>
      <c r="AR916" s="15"/>
      <c r="AS916" s="15"/>
      <c r="AT916" s="15"/>
      <c r="AU916" s="15"/>
      <c r="AV916" s="15"/>
      <c r="AW916" s="15"/>
      <c r="AX916" s="15"/>
      <c r="AY916" s="15"/>
      <c r="AZ916" s="15"/>
      <c r="BA916" s="15"/>
      <c r="BB916" s="15"/>
      <c r="BC916" s="15"/>
      <c r="BD916" s="15"/>
      <c r="BE916" s="15"/>
      <c r="BF916" s="15"/>
      <c r="BG916" s="15"/>
      <c r="BH916" s="15"/>
      <c r="BI916" s="15"/>
      <c r="BJ916" s="15"/>
      <c r="BK916" s="15"/>
      <c r="BL916" s="15"/>
      <c r="BM916" s="15"/>
    </row>
    <row r="917" spans="1:65" ht="13.2" x14ac:dyDescent="0.2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21"/>
      <c r="P917" s="21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21"/>
      <c r="AC917" s="21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AO917" s="21"/>
      <c r="AP917" s="21"/>
      <c r="AQ917" s="15"/>
      <c r="AR917" s="15"/>
      <c r="AS917" s="15"/>
      <c r="AT917" s="15"/>
      <c r="AU917" s="15"/>
      <c r="AV917" s="15"/>
      <c r="AW917" s="15"/>
      <c r="AX917" s="15"/>
      <c r="AY917" s="15"/>
      <c r="AZ917" s="15"/>
      <c r="BA917" s="15"/>
      <c r="BB917" s="15"/>
      <c r="BC917" s="15"/>
      <c r="BD917" s="15"/>
      <c r="BE917" s="15"/>
      <c r="BF917" s="15"/>
      <c r="BG917" s="15"/>
      <c r="BH917" s="15"/>
      <c r="BI917" s="15"/>
      <c r="BJ917" s="15"/>
      <c r="BK917" s="15"/>
      <c r="BL917" s="15"/>
      <c r="BM917" s="15"/>
    </row>
    <row r="918" spans="1:65" ht="13.2" x14ac:dyDescent="0.2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21"/>
      <c r="P918" s="21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21"/>
      <c r="AC918" s="21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AO918" s="21"/>
      <c r="AP918" s="21"/>
      <c r="AQ918" s="15"/>
      <c r="AR918" s="15"/>
      <c r="AS918" s="15"/>
      <c r="AT918" s="15"/>
      <c r="AU918" s="15"/>
      <c r="AV918" s="15"/>
      <c r="AW918" s="15"/>
      <c r="AX918" s="15"/>
      <c r="AY918" s="15"/>
      <c r="AZ918" s="15"/>
      <c r="BA918" s="15"/>
      <c r="BB918" s="15"/>
      <c r="BC918" s="15"/>
      <c r="BD918" s="15"/>
      <c r="BE918" s="15"/>
      <c r="BF918" s="15"/>
      <c r="BG918" s="15"/>
      <c r="BH918" s="15"/>
      <c r="BI918" s="15"/>
      <c r="BJ918" s="15"/>
      <c r="BK918" s="15"/>
      <c r="BL918" s="15"/>
      <c r="BM918" s="15"/>
    </row>
    <row r="919" spans="1:65" ht="13.2" x14ac:dyDescent="0.2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21"/>
      <c r="P919" s="21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21"/>
      <c r="AC919" s="21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AO919" s="21"/>
      <c r="AP919" s="21"/>
      <c r="AQ919" s="15"/>
      <c r="AR919" s="15"/>
      <c r="AS919" s="15"/>
      <c r="AT919" s="15"/>
      <c r="AU919" s="15"/>
      <c r="AV919" s="15"/>
      <c r="AW919" s="15"/>
      <c r="AX919" s="15"/>
      <c r="AY919" s="15"/>
      <c r="AZ919" s="15"/>
      <c r="BA919" s="15"/>
      <c r="BB919" s="15"/>
      <c r="BC919" s="15"/>
      <c r="BD919" s="15"/>
      <c r="BE919" s="15"/>
      <c r="BF919" s="15"/>
      <c r="BG919" s="15"/>
      <c r="BH919" s="15"/>
      <c r="BI919" s="15"/>
      <c r="BJ919" s="15"/>
      <c r="BK919" s="15"/>
      <c r="BL919" s="15"/>
      <c r="BM919" s="15"/>
    </row>
    <row r="920" spans="1:65" ht="13.2" x14ac:dyDescent="0.2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21"/>
      <c r="P920" s="21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21"/>
      <c r="AC920" s="21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AO920" s="21"/>
      <c r="AP920" s="21"/>
      <c r="AQ920" s="15"/>
      <c r="AR920" s="15"/>
      <c r="AS920" s="15"/>
      <c r="AT920" s="15"/>
      <c r="AU920" s="15"/>
      <c r="AV920" s="15"/>
      <c r="AW920" s="15"/>
      <c r="AX920" s="15"/>
      <c r="AY920" s="15"/>
      <c r="AZ920" s="15"/>
      <c r="BA920" s="15"/>
      <c r="BB920" s="15"/>
      <c r="BC920" s="15"/>
      <c r="BD920" s="15"/>
      <c r="BE920" s="15"/>
      <c r="BF920" s="15"/>
      <c r="BG920" s="15"/>
      <c r="BH920" s="15"/>
      <c r="BI920" s="15"/>
      <c r="BJ920" s="15"/>
      <c r="BK920" s="15"/>
      <c r="BL920" s="15"/>
      <c r="BM920" s="15"/>
    </row>
    <row r="921" spans="1:65" ht="13.2" x14ac:dyDescent="0.2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21"/>
      <c r="P921" s="21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21"/>
      <c r="AC921" s="21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AO921" s="21"/>
      <c r="AP921" s="21"/>
      <c r="AQ921" s="15"/>
      <c r="AR921" s="15"/>
      <c r="AS921" s="15"/>
      <c r="AT921" s="15"/>
      <c r="AU921" s="15"/>
      <c r="AV921" s="15"/>
      <c r="AW921" s="15"/>
      <c r="AX921" s="15"/>
      <c r="AY921" s="15"/>
      <c r="AZ921" s="15"/>
      <c r="BA921" s="15"/>
      <c r="BB921" s="15"/>
      <c r="BC921" s="15"/>
      <c r="BD921" s="15"/>
      <c r="BE921" s="15"/>
      <c r="BF921" s="15"/>
      <c r="BG921" s="15"/>
      <c r="BH921" s="15"/>
      <c r="BI921" s="15"/>
      <c r="BJ921" s="15"/>
      <c r="BK921" s="15"/>
      <c r="BL921" s="15"/>
      <c r="BM921" s="15"/>
    </row>
    <row r="922" spans="1:65" ht="13.2" x14ac:dyDescent="0.2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21"/>
      <c r="P922" s="21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21"/>
      <c r="AC922" s="21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AO922" s="21"/>
      <c r="AP922" s="21"/>
      <c r="AQ922" s="15"/>
      <c r="AR922" s="15"/>
      <c r="AS922" s="15"/>
      <c r="AT922" s="15"/>
      <c r="AU922" s="15"/>
      <c r="AV922" s="15"/>
      <c r="AW922" s="15"/>
      <c r="AX922" s="15"/>
      <c r="AY922" s="15"/>
      <c r="AZ922" s="15"/>
      <c r="BA922" s="15"/>
      <c r="BB922" s="15"/>
      <c r="BC922" s="15"/>
      <c r="BD922" s="15"/>
      <c r="BE922" s="15"/>
      <c r="BF922" s="15"/>
      <c r="BG922" s="15"/>
      <c r="BH922" s="15"/>
      <c r="BI922" s="15"/>
      <c r="BJ922" s="15"/>
      <c r="BK922" s="15"/>
      <c r="BL922" s="15"/>
      <c r="BM922" s="15"/>
    </row>
    <row r="923" spans="1:65" ht="13.2" x14ac:dyDescent="0.2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21"/>
      <c r="P923" s="21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21"/>
      <c r="AC923" s="21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AO923" s="21"/>
      <c r="AP923" s="21"/>
      <c r="AQ923" s="15"/>
      <c r="AR923" s="15"/>
      <c r="AS923" s="15"/>
      <c r="AT923" s="15"/>
      <c r="AU923" s="15"/>
      <c r="AV923" s="15"/>
      <c r="AW923" s="15"/>
      <c r="AX923" s="15"/>
      <c r="AY923" s="15"/>
      <c r="AZ923" s="15"/>
      <c r="BA923" s="15"/>
      <c r="BB923" s="15"/>
      <c r="BC923" s="15"/>
      <c r="BD923" s="15"/>
      <c r="BE923" s="15"/>
      <c r="BF923" s="15"/>
      <c r="BG923" s="15"/>
      <c r="BH923" s="15"/>
      <c r="BI923" s="15"/>
      <c r="BJ923" s="15"/>
      <c r="BK923" s="15"/>
      <c r="BL923" s="15"/>
      <c r="BM923" s="15"/>
    </row>
    <row r="924" spans="1:65" ht="13.2" x14ac:dyDescent="0.2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21"/>
      <c r="P924" s="21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21"/>
      <c r="AC924" s="21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AO924" s="21"/>
      <c r="AP924" s="21"/>
      <c r="AQ924" s="15"/>
      <c r="AR924" s="15"/>
      <c r="AS924" s="15"/>
      <c r="AT924" s="15"/>
      <c r="AU924" s="15"/>
      <c r="AV924" s="15"/>
      <c r="AW924" s="15"/>
      <c r="AX924" s="15"/>
      <c r="AY924" s="15"/>
      <c r="AZ924" s="15"/>
      <c r="BA924" s="15"/>
      <c r="BB924" s="15"/>
      <c r="BC924" s="15"/>
      <c r="BD924" s="15"/>
      <c r="BE924" s="15"/>
      <c r="BF924" s="15"/>
      <c r="BG924" s="15"/>
      <c r="BH924" s="15"/>
      <c r="BI924" s="15"/>
      <c r="BJ924" s="15"/>
      <c r="BK924" s="15"/>
      <c r="BL924" s="15"/>
      <c r="BM924" s="15"/>
    </row>
    <row r="925" spans="1:65" ht="13.2" x14ac:dyDescent="0.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21"/>
      <c r="P925" s="21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21"/>
      <c r="AC925" s="21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AO925" s="21"/>
      <c r="AP925" s="21"/>
      <c r="AQ925" s="15"/>
      <c r="AR925" s="15"/>
      <c r="AS925" s="15"/>
      <c r="AT925" s="15"/>
      <c r="AU925" s="15"/>
      <c r="AV925" s="15"/>
      <c r="AW925" s="15"/>
      <c r="AX925" s="15"/>
      <c r="AY925" s="15"/>
      <c r="AZ925" s="15"/>
      <c r="BA925" s="15"/>
      <c r="BB925" s="15"/>
      <c r="BC925" s="15"/>
      <c r="BD925" s="15"/>
      <c r="BE925" s="15"/>
      <c r="BF925" s="15"/>
      <c r="BG925" s="15"/>
      <c r="BH925" s="15"/>
      <c r="BI925" s="15"/>
      <c r="BJ925" s="15"/>
      <c r="BK925" s="15"/>
      <c r="BL925" s="15"/>
      <c r="BM925" s="15"/>
    </row>
    <row r="926" spans="1:65" ht="13.2" x14ac:dyDescent="0.2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21"/>
      <c r="P926" s="21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21"/>
      <c r="AC926" s="21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AO926" s="21"/>
      <c r="AP926" s="21"/>
      <c r="AQ926" s="15"/>
      <c r="AR926" s="15"/>
      <c r="AS926" s="15"/>
      <c r="AT926" s="15"/>
      <c r="AU926" s="15"/>
      <c r="AV926" s="15"/>
      <c r="AW926" s="15"/>
      <c r="AX926" s="15"/>
      <c r="AY926" s="15"/>
      <c r="AZ926" s="15"/>
      <c r="BA926" s="15"/>
      <c r="BB926" s="15"/>
      <c r="BC926" s="15"/>
      <c r="BD926" s="15"/>
      <c r="BE926" s="15"/>
      <c r="BF926" s="15"/>
      <c r="BG926" s="15"/>
      <c r="BH926" s="15"/>
      <c r="BI926" s="15"/>
      <c r="BJ926" s="15"/>
      <c r="BK926" s="15"/>
      <c r="BL926" s="15"/>
      <c r="BM926" s="15"/>
    </row>
    <row r="927" spans="1:65" ht="13.2" x14ac:dyDescent="0.2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21"/>
      <c r="P927" s="21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21"/>
      <c r="AC927" s="21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AO927" s="21"/>
      <c r="AP927" s="21"/>
      <c r="AQ927" s="15"/>
      <c r="AR927" s="15"/>
      <c r="AS927" s="15"/>
      <c r="AT927" s="15"/>
      <c r="AU927" s="15"/>
      <c r="AV927" s="15"/>
      <c r="AW927" s="15"/>
      <c r="AX927" s="15"/>
      <c r="AY927" s="15"/>
      <c r="AZ927" s="15"/>
      <c r="BA927" s="15"/>
      <c r="BB927" s="15"/>
      <c r="BC927" s="15"/>
      <c r="BD927" s="15"/>
      <c r="BE927" s="15"/>
      <c r="BF927" s="15"/>
      <c r="BG927" s="15"/>
      <c r="BH927" s="15"/>
      <c r="BI927" s="15"/>
      <c r="BJ927" s="15"/>
      <c r="BK927" s="15"/>
      <c r="BL927" s="15"/>
      <c r="BM927" s="15"/>
    </row>
    <row r="928" spans="1:65" ht="13.2" x14ac:dyDescent="0.2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21"/>
      <c r="P928" s="21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21"/>
      <c r="AC928" s="21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AO928" s="21"/>
      <c r="AP928" s="21"/>
      <c r="AQ928" s="15"/>
      <c r="AR928" s="15"/>
      <c r="AS928" s="15"/>
      <c r="AT928" s="15"/>
      <c r="AU928" s="15"/>
      <c r="AV928" s="15"/>
      <c r="AW928" s="15"/>
      <c r="AX928" s="15"/>
      <c r="AY928" s="15"/>
      <c r="AZ928" s="15"/>
      <c r="BA928" s="15"/>
      <c r="BB928" s="15"/>
      <c r="BC928" s="15"/>
      <c r="BD928" s="15"/>
      <c r="BE928" s="15"/>
      <c r="BF928" s="15"/>
      <c r="BG928" s="15"/>
      <c r="BH928" s="15"/>
      <c r="BI928" s="15"/>
      <c r="BJ928" s="15"/>
      <c r="BK928" s="15"/>
      <c r="BL928" s="15"/>
      <c r="BM928" s="15"/>
    </row>
    <row r="929" spans="1:65" ht="13.2" x14ac:dyDescent="0.2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21"/>
      <c r="P929" s="21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21"/>
      <c r="AC929" s="21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AO929" s="21"/>
      <c r="AP929" s="21"/>
      <c r="AQ929" s="15"/>
      <c r="AR929" s="15"/>
      <c r="AS929" s="15"/>
      <c r="AT929" s="15"/>
      <c r="AU929" s="15"/>
      <c r="AV929" s="15"/>
      <c r="AW929" s="15"/>
      <c r="AX929" s="15"/>
      <c r="AY929" s="15"/>
      <c r="AZ929" s="15"/>
      <c r="BA929" s="15"/>
      <c r="BB929" s="15"/>
      <c r="BC929" s="15"/>
      <c r="BD929" s="15"/>
      <c r="BE929" s="15"/>
      <c r="BF929" s="15"/>
      <c r="BG929" s="15"/>
      <c r="BH929" s="15"/>
      <c r="BI929" s="15"/>
      <c r="BJ929" s="15"/>
      <c r="BK929" s="15"/>
      <c r="BL929" s="15"/>
      <c r="BM929" s="15"/>
    </row>
    <row r="930" spans="1:65" ht="13.2" x14ac:dyDescent="0.2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21"/>
      <c r="P930" s="21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21"/>
      <c r="AC930" s="21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AO930" s="21"/>
      <c r="AP930" s="21"/>
      <c r="AQ930" s="15"/>
      <c r="AR930" s="15"/>
      <c r="AS930" s="15"/>
      <c r="AT930" s="15"/>
      <c r="AU930" s="15"/>
      <c r="AV930" s="15"/>
      <c r="AW930" s="15"/>
      <c r="AX930" s="15"/>
      <c r="AY930" s="15"/>
      <c r="AZ930" s="15"/>
      <c r="BA930" s="15"/>
      <c r="BB930" s="15"/>
      <c r="BC930" s="15"/>
      <c r="BD930" s="15"/>
      <c r="BE930" s="15"/>
      <c r="BF930" s="15"/>
      <c r="BG930" s="15"/>
      <c r="BH930" s="15"/>
      <c r="BI930" s="15"/>
      <c r="BJ930" s="15"/>
      <c r="BK930" s="15"/>
      <c r="BL930" s="15"/>
      <c r="BM930" s="15"/>
    </row>
    <row r="931" spans="1:65" ht="13.2" x14ac:dyDescent="0.2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21"/>
      <c r="P931" s="21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21"/>
      <c r="AC931" s="21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AO931" s="21"/>
      <c r="AP931" s="21"/>
      <c r="AQ931" s="15"/>
      <c r="AR931" s="15"/>
      <c r="AS931" s="15"/>
      <c r="AT931" s="15"/>
      <c r="AU931" s="15"/>
      <c r="AV931" s="15"/>
      <c r="AW931" s="15"/>
      <c r="AX931" s="15"/>
      <c r="AY931" s="15"/>
      <c r="AZ931" s="15"/>
      <c r="BA931" s="15"/>
      <c r="BB931" s="15"/>
      <c r="BC931" s="15"/>
      <c r="BD931" s="15"/>
      <c r="BE931" s="15"/>
      <c r="BF931" s="15"/>
      <c r="BG931" s="15"/>
      <c r="BH931" s="15"/>
      <c r="BI931" s="15"/>
      <c r="BJ931" s="15"/>
      <c r="BK931" s="15"/>
      <c r="BL931" s="15"/>
      <c r="BM931" s="15"/>
    </row>
    <row r="932" spans="1:65" ht="13.2" x14ac:dyDescent="0.2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21"/>
      <c r="P932" s="21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21"/>
      <c r="AC932" s="21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AO932" s="21"/>
      <c r="AP932" s="21"/>
      <c r="AQ932" s="15"/>
      <c r="AR932" s="15"/>
      <c r="AS932" s="15"/>
      <c r="AT932" s="15"/>
      <c r="AU932" s="15"/>
      <c r="AV932" s="15"/>
      <c r="AW932" s="15"/>
      <c r="AX932" s="15"/>
      <c r="AY932" s="15"/>
      <c r="AZ932" s="15"/>
      <c r="BA932" s="15"/>
      <c r="BB932" s="15"/>
      <c r="BC932" s="15"/>
      <c r="BD932" s="15"/>
      <c r="BE932" s="15"/>
      <c r="BF932" s="15"/>
      <c r="BG932" s="15"/>
      <c r="BH932" s="15"/>
      <c r="BI932" s="15"/>
      <c r="BJ932" s="15"/>
      <c r="BK932" s="15"/>
      <c r="BL932" s="15"/>
      <c r="BM932" s="15"/>
    </row>
    <row r="933" spans="1:65" ht="13.2" x14ac:dyDescent="0.2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21"/>
      <c r="P933" s="21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21"/>
      <c r="AC933" s="21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  <c r="AO933" s="21"/>
      <c r="AP933" s="21"/>
      <c r="AQ933" s="15"/>
      <c r="AR933" s="15"/>
      <c r="AS933" s="15"/>
      <c r="AT933" s="15"/>
      <c r="AU933" s="15"/>
      <c r="AV933" s="15"/>
      <c r="AW933" s="15"/>
      <c r="AX933" s="15"/>
      <c r="AY933" s="15"/>
      <c r="AZ933" s="15"/>
      <c r="BA933" s="15"/>
      <c r="BB933" s="15"/>
      <c r="BC933" s="15"/>
      <c r="BD933" s="15"/>
      <c r="BE933" s="15"/>
      <c r="BF933" s="15"/>
      <c r="BG933" s="15"/>
      <c r="BH933" s="15"/>
      <c r="BI933" s="15"/>
      <c r="BJ933" s="15"/>
      <c r="BK933" s="15"/>
      <c r="BL933" s="15"/>
      <c r="BM933" s="15"/>
    </row>
    <row r="934" spans="1:65" ht="13.2" x14ac:dyDescent="0.2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21"/>
      <c r="P934" s="21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21"/>
      <c r="AC934" s="21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  <c r="AO934" s="21"/>
      <c r="AP934" s="21"/>
      <c r="AQ934" s="15"/>
      <c r="AR934" s="15"/>
      <c r="AS934" s="15"/>
      <c r="AT934" s="15"/>
      <c r="AU934" s="15"/>
      <c r="AV934" s="15"/>
      <c r="AW934" s="15"/>
      <c r="AX934" s="15"/>
      <c r="AY934" s="15"/>
      <c r="AZ934" s="15"/>
      <c r="BA934" s="15"/>
      <c r="BB934" s="15"/>
      <c r="BC934" s="15"/>
      <c r="BD934" s="15"/>
      <c r="BE934" s="15"/>
      <c r="BF934" s="15"/>
      <c r="BG934" s="15"/>
      <c r="BH934" s="15"/>
      <c r="BI934" s="15"/>
      <c r="BJ934" s="15"/>
      <c r="BK934" s="15"/>
      <c r="BL934" s="15"/>
      <c r="BM934" s="15"/>
    </row>
    <row r="935" spans="1:65" ht="13.2" x14ac:dyDescent="0.2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21"/>
      <c r="P935" s="21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21"/>
      <c r="AC935" s="21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  <c r="AO935" s="21"/>
      <c r="AP935" s="21"/>
      <c r="AQ935" s="15"/>
      <c r="AR935" s="15"/>
      <c r="AS935" s="15"/>
      <c r="AT935" s="15"/>
      <c r="AU935" s="15"/>
      <c r="AV935" s="15"/>
      <c r="AW935" s="15"/>
      <c r="AX935" s="15"/>
      <c r="AY935" s="15"/>
      <c r="AZ935" s="15"/>
      <c r="BA935" s="15"/>
      <c r="BB935" s="15"/>
      <c r="BC935" s="15"/>
      <c r="BD935" s="15"/>
      <c r="BE935" s="15"/>
      <c r="BF935" s="15"/>
      <c r="BG935" s="15"/>
      <c r="BH935" s="15"/>
      <c r="BI935" s="15"/>
      <c r="BJ935" s="15"/>
      <c r="BK935" s="15"/>
      <c r="BL935" s="15"/>
      <c r="BM935" s="15"/>
    </row>
    <row r="936" spans="1:65" ht="13.2" x14ac:dyDescent="0.2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21"/>
      <c r="P936" s="21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21"/>
      <c r="AC936" s="21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  <c r="AO936" s="21"/>
      <c r="AP936" s="21"/>
      <c r="AQ936" s="15"/>
      <c r="AR936" s="15"/>
      <c r="AS936" s="15"/>
      <c r="AT936" s="15"/>
      <c r="AU936" s="15"/>
      <c r="AV936" s="15"/>
      <c r="AW936" s="15"/>
      <c r="AX936" s="15"/>
      <c r="AY936" s="15"/>
      <c r="AZ936" s="15"/>
      <c r="BA936" s="15"/>
      <c r="BB936" s="15"/>
      <c r="BC936" s="15"/>
      <c r="BD936" s="15"/>
      <c r="BE936" s="15"/>
      <c r="BF936" s="15"/>
      <c r="BG936" s="15"/>
      <c r="BH936" s="15"/>
      <c r="BI936" s="15"/>
      <c r="BJ936" s="15"/>
      <c r="BK936" s="15"/>
      <c r="BL936" s="15"/>
      <c r="BM936" s="15"/>
    </row>
    <row r="937" spans="1:65" ht="13.2" x14ac:dyDescent="0.2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21"/>
      <c r="P937" s="21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21"/>
      <c r="AC937" s="21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  <c r="AO937" s="21"/>
      <c r="AP937" s="21"/>
      <c r="AQ937" s="15"/>
      <c r="AR937" s="15"/>
      <c r="AS937" s="15"/>
      <c r="AT937" s="15"/>
      <c r="AU937" s="15"/>
      <c r="AV937" s="15"/>
      <c r="AW937" s="15"/>
      <c r="AX937" s="15"/>
      <c r="AY937" s="15"/>
      <c r="AZ937" s="15"/>
      <c r="BA937" s="15"/>
      <c r="BB937" s="15"/>
      <c r="BC937" s="15"/>
      <c r="BD937" s="15"/>
      <c r="BE937" s="15"/>
      <c r="BF937" s="15"/>
      <c r="BG937" s="15"/>
      <c r="BH937" s="15"/>
      <c r="BI937" s="15"/>
      <c r="BJ937" s="15"/>
      <c r="BK937" s="15"/>
      <c r="BL937" s="15"/>
      <c r="BM937" s="15"/>
    </row>
    <row r="938" spans="1:65" ht="13.2" x14ac:dyDescent="0.2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21"/>
      <c r="P938" s="21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21"/>
      <c r="AC938" s="21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  <c r="AO938" s="21"/>
      <c r="AP938" s="21"/>
      <c r="AQ938" s="15"/>
      <c r="AR938" s="15"/>
      <c r="AS938" s="15"/>
      <c r="AT938" s="15"/>
      <c r="AU938" s="15"/>
      <c r="AV938" s="15"/>
      <c r="AW938" s="15"/>
      <c r="AX938" s="15"/>
      <c r="AY938" s="15"/>
      <c r="AZ938" s="15"/>
      <c r="BA938" s="15"/>
      <c r="BB938" s="15"/>
      <c r="BC938" s="15"/>
      <c r="BD938" s="15"/>
      <c r="BE938" s="15"/>
      <c r="BF938" s="15"/>
      <c r="BG938" s="15"/>
      <c r="BH938" s="15"/>
      <c r="BI938" s="15"/>
      <c r="BJ938" s="15"/>
      <c r="BK938" s="15"/>
      <c r="BL938" s="15"/>
      <c r="BM938" s="15"/>
    </row>
    <row r="939" spans="1:65" ht="13.2" x14ac:dyDescent="0.2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21"/>
      <c r="P939" s="21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21"/>
      <c r="AC939" s="21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  <c r="AO939" s="21"/>
      <c r="AP939" s="21"/>
      <c r="AQ939" s="15"/>
      <c r="AR939" s="15"/>
      <c r="AS939" s="15"/>
      <c r="AT939" s="15"/>
      <c r="AU939" s="15"/>
      <c r="AV939" s="15"/>
      <c r="AW939" s="15"/>
      <c r="AX939" s="15"/>
      <c r="AY939" s="15"/>
      <c r="AZ939" s="15"/>
      <c r="BA939" s="15"/>
      <c r="BB939" s="15"/>
      <c r="BC939" s="15"/>
      <c r="BD939" s="15"/>
      <c r="BE939" s="15"/>
      <c r="BF939" s="15"/>
      <c r="BG939" s="15"/>
      <c r="BH939" s="15"/>
      <c r="BI939" s="15"/>
      <c r="BJ939" s="15"/>
      <c r="BK939" s="15"/>
      <c r="BL939" s="15"/>
      <c r="BM939" s="15"/>
    </row>
    <row r="940" spans="1:65" ht="13.2" x14ac:dyDescent="0.2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21"/>
      <c r="P940" s="21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21"/>
      <c r="AC940" s="21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  <c r="AO940" s="21"/>
      <c r="AP940" s="21"/>
      <c r="AQ940" s="15"/>
      <c r="AR940" s="15"/>
      <c r="AS940" s="15"/>
      <c r="AT940" s="15"/>
      <c r="AU940" s="15"/>
      <c r="AV940" s="15"/>
      <c r="AW940" s="15"/>
      <c r="AX940" s="15"/>
      <c r="AY940" s="15"/>
      <c r="AZ940" s="15"/>
      <c r="BA940" s="15"/>
      <c r="BB940" s="15"/>
      <c r="BC940" s="15"/>
      <c r="BD940" s="15"/>
      <c r="BE940" s="15"/>
      <c r="BF940" s="15"/>
      <c r="BG940" s="15"/>
      <c r="BH940" s="15"/>
      <c r="BI940" s="15"/>
      <c r="BJ940" s="15"/>
      <c r="BK940" s="15"/>
      <c r="BL940" s="15"/>
      <c r="BM940" s="15"/>
    </row>
    <row r="941" spans="1:65" ht="13.2" x14ac:dyDescent="0.2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21"/>
      <c r="P941" s="21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21"/>
      <c r="AC941" s="21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  <c r="AO941" s="21"/>
      <c r="AP941" s="21"/>
      <c r="AQ941" s="15"/>
      <c r="AR941" s="15"/>
      <c r="AS941" s="15"/>
      <c r="AT941" s="15"/>
      <c r="AU941" s="15"/>
      <c r="AV941" s="15"/>
      <c r="AW941" s="15"/>
      <c r="AX941" s="15"/>
      <c r="AY941" s="15"/>
      <c r="AZ941" s="15"/>
      <c r="BA941" s="15"/>
      <c r="BB941" s="15"/>
      <c r="BC941" s="15"/>
      <c r="BD941" s="15"/>
      <c r="BE941" s="15"/>
      <c r="BF941" s="15"/>
      <c r="BG941" s="15"/>
      <c r="BH941" s="15"/>
      <c r="BI941" s="15"/>
      <c r="BJ941" s="15"/>
      <c r="BK941" s="15"/>
      <c r="BL941" s="15"/>
      <c r="BM941" s="15"/>
    </row>
    <row r="942" spans="1:65" ht="13.2" x14ac:dyDescent="0.2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21"/>
      <c r="P942" s="21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21"/>
      <c r="AC942" s="21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  <c r="AO942" s="21"/>
      <c r="AP942" s="21"/>
      <c r="AQ942" s="15"/>
      <c r="AR942" s="15"/>
      <c r="AS942" s="15"/>
      <c r="AT942" s="15"/>
      <c r="AU942" s="15"/>
      <c r="AV942" s="15"/>
      <c r="AW942" s="15"/>
      <c r="AX942" s="15"/>
      <c r="AY942" s="15"/>
      <c r="AZ942" s="15"/>
      <c r="BA942" s="15"/>
      <c r="BB942" s="15"/>
      <c r="BC942" s="15"/>
      <c r="BD942" s="15"/>
      <c r="BE942" s="15"/>
      <c r="BF942" s="15"/>
      <c r="BG942" s="15"/>
      <c r="BH942" s="15"/>
      <c r="BI942" s="15"/>
      <c r="BJ942" s="15"/>
      <c r="BK942" s="15"/>
      <c r="BL942" s="15"/>
      <c r="BM942" s="15"/>
    </row>
    <row r="943" spans="1:65" ht="13.2" x14ac:dyDescent="0.2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21"/>
      <c r="P943" s="21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21"/>
      <c r="AC943" s="21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  <c r="AO943" s="21"/>
      <c r="AP943" s="21"/>
      <c r="AQ943" s="15"/>
      <c r="AR943" s="15"/>
      <c r="AS943" s="15"/>
      <c r="AT943" s="15"/>
      <c r="AU943" s="15"/>
      <c r="AV943" s="15"/>
      <c r="AW943" s="15"/>
      <c r="AX943" s="15"/>
      <c r="AY943" s="15"/>
      <c r="AZ943" s="15"/>
      <c r="BA943" s="15"/>
      <c r="BB943" s="15"/>
      <c r="BC943" s="15"/>
      <c r="BD943" s="15"/>
      <c r="BE943" s="15"/>
      <c r="BF943" s="15"/>
      <c r="BG943" s="15"/>
      <c r="BH943" s="15"/>
      <c r="BI943" s="15"/>
      <c r="BJ943" s="15"/>
      <c r="BK943" s="15"/>
      <c r="BL943" s="15"/>
      <c r="BM943" s="15"/>
    </row>
    <row r="944" spans="1:65" ht="13.2" x14ac:dyDescent="0.2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21"/>
      <c r="P944" s="21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21"/>
      <c r="AC944" s="21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21"/>
      <c r="AP944" s="21"/>
      <c r="AQ944" s="15"/>
      <c r="AR944" s="15"/>
      <c r="AS944" s="15"/>
      <c r="AT944" s="15"/>
      <c r="AU944" s="15"/>
      <c r="AV944" s="15"/>
      <c r="AW944" s="15"/>
      <c r="AX944" s="15"/>
      <c r="AY944" s="15"/>
      <c r="AZ944" s="15"/>
      <c r="BA944" s="15"/>
      <c r="BB944" s="15"/>
      <c r="BC944" s="15"/>
      <c r="BD944" s="15"/>
      <c r="BE944" s="15"/>
      <c r="BF944" s="15"/>
      <c r="BG944" s="15"/>
      <c r="BH944" s="15"/>
      <c r="BI944" s="15"/>
      <c r="BJ944" s="15"/>
      <c r="BK944" s="15"/>
      <c r="BL944" s="15"/>
      <c r="BM944" s="15"/>
    </row>
    <row r="945" spans="1:65" ht="13.2" x14ac:dyDescent="0.2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21"/>
      <c r="P945" s="21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21"/>
      <c r="AC945" s="21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  <c r="AO945" s="21"/>
      <c r="AP945" s="21"/>
      <c r="AQ945" s="15"/>
      <c r="AR945" s="15"/>
      <c r="AS945" s="15"/>
      <c r="AT945" s="15"/>
      <c r="AU945" s="15"/>
      <c r="AV945" s="15"/>
      <c r="AW945" s="15"/>
      <c r="AX945" s="15"/>
      <c r="AY945" s="15"/>
      <c r="AZ945" s="15"/>
      <c r="BA945" s="15"/>
      <c r="BB945" s="15"/>
      <c r="BC945" s="15"/>
      <c r="BD945" s="15"/>
      <c r="BE945" s="15"/>
      <c r="BF945" s="15"/>
      <c r="BG945" s="15"/>
      <c r="BH945" s="15"/>
      <c r="BI945" s="15"/>
      <c r="BJ945" s="15"/>
      <c r="BK945" s="15"/>
      <c r="BL945" s="15"/>
      <c r="BM945" s="15"/>
    </row>
    <row r="946" spans="1:65" ht="13.2" x14ac:dyDescent="0.2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21"/>
      <c r="P946" s="21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21"/>
      <c r="AC946" s="21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  <c r="AO946" s="21"/>
      <c r="AP946" s="21"/>
      <c r="AQ946" s="15"/>
      <c r="AR946" s="15"/>
      <c r="AS946" s="15"/>
      <c r="AT946" s="15"/>
      <c r="AU946" s="15"/>
      <c r="AV946" s="15"/>
      <c r="AW946" s="15"/>
      <c r="AX946" s="15"/>
      <c r="AY946" s="15"/>
      <c r="AZ946" s="15"/>
      <c r="BA946" s="15"/>
      <c r="BB946" s="15"/>
      <c r="BC946" s="15"/>
      <c r="BD946" s="15"/>
      <c r="BE946" s="15"/>
      <c r="BF946" s="15"/>
      <c r="BG946" s="15"/>
      <c r="BH946" s="15"/>
      <c r="BI946" s="15"/>
      <c r="BJ946" s="15"/>
      <c r="BK946" s="15"/>
      <c r="BL946" s="15"/>
      <c r="BM946" s="15"/>
    </row>
    <row r="947" spans="1:65" ht="13.2" x14ac:dyDescent="0.2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21"/>
      <c r="P947" s="21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21"/>
      <c r="AC947" s="21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  <c r="AO947" s="21"/>
      <c r="AP947" s="21"/>
      <c r="AQ947" s="15"/>
      <c r="AR947" s="15"/>
      <c r="AS947" s="15"/>
      <c r="AT947" s="15"/>
      <c r="AU947" s="15"/>
      <c r="AV947" s="15"/>
      <c r="AW947" s="15"/>
      <c r="AX947" s="15"/>
      <c r="AY947" s="15"/>
      <c r="AZ947" s="15"/>
      <c r="BA947" s="15"/>
      <c r="BB947" s="15"/>
      <c r="BC947" s="15"/>
      <c r="BD947" s="15"/>
      <c r="BE947" s="15"/>
      <c r="BF947" s="15"/>
      <c r="BG947" s="15"/>
      <c r="BH947" s="15"/>
      <c r="BI947" s="15"/>
      <c r="BJ947" s="15"/>
      <c r="BK947" s="15"/>
      <c r="BL947" s="15"/>
      <c r="BM947" s="15"/>
    </row>
    <row r="948" spans="1:65" ht="13.2" x14ac:dyDescent="0.2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21"/>
      <c r="P948" s="21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21"/>
      <c r="AC948" s="21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  <c r="AO948" s="21"/>
      <c r="AP948" s="21"/>
      <c r="AQ948" s="15"/>
      <c r="AR948" s="15"/>
      <c r="AS948" s="15"/>
      <c r="AT948" s="15"/>
      <c r="AU948" s="15"/>
      <c r="AV948" s="15"/>
      <c r="AW948" s="15"/>
      <c r="AX948" s="15"/>
      <c r="AY948" s="15"/>
      <c r="AZ948" s="15"/>
      <c r="BA948" s="15"/>
      <c r="BB948" s="15"/>
      <c r="BC948" s="15"/>
      <c r="BD948" s="15"/>
      <c r="BE948" s="15"/>
      <c r="BF948" s="15"/>
      <c r="BG948" s="15"/>
      <c r="BH948" s="15"/>
      <c r="BI948" s="15"/>
      <c r="BJ948" s="15"/>
      <c r="BK948" s="15"/>
      <c r="BL948" s="15"/>
      <c r="BM948" s="15"/>
    </row>
    <row r="949" spans="1:65" ht="13.2" x14ac:dyDescent="0.2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21"/>
      <c r="P949" s="21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21"/>
      <c r="AC949" s="21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  <c r="AO949" s="21"/>
      <c r="AP949" s="21"/>
      <c r="AQ949" s="15"/>
      <c r="AR949" s="15"/>
      <c r="AS949" s="15"/>
      <c r="AT949" s="15"/>
      <c r="AU949" s="15"/>
      <c r="AV949" s="15"/>
      <c r="AW949" s="15"/>
      <c r="AX949" s="15"/>
      <c r="AY949" s="15"/>
      <c r="AZ949" s="15"/>
      <c r="BA949" s="15"/>
      <c r="BB949" s="15"/>
      <c r="BC949" s="15"/>
      <c r="BD949" s="15"/>
      <c r="BE949" s="15"/>
      <c r="BF949" s="15"/>
      <c r="BG949" s="15"/>
      <c r="BH949" s="15"/>
      <c r="BI949" s="15"/>
      <c r="BJ949" s="15"/>
      <c r="BK949" s="15"/>
      <c r="BL949" s="15"/>
      <c r="BM949" s="15"/>
    </row>
    <row r="950" spans="1:65" ht="13.2" x14ac:dyDescent="0.2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21"/>
      <c r="P950" s="21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21"/>
      <c r="AC950" s="21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  <c r="AO950" s="21"/>
      <c r="AP950" s="21"/>
      <c r="AQ950" s="15"/>
      <c r="AR950" s="15"/>
      <c r="AS950" s="15"/>
      <c r="AT950" s="15"/>
      <c r="AU950" s="15"/>
      <c r="AV950" s="15"/>
      <c r="AW950" s="15"/>
      <c r="AX950" s="15"/>
      <c r="AY950" s="15"/>
      <c r="AZ950" s="15"/>
      <c r="BA950" s="15"/>
      <c r="BB950" s="15"/>
      <c r="BC950" s="15"/>
      <c r="BD950" s="15"/>
      <c r="BE950" s="15"/>
      <c r="BF950" s="15"/>
      <c r="BG950" s="15"/>
      <c r="BH950" s="15"/>
      <c r="BI950" s="15"/>
      <c r="BJ950" s="15"/>
      <c r="BK950" s="15"/>
      <c r="BL950" s="15"/>
      <c r="BM950" s="15"/>
    </row>
    <row r="951" spans="1:65" ht="13.2" x14ac:dyDescent="0.2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21"/>
      <c r="P951" s="21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21"/>
      <c r="AC951" s="21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  <c r="AO951" s="21"/>
      <c r="AP951" s="21"/>
      <c r="AQ951" s="15"/>
      <c r="AR951" s="15"/>
      <c r="AS951" s="15"/>
      <c r="AT951" s="15"/>
      <c r="AU951" s="15"/>
      <c r="AV951" s="15"/>
      <c r="AW951" s="15"/>
      <c r="AX951" s="15"/>
      <c r="AY951" s="15"/>
      <c r="AZ951" s="15"/>
      <c r="BA951" s="15"/>
      <c r="BB951" s="15"/>
      <c r="BC951" s="15"/>
      <c r="BD951" s="15"/>
      <c r="BE951" s="15"/>
      <c r="BF951" s="15"/>
      <c r="BG951" s="15"/>
      <c r="BH951" s="15"/>
      <c r="BI951" s="15"/>
      <c r="BJ951" s="15"/>
      <c r="BK951" s="15"/>
      <c r="BL951" s="15"/>
      <c r="BM951" s="15"/>
    </row>
    <row r="952" spans="1:65" ht="13.2" x14ac:dyDescent="0.2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21"/>
      <c r="P952" s="21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21"/>
      <c r="AC952" s="21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  <c r="AO952" s="21"/>
      <c r="AP952" s="21"/>
      <c r="AQ952" s="15"/>
      <c r="AR952" s="15"/>
      <c r="AS952" s="15"/>
      <c r="AT952" s="15"/>
      <c r="AU952" s="15"/>
      <c r="AV952" s="15"/>
      <c r="AW952" s="15"/>
      <c r="AX952" s="15"/>
      <c r="AY952" s="15"/>
      <c r="AZ952" s="15"/>
      <c r="BA952" s="15"/>
      <c r="BB952" s="15"/>
      <c r="BC952" s="15"/>
      <c r="BD952" s="15"/>
      <c r="BE952" s="15"/>
      <c r="BF952" s="15"/>
      <c r="BG952" s="15"/>
      <c r="BH952" s="15"/>
      <c r="BI952" s="15"/>
      <c r="BJ952" s="15"/>
      <c r="BK952" s="15"/>
      <c r="BL952" s="15"/>
      <c r="BM952" s="15"/>
    </row>
    <row r="953" spans="1:65" ht="13.2" x14ac:dyDescent="0.2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21"/>
      <c r="P953" s="21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21"/>
      <c r="AC953" s="21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  <c r="AO953" s="21"/>
      <c r="AP953" s="21"/>
      <c r="AQ953" s="15"/>
      <c r="AR953" s="15"/>
      <c r="AS953" s="15"/>
      <c r="AT953" s="15"/>
      <c r="AU953" s="15"/>
      <c r="AV953" s="15"/>
      <c r="AW953" s="15"/>
      <c r="AX953" s="15"/>
      <c r="AY953" s="15"/>
      <c r="AZ953" s="15"/>
      <c r="BA953" s="15"/>
      <c r="BB953" s="15"/>
      <c r="BC953" s="15"/>
      <c r="BD953" s="15"/>
      <c r="BE953" s="15"/>
      <c r="BF953" s="15"/>
      <c r="BG953" s="15"/>
      <c r="BH953" s="15"/>
      <c r="BI953" s="15"/>
      <c r="BJ953" s="15"/>
      <c r="BK953" s="15"/>
      <c r="BL953" s="15"/>
      <c r="BM953" s="15"/>
    </row>
    <row r="954" spans="1:65" ht="13.2" x14ac:dyDescent="0.2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21"/>
      <c r="P954" s="21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21"/>
      <c r="AC954" s="21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  <c r="AO954" s="21"/>
      <c r="AP954" s="21"/>
      <c r="AQ954" s="15"/>
      <c r="AR954" s="15"/>
      <c r="AS954" s="15"/>
      <c r="AT954" s="15"/>
      <c r="AU954" s="15"/>
      <c r="AV954" s="15"/>
      <c r="AW954" s="15"/>
      <c r="AX954" s="15"/>
      <c r="AY954" s="15"/>
      <c r="AZ954" s="15"/>
      <c r="BA954" s="15"/>
      <c r="BB954" s="15"/>
      <c r="BC954" s="15"/>
      <c r="BD954" s="15"/>
      <c r="BE954" s="15"/>
      <c r="BF954" s="15"/>
      <c r="BG954" s="15"/>
      <c r="BH954" s="15"/>
      <c r="BI954" s="15"/>
      <c r="BJ954" s="15"/>
      <c r="BK954" s="15"/>
      <c r="BL954" s="15"/>
      <c r="BM954" s="15"/>
    </row>
    <row r="955" spans="1:65" ht="13.2" x14ac:dyDescent="0.2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21"/>
      <c r="P955" s="21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21"/>
      <c r="AC955" s="21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  <c r="AO955" s="21"/>
      <c r="AP955" s="21"/>
      <c r="AQ955" s="15"/>
      <c r="AR955" s="15"/>
      <c r="AS955" s="15"/>
      <c r="AT955" s="15"/>
      <c r="AU955" s="15"/>
      <c r="AV955" s="15"/>
      <c r="AW955" s="15"/>
      <c r="AX955" s="15"/>
      <c r="AY955" s="15"/>
      <c r="AZ955" s="15"/>
      <c r="BA955" s="15"/>
      <c r="BB955" s="15"/>
      <c r="BC955" s="15"/>
      <c r="BD955" s="15"/>
      <c r="BE955" s="15"/>
      <c r="BF955" s="15"/>
      <c r="BG955" s="15"/>
      <c r="BH955" s="15"/>
      <c r="BI955" s="15"/>
      <c r="BJ955" s="15"/>
      <c r="BK955" s="15"/>
      <c r="BL955" s="15"/>
      <c r="BM955" s="15"/>
    </row>
    <row r="956" spans="1:65" ht="13.2" x14ac:dyDescent="0.2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21"/>
      <c r="P956" s="21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21"/>
      <c r="AC956" s="21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  <c r="AO956" s="21"/>
      <c r="AP956" s="21"/>
      <c r="AQ956" s="15"/>
      <c r="AR956" s="15"/>
      <c r="AS956" s="15"/>
      <c r="AT956" s="15"/>
      <c r="AU956" s="15"/>
      <c r="AV956" s="15"/>
      <c r="AW956" s="15"/>
      <c r="AX956" s="15"/>
      <c r="AY956" s="15"/>
      <c r="AZ956" s="15"/>
      <c r="BA956" s="15"/>
      <c r="BB956" s="15"/>
      <c r="BC956" s="15"/>
      <c r="BD956" s="15"/>
      <c r="BE956" s="15"/>
      <c r="BF956" s="15"/>
      <c r="BG956" s="15"/>
      <c r="BH956" s="15"/>
      <c r="BI956" s="15"/>
      <c r="BJ956" s="15"/>
      <c r="BK956" s="15"/>
      <c r="BL956" s="15"/>
      <c r="BM956" s="15"/>
    </row>
    <row r="957" spans="1:65" ht="13.2" x14ac:dyDescent="0.2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21"/>
      <c r="P957" s="21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21"/>
      <c r="AC957" s="21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  <c r="AO957" s="21"/>
      <c r="AP957" s="21"/>
      <c r="AQ957" s="15"/>
      <c r="AR957" s="15"/>
      <c r="AS957" s="15"/>
      <c r="AT957" s="15"/>
      <c r="AU957" s="15"/>
      <c r="AV957" s="15"/>
      <c r="AW957" s="15"/>
      <c r="AX957" s="15"/>
      <c r="AY957" s="15"/>
      <c r="AZ957" s="15"/>
      <c r="BA957" s="15"/>
      <c r="BB957" s="15"/>
      <c r="BC957" s="15"/>
      <c r="BD957" s="15"/>
      <c r="BE957" s="15"/>
      <c r="BF957" s="15"/>
      <c r="BG957" s="15"/>
      <c r="BH957" s="15"/>
      <c r="BI957" s="15"/>
      <c r="BJ957" s="15"/>
      <c r="BK957" s="15"/>
      <c r="BL957" s="15"/>
      <c r="BM957" s="15"/>
    </row>
    <row r="958" spans="1:65" ht="13.2" x14ac:dyDescent="0.2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21"/>
      <c r="P958" s="21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21"/>
      <c r="AC958" s="21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  <c r="AO958" s="21"/>
      <c r="AP958" s="21"/>
      <c r="AQ958" s="15"/>
      <c r="AR958" s="15"/>
      <c r="AS958" s="15"/>
      <c r="AT958" s="15"/>
      <c r="AU958" s="15"/>
      <c r="AV958" s="15"/>
      <c r="AW958" s="15"/>
      <c r="AX958" s="15"/>
      <c r="AY958" s="15"/>
      <c r="AZ958" s="15"/>
      <c r="BA958" s="15"/>
      <c r="BB958" s="15"/>
      <c r="BC958" s="15"/>
      <c r="BD958" s="15"/>
      <c r="BE958" s="15"/>
      <c r="BF958" s="15"/>
      <c r="BG958" s="15"/>
      <c r="BH958" s="15"/>
      <c r="BI958" s="15"/>
      <c r="BJ958" s="15"/>
      <c r="BK958" s="15"/>
      <c r="BL958" s="15"/>
      <c r="BM958" s="15"/>
    </row>
    <row r="959" spans="1:65" ht="13.2" x14ac:dyDescent="0.2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21"/>
      <c r="P959" s="21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21"/>
      <c r="AC959" s="21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  <c r="AO959" s="21"/>
      <c r="AP959" s="21"/>
      <c r="AQ959" s="15"/>
      <c r="AR959" s="15"/>
      <c r="AS959" s="15"/>
      <c r="AT959" s="15"/>
      <c r="AU959" s="15"/>
      <c r="AV959" s="15"/>
      <c r="AW959" s="15"/>
      <c r="AX959" s="15"/>
      <c r="AY959" s="15"/>
      <c r="AZ959" s="15"/>
      <c r="BA959" s="15"/>
      <c r="BB959" s="15"/>
      <c r="BC959" s="15"/>
      <c r="BD959" s="15"/>
      <c r="BE959" s="15"/>
      <c r="BF959" s="15"/>
      <c r="BG959" s="15"/>
      <c r="BH959" s="15"/>
      <c r="BI959" s="15"/>
      <c r="BJ959" s="15"/>
      <c r="BK959" s="15"/>
      <c r="BL959" s="15"/>
      <c r="BM959" s="15"/>
    </row>
    <row r="960" spans="1:65" ht="13.2" x14ac:dyDescent="0.2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21"/>
      <c r="P960" s="21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21"/>
      <c r="AC960" s="21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  <c r="AO960" s="21"/>
      <c r="AP960" s="21"/>
      <c r="AQ960" s="15"/>
      <c r="AR960" s="15"/>
      <c r="AS960" s="15"/>
      <c r="AT960" s="15"/>
      <c r="AU960" s="15"/>
      <c r="AV960" s="15"/>
      <c r="AW960" s="15"/>
      <c r="AX960" s="15"/>
      <c r="AY960" s="15"/>
      <c r="AZ960" s="15"/>
      <c r="BA960" s="15"/>
      <c r="BB960" s="15"/>
      <c r="BC960" s="15"/>
      <c r="BD960" s="15"/>
      <c r="BE960" s="15"/>
      <c r="BF960" s="15"/>
      <c r="BG960" s="15"/>
      <c r="BH960" s="15"/>
      <c r="BI960" s="15"/>
      <c r="BJ960" s="15"/>
      <c r="BK960" s="15"/>
      <c r="BL960" s="15"/>
      <c r="BM960" s="15"/>
    </row>
    <row r="961" spans="1:65" ht="13.2" x14ac:dyDescent="0.2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21"/>
      <c r="P961" s="21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21"/>
      <c r="AC961" s="21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  <c r="AO961" s="21"/>
      <c r="AP961" s="21"/>
      <c r="AQ961" s="15"/>
      <c r="AR961" s="15"/>
      <c r="AS961" s="15"/>
      <c r="AT961" s="15"/>
      <c r="AU961" s="15"/>
      <c r="AV961" s="15"/>
      <c r="AW961" s="15"/>
      <c r="AX961" s="15"/>
      <c r="AY961" s="15"/>
      <c r="AZ961" s="15"/>
      <c r="BA961" s="15"/>
      <c r="BB961" s="15"/>
      <c r="BC961" s="15"/>
      <c r="BD961" s="15"/>
      <c r="BE961" s="15"/>
      <c r="BF961" s="15"/>
      <c r="BG961" s="15"/>
      <c r="BH961" s="15"/>
      <c r="BI961" s="15"/>
      <c r="BJ961" s="15"/>
      <c r="BK961" s="15"/>
      <c r="BL961" s="15"/>
      <c r="BM961" s="15"/>
    </row>
    <row r="962" spans="1:65" ht="13.2" x14ac:dyDescent="0.2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21"/>
      <c r="P962" s="21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21"/>
      <c r="AC962" s="21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  <c r="AO962" s="21"/>
      <c r="AP962" s="21"/>
      <c r="AQ962" s="15"/>
      <c r="AR962" s="15"/>
      <c r="AS962" s="15"/>
      <c r="AT962" s="15"/>
      <c r="AU962" s="15"/>
      <c r="AV962" s="15"/>
      <c r="AW962" s="15"/>
      <c r="AX962" s="15"/>
      <c r="AY962" s="15"/>
      <c r="AZ962" s="15"/>
      <c r="BA962" s="15"/>
      <c r="BB962" s="15"/>
      <c r="BC962" s="15"/>
      <c r="BD962" s="15"/>
      <c r="BE962" s="15"/>
      <c r="BF962" s="15"/>
      <c r="BG962" s="15"/>
      <c r="BH962" s="15"/>
      <c r="BI962" s="15"/>
      <c r="BJ962" s="15"/>
      <c r="BK962" s="15"/>
      <c r="BL962" s="15"/>
      <c r="BM962" s="15"/>
    </row>
    <row r="963" spans="1:65" ht="13.2" x14ac:dyDescent="0.2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21"/>
      <c r="P963" s="21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21"/>
      <c r="AC963" s="21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  <c r="AO963" s="21"/>
      <c r="AP963" s="21"/>
      <c r="AQ963" s="15"/>
      <c r="AR963" s="15"/>
      <c r="AS963" s="15"/>
      <c r="AT963" s="15"/>
      <c r="AU963" s="15"/>
      <c r="AV963" s="15"/>
      <c r="AW963" s="15"/>
      <c r="AX963" s="15"/>
      <c r="AY963" s="15"/>
      <c r="AZ963" s="15"/>
      <c r="BA963" s="15"/>
      <c r="BB963" s="15"/>
      <c r="BC963" s="15"/>
      <c r="BD963" s="15"/>
      <c r="BE963" s="15"/>
      <c r="BF963" s="15"/>
      <c r="BG963" s="15"/>
      <c r="BH963" s="15"/>
      <c r="BI963" s="15"/>
      <c r="BJ963" s="15"/>
      <c r="BK963" s="15"/>
      <c r="BL963" s="15"/>
      <c r="BM963" s="15"/>
    </row>
    <row r="964" spans="1:65" ht="13.2" x14ac:dyDescent="0.2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21"/>
      <c r="P964" s="21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21"/>
      <c r="AC964" s="21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  <c r="AO964" s="21"/>
      <c r="AP964" s="21"/>
      <c r="AQ964" s="15"/>
      <c r="AR964" s="15"/>
      <c r="AS964" s="15"/>
      <c r="AT964" s="15"/>
      <c r="AU964" s="15"/>
      <c r="AV964" s="15"/>
      <c r="AW964" s="15"/>
      <c r="AX964" s="15"/>
      <c r="AY964" s="15"/>
      <c r="AZ964" s="15"/>
      <c r="BA964" s="15"/>
      <c r="BB964" s="15"/>
      <c r="BC964" s="15"/>
      <c r="BD964" s="15"/>
      <c r="BE964" s="15"/>
      <c r="BF964" s="15"/>
      <c r="BG964" s="15"/>
      <c r="BH964" s="15"/>
      <c r="BI964" s="15"/>
      <c r="BJ964" s="15"/>
      <c r="BK964" s="15"/>
      <c r="BL964" s="15"/>
      <c r="BM964" s="15"/>
    </row>
    <row r="965" spans="1:65" ht="13.2" x14ac:dyDescent="0.2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21"/>
      <c r="P965" s="21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21"/>
      <c r="AC965" s="21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  <c r="AO965" s="21"/>
      <c r="AP965" s="21"/>
      <c r="AQ965" s="15"/>
      <c r="AR965" s="15"/>
      <c r="AS965" s="15"/>
      <c r="AT965" s="15"/>
      <c r="AU965" s="15"/>
      <c r="AV965" s="15"/>
      <c r="AW965" s="15"/>
      <c r="AX965" s="15"/>
      <c r="AY965" s="15"/>
      <c r="AZ965" s="15"/>
      <c r="BA965" s="15"/>
      <c r="BB965" s="15"/>
      <c r="BC965" s="15"/>
      <c r="BD965" s="15"/>
      <c r="BE965" s="15"/>
      <c r="BF965" s="15"/>
      <c r="BG965" s="15"/>
      <c r="BH965" s="15"/>
      <c r="BI965" s="15"/>
      <c r="BJ965" s="15"/>
      <c r="BK965" s="15"/>
      <c r="BL965" s="15"/>
      <c r="BM965" s="15"/>
    </row>
    <row r="966" spans="1:65" ht="13.2" x14ac:dyDescent="0.2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21"/>
      <c r="P966" s="21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21"/>
      <c r="AC966" s="21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  <c r="AO966" s="21"/>
      <c r="AP966" s="21"/>
      <c r="AQ966" s="15"/>
      <c r="AR966" s="15"/>
      <c r="AS966" s="15"/>
      <c r="AT966" s="15"/>
      <c r="AU966" s="15"/>
      <c r="AV966" s="15"/>
      <c r="AW966" s="15"/>
      <c r="AX966" s="15"/>
      <c r="AY966" s="15"/>
      <c r="AZ966" s="15"/>
      <c r="BA966" s="15"/>
      <c r="BB966" s="15"/>
      <c r="BC966" s="15"/>
      <c r="BD966" s="15"/>
      <c r="BE966" s="15"/>
      <c r="BF966" s="15"/>
      <c r="BG966" s="15"/>
      <c r="BH966" s="15"/>
      <c r="BI966" s="15"/>
      <c r="BJ966" s="15"/>
      <c r="BK966" s="15"/>
      <c r="BL966" s="15"/>
      <c r="BM966" s="15"/>
    </row>
    <row r="967" spans="1:65" ht="13.2" x14ac:dyDescent="0.2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21"/>
      <c r="P967" s="21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21"/>
      <c r="AC967" s="21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  <c r="AO967" s="21"/>
      <c r="AP967" s="21"/>
      <c r="AQ967" s="15"/>
      <c r="AR967" s="15"/>
      <c r="AS967" s="15"/>
      <c r="AT967" s="15"/>
      <c r="AU967" s="15"/>
      <c r="AV967" s="15"/>
      <c r="AW967" s="15"/>
      <c r="AX967" s="15"/>
      <c r="AY967" s="15"/>
      <c r="AZ967" s="15"/>
      <c r="BA967" s="15"/>
      <c r="BB967" s="15"/>
      <c r="BC967" s="15"/>
      <c r="BD967" s="15"/>
      <c r="BE967" s="15"/>
      <c r="BF967" s="15"/>
      <c r="BG967" s="15"/>
      <c r="BH967" s="15"/>
      <c r="BI967" s="15"/>
      <c r="BJ967" s="15"/>
      <c r="BK967" s="15"/>
      <c r="BL967" s="15"/>
      <c r="BM967" s="15"/>
    </row>
    <row r="968" spans="1:65" ht="13.2" x14ac:dyDescent="0.2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21"/>
      <c r="P968" s="21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21"/>
      <c r="AC968" s="21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  <c r="AO968" s="21"/>
      <c r="AP968" s="21"/>
      <c r="AQ968" s="15"/>
      <c r="AR968" s="15"/>
      <c r="AS968" s="15"/>
      <c r="AT968" s="15"/>
      <c r="AU968" s="15"/>
      <c r="AV968" s="15"/>
      <c r="AW968" s="15"/>
      <c r="AX968" s="15"/>
      <c r="AY968" s="15"/>
      <c r="AZ968" s="15"/>
      <c r="BA968" s="15"/>
      <c r="BB968" s="15"/>
      <c r="BC968" s="15"/>
      <c r="BD968" s="15"/>
      <c r="BE968" s="15"/>
      <c r="BF968" s="15"/>
      <c r="BG968" s="15"/>
      <c r="BH968" s="15"/>
      <c r="BI968" s="15"/>
      <c r="BJ968" s="15"/>
      <c r="BK968" s="15"/>
      <c r="BL968" s="15"/>
      <c r="BM968" s="15"/>
    </row>
    <row r="969" spans="1:65" ht="13.2" x14ac:dyDescent="0.2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21"/>
      <c r="P969" s="21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21"/>
      <c r="AC969" s="21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  <c r="AO969" s="21"/>
      <c r="AP969" s="21"/>
      <c r="AQ969" s="15"/>
      <c r="AR969" s="15"/>
      <c r="AS969" s="15"/>
      <c r="AT969" s="15"/>
      <c r="AU969" s="15"/>
      <c r="AV969" s="15"/>
      <c r="AW969" s="15"/>
      <c r="AX969" s="15"/>
      <c r="AY969" s="15"/>
      <c r="AZ969" s="15"/>
      <c r="BA969" s="15"/>
      <c r="BB969" s="15"/>
      <c r="BC969" s="15"/>
      <c r="BD969" s="15"/>
      <c r="BE969" s="15"/>
      <c r="BF969" s="15"/>
      <c r="BG969" s="15"/>
      <c r="BH969" s="15"/>
      <c r="BI969" s="15"/>
      <c r="BJ969" s="15"/>
      <c r="BK969" s="15"/>
      <c r="BL969" s="15"/>
      <c r="BM969" s="15"/>
    </row>
    <row r="970" spans="1:65" ht="13.2" x14ac:dyDescent="0.2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21"/>
      <c r="P970" s="21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21"/>
      <c r="AC970" s="21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  <c r="AO970" s="21"/>
      <c r="AP970" s="21"/>
      <c r="AQ970" s="15"/>
      <c r="AR970" s="15"/>
      <c r="AS970" s="15"/>
      <c r="AT970" s="15"/>
      <c r="AU970" s="15"/>
      <c r="AV970" s="15"/>
      <c r="AW970" s="15"/>
      <c r="AX970" s="15"/>
      <c r="AY970" s="15"/>
      <c r="AZ970" s="15"/>
      <c r="BA970" s="15"/>
      <c r="BB970" s="15"/>
      <c r="BC970" s="15"/>
      <c r="BD970" s="15"/>
      <c r="BE970" s="15"/>
      <c r="BF970" s="15"/>
      <c r="BG970" s="15"/>
      <c r="BH970" s="15"/>
      <c r="BI970" s="15"/>
      <c r="BJ970" s="15"/>
      <c r="BK970" s="15"/>
      <c r="BL970" s="15"/>
      <c r="BM970" s="15"/>
    </row>
    <row r="971" spans="1:65" ht="13.2" x14ac:dyDescent="0.2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21"/>
      <c r="P971" s="21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21"/>
      <c r="AC971" s="21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  <c r="AO971" s="21"/>
      <c r="AP971" s="21"/>
      <c r="AQ971" s="15"/>
      <c r="AR971" s="15"/>
      <c r="AS971" s="15"/>
      <c r="AT971" s="15"/>
      <c r="AU971" s="15"/>
      <c r="AV971" s="15"/>
      <c r="AW971" s="15"/>
      <c r="AX971" s="15"/>
      <c r="AY971" s="15"/>
      <c r="AZ971" s="15"/>
      <c r="BA971" s="15"/>
      <c r="BB971" s="15"/>
      <c r="BC971" s="15"/>
      <c r="BD971" s="15"/>
      <c r="BE971" s="15"/>
      <c r="BF971" s="15"/>
      <c r="BG971" s="15"/>
      <c r="BH971" s="15"/>
      <c r="BI971" s="15"/>
      <c r="BJ971" s="15"/>
      <c r="BK971" s="15"/>
      <c r="BL971" s="15"/>
      <c r="BM971" s="15"/>
    </row>
    <row r="972" spans="1:65" ht="13.2" x14ac:dyDescent="0.2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21"/>
      <c r="P972" s="21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21"/>
      <c r="AC972" s="21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21"/>
      <c r="AP972" s="21"/>
      <c r="AQ972" s="15"/>
      <c r="AR972" s="15"/>
      <c r="AS972" s="15"/>
      <c r="AT972" s="15"/>
      <c r="AU972" s="15"/>
      <c r="AV972" s="15"/>
      <c r="AW972" s="15"/>
      <c r="AX972" s="15"/>
      <c r="AY972" s="15"/>
      <c r="AZ972" s="15"/>
      <c r="BA972" s="15"/>
      <c r="BB972" s="15"/>
      <c r="BC972" s="15"/>
      <c r="BD972" s="15"/>
      <c r="BE972" s="15"/>
      <c r="BF972" s="15"/>
      <c r="BG972" s="15"/>
      <c r="BH972" s="15"/>
      <c r="BI972" s="15"/>
      <c r="BJ972" s="15"/>
      <c r="BK972" s="15"/>
      <c r="BL972" s="15"/>
      <c r="BM972" s="15"/>
    </row>
    <row r="973" spans="1:65" ht="13.2" x14ac:dyDescent="0.2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21"/>
      <c r="P973" s="21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21"/>
      <c r="AC973" s="21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21"/>
      <c r="AP973" s="21"/>
      <c r="AQ973" s="15"/>
      <c r="AR973" s="15"/>
      <c r="AS973" s="15"/>
      <c r="AT973" s="15"/>
      <c r="AU973" s="15"/>
      <c r="AV973" s="15"/>
      <c r="AW973" s="15"/>
      <c r="AX973" s="15"/>
      <c r="AY973" s="15"/>
      <c r="AZ973" s="15"/>
      <c r="BA973" s="15"/>
      <c r="BB973" s="15"/>
      <c r="BC973" s="15"/>
      <c r="BD973" s="15"/>
      <c r="BE973" s="15"/>
      <c r="BF973" s="15"/>
      <c r="BG973" s="15"/>
      <c r="BH973" s="15"/>
      <c r="BI973" s="15"/>
      <c r="BJ973" s="15"/>
      <c r="BK973" s="15"/>
      <c r="BL973" s="15"/>
      <c r="BM973" s="15"/>
    </row>
    <row r="974" spans="1:65" ht="13.2" x14ac:dyDescent="0.2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21"/>
      <c r="P974" s="21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21"/>
      <c r="AC974" s="21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21"/>
      <c r="AP974" s="21"/>
      <c r="AQ974" s="15"/>
      <c r="AR974" s="15"/>
      <c r="AS974" s="15"/>
      <c r="AT974" s="15"/>
      <c r="AU974" s="15"/>
      <c r="AV974" s="15"/>
      <c r="AW974" s="15"/>
      <c r="AX974" s="15"/>
      <c r="AY974" s="15"/>
      <c r="AZ974" s="15"/>
      <c r="BA974" s="15"/>
      <c r="BB974" s="15"/>
      <c r="BC974" s="15"/>
      <c r="BD974" s="15"/>
      <c r="BE974" s="15"/>
      <c r="BF974" s="15"/>
      <c r="BG974" s="15"/>
      <c r="BH974" s="15"/>
      <c r="BI974" s="15"/>
      <c r="BJ974" s="15"/>
      <c r="BK974" s="15"/>
      <c r="BL974" s="15"/>
      <c r="BM974" s="15"/>
    </row>
    <row r="975" spans="1:65" ht="13.2" x14ac:dyDescent="0.2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21"/>
      <c r="P975" s="21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21"/>
      <c r="AC975" s="21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21"/>
      <c r="AP975" s="21"/>
      <c r="AQ975" s="15"/>
      <c r="AR975" s="15"/>
      <c r="AS975" s="15"/>
      <c r="AT975" s="15"/>
      <c r="AU975" s="15"/>
      <c r="AV975" s="15"/>
      <c r="AW975" s="15"/>
      <c r="AX975" s="15"/>
      <c r="AY975" s="15"/>
      <c r="AZ975" s="15"/>
      <c r="BA975" s="15"/>
      <c r="BB975" s="15"/>
      <c r="BC975" s="15"/>
      <c r="BD975" s="15"/>
      <c r="BE975" s="15"/>
      <c r="BF975" s="15"/>
      <c r="BG975" s="15"/>
      <c r="BH975" s="15"/>
      <c r="BI975" s="15"/>
      <c r="BJ975" s="15"/>
      <c r="BK975" s="15"/>
      <c r="BL975" s="15"/>
      <c r="BM975" s="15"/>
    </row>
    <row r="976" spans="1:65" ht="13.2" x14ac:dyDescent="0.2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21"/>
      <c r="P976" s="21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21"/>
      <c r="AC976" s="21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21"/>
      <c r="AP976" s="21"/>
      <c r="AQ976" s="15"/>
      <c r="AR976" s="15"/>
      <c r="AS976" s="15"/>
      <c r="AT976" s="15"/>
      <c r="AU976" s="15"/>
      <c r="AV976" s="15"/>
      <c r="AW976" s="15"/>
      <c r="AX976" s="15"/>
      <c r="AY976" s="15"/>
      <c r="AZ976" s="15"/>
      <c r="BA976" s="15"/>
      <c r="BB976" s="15"/>
      <c r="BC976" s="15"/>
      <c r="BD976" s="15"/>
      <c r="BE976" s="15"/>
      <c r="BF976" s="15"/>
      <c r="BG976" s="15"/>
      <c r="BH976" s="15"/>
      <c r="BI976" s="15"/>
      <c r="BJ976" s="15"/>
      <c r="BK976" s="15"/>
      <c r="BL976" s="15"/>
      <c r="BM976" s="15"/>
    </row>
    <row r="977" spans="1:65" ht="13.2" x14ac:dyDescent="0.2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21"/>
      <c r="P977" s="21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21"/>
      <c r="AC977" s="21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21"/>
      <c r="AP977" s="21"/>
      <c r="AQ977" s="15"/>
      <c r="AR977" s="15"/>
      <c r="AS977" s="15"/>
      <c r="AT977" s="15"/>
      <c r="AU977" s="15"/>
      <c r="AV977" s="15"/>
      <c r="AW977" s="15"/>
      <c r="AX977" s="15"/>
      <c r="AY977" s="15"/>
      <c r="AZ977" s="15"/>
      <c r="BA977" s="15"/>
      <c r="BB977" s="15"/>
      <c r="BC977" s="15"/>
      <c r="BD977" s="15"/>
      <c r="BE977" s="15"/>
      <c r="BF977" s="15"/>
      <c r="BG977" s="15"/>
      <c r="BH977" s="15"/>
      <c r="BI977" s="15"/>
      <c r="BJ977" s="15"/>
      <c r="BK977" s="15"/>
      <c r="BL977" s="15"/>
      <c r="BM977" s="15"/>
    </row>
    <row r="978" spans="1:65" ht="13.2" x14ac:dyDescent="0.2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21"/>
      <c r="P978" s="21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21"/>
      <c r="AC978" s="21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21"/>
      <c r="AP978" s="21"/>
      <c r="AQ978" s="15"/>
      <c r="AR978" s="15"/>
      <c r="AS978" s="15"/>
      <c r="AT978" s="15"/>
      <c r="AU978" s="15"/>
      <c r="AV978" s="15"/>
      <c r="AW978" s="15"/>
      <c r="AX978" s="15"/>
      <c r="AY978" s="15"/>
      <c r="AZ978" s="15"/>
      <c r="BA978" s="15"/>
      <c r="BB978" s="15"/>
      <c r="BC978" s="15"/>
      <c r="BD978" s="15"/>
      <c r="BE978" s="15"/>
      <c r="BF978" s="15"/>
      <c r="BG978" s="15"/>
      <c r="BH978" s="15"/>
      <c r="BI978" s="15"/>
      <c r="BJ978" s="15"/>
      <c r="BK978" s="15"/>
      <c r="BL978" s="15"/>
      <c r="BM978" s="15"/>
    </row>
    <row r="979" spans="1:65" ht="13.2" x14ac:dyDescent="0.2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21"/>
      <c r="P979" s="21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21"/>
      <c r="AC979" s="21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21"/>
      <c r="AP979" s="21"/>
      <c r="AQ979" s="15"/>
      <c r="AR979" s="15"/>
      <c r="AS979" s="15"/>
      <c r="AT979" s="15"/>
      <c r="AU979" s="15"/>
      <c r="AV979" s="15"/>
      <c r="AW979" s="15"/>
      <c r="AX979" s="15"/>
      <c r="AY979" s="15"/>
      <c r="AZ979" s="15"/>
      <c r="BA979" s="15"/>
      <c r="BB979" s="15"/>
      <c r="BC979" s="15"/>
      <c r="BD979" s="15"/>
      <c r="BE979" s="15"/>
      <c r="BF979" s="15"/>
      <c r="BG979" s="15"/>
      <c r="BH979" s="15"/>
      <c r="BI979" s="15"/>
      <c r="BJ979" s="15"/>
      <c r="BK979" s="15"/>
      <c r="BL979" s="15"/>
      <c r="BM979" s="15"/>
    </row>
    <row r="980" spans="1:65" ht="13.2" x14ac:dyDescent="0.2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21"/>
      <c r="P980" s="21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21"/>
      <c r="AC980" s="21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21"/>
      <c r="AP980" s="21"/>
      <c r="AQ980" s="15"/>
      <c r="AR980" s="15"/>
      <c r="AS980" s="15"/>
      <c r="AT980" s="15"/>
      <c r="AU980" s="15"/>
      <c r="AV980" s="15"/>
      <c r="AW980" s="15"/>
      <c r="AX980" s="15"/>
      <c r="AY980" s="15"/>
      <c r="AZ980" s="15"/>
      <c r="BA980" s="15"/>
      <c r="BB980" s="15"/>
      <c r="BC980" s="15"/>
      <c r="BD980" s="15"/>
      <c r="BE980" s="15"/>
      <c r="BF980" s="15"/>
      <c r="BG980" s="15"/>
      <c r="BH980" s="15"/>
      <c r="BI980" s="15"/>
      <c r="BJ980" s="15"/>
      <c r="BK980" s="15"/>
      <c r="BL980" s="15"/>
      <c r="BM980" s="15"/>
    </row>
    <row r="981" spans="1:65" ht="13.2" x14ac:dyDescent="0.2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21"/>
      <c r="P981" s="21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21"/>
      <c r="AC981" s="21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21"/>
      <c r="AP981" s="21"/>
      <c r="AQ981" s="15"/>
      <c r="AR981" s="15"/>
      <c r="AS981" s="15"/>
      <c r="AT981" s="15"/>
      <c r="AU981" s="15"/>
      <c r="AV981" s="15"/>
      <c r="AW981" s="15"/>
      <c r="AX981" s="15"/>
      <c r="AY981" s="15"/>
      <c r="AZ981" s="15"/>
      <c r="BA981" s="15"/>
      <c r="BB981" s="15"/>
      <c r="BC981" s="15"/>
      <c r="BD981" s="15"/>
      <c r="BE981" s="15"/>
      <c r="BF981" s="15"/>
      <c r="BG981" s="15"/>
      <c r="BH981" s="15"/>
      <c r="BI981" s="15"/>
      <c r="BJ981" s="15"/>
      <c r="BK981" s="15"/>
      <c r="BL981" s="15"/>
      <c r="BM981" s="15"/>
    </row>
    <row r="982" spans="1:65" ht="13.2" x14ac:dyDescent="0.2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21"/>
      <c r="P982" s="21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21"/>
      <c r="AC982" s="21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21"/>
      <c r="AP982" s="21"/>
      <c r="AQ982" s="15"/>
      <c r="AR982" s="15"/>
      <c r="AS982" s="15"/>
      <c r="AT982" s="15"/>
      <c r="AU982" s="15"/>
      <c r="AV982" s="15"/>
      <c r="AW982" s="15"/>
      <c r="AX982" s="15"/>
      <c r="AY982" s="15"/>
      <c r="AZ982" s="15"/>
      <c r="BA982" s="15"/>
      <c r="BB982" s="15"/>
      <c r="BC982" s="15"/>
      <c r="BD982" s="15"/>
      <c r="BE982" s="15"/>
      <c r="BF982" s="15"/>
      <c r="BG982" s="15"/>
      <c r="BH982" s="15"/>
      <c r="BI982" s="15"/>
      <c r="BJ982" s="15"/>
      <c r="BK982" s="15"/>
      <c r="BL982" s="15"/>
      <c r="BM982" s="15"/>
    </row>
    <row r="983" spans="1:65" ht="13.2" x14ac:dyDescent="0.2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21"/>
      <c r="P983" s="21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21"/>
      <c r="AC983" s="21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21"/>
      <c r="AP983" s="21"/>
      <c r="AQ983" s="15"/>
      <c r="AR983" s="15"/>
      <c r="AS983" s="15"/>
      <c r="AT983" s="15"/>
      <c r="AU983" s="15"/>
      <c r="AV983" s="15"/>
      <c r="AW983" s="15"/>
      <c r="AX983" s="15"/>
      <c r="AY983" s="15"/>
      <c r="AZ983" s="15"/>
      <c r="BA983" s="15"/>
      <c r="BB983" s="15"/>
      <c r="BC983" s="15"/>
      <c r="BD983" s="15"/>
      <c r="BE983" s="15"/>
      <c r="BF983" s="15"/>
      <c r="BG983" s="15"/>
      <c r="BH983" s="15"/>
      <c r="BI983" s="15"/>
      <c r="BJ983" s="15"/>
      <c r="BK983" s="15"/>
      <c r="BL983" s="15"/>
      <c r="BM983" s="15"/>
    </row>
    <row r="984" spans="1:65" ht="13.2" x14ac:dyDescent="0.2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21"/>
      <c r="P984" s="21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21"/>
      <c r="AC984" s="21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21"/>
      <c r="AP984" s="21"/>
      <c r="AQ984" s="15"/>
      <c r="AR984" s="15"/>
      <c r="AS984" s="15"/>
      <c r="AT984" s="15"/>
      <c r="AU984" s="15"/>
      <c r="AV984" s="15"/>
      <c r="AW984" s="15"/>
      <c r="AX984" s="15"/>
      <c r="AY984" s="15"/>
      <c r="AZ984" s="15"/>
      <c r="BA984" s="15"/>
      <c r="BB984" s="15"/>
      <c r="BC984" s="15"/>
      <c r="BD984" s="15"/>
      <c r="BE984" s="15"/>
      <c r="BF984" s="15"/>
      <c r="BG984" s="15"/>
      <c r="BH984" s="15"/>
      <c r="BI984" s="15"/>
      <c r="BJ984" s="15"/>
      <c r="BK984" s="15"/>
      <c r="BL984" s="15"/>
      <c r="BM984" s="15"/>
    </row>
    <row r="985" spans="1:65" ht="13.2" x14ac:dyDescent="0.2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21"/>
      <c r="P985" s="21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21"/>
      <c r="AC985" s="21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21"/>
      <c r="AP985" s="21"/>
      <c r="AQ985" s="15"/>
      <c r="AR985" s="15"/>
      <c r="AS985" s="15"/>
      <c r="AT985" s="15"/>
      <c r="AU985" s="15"/>
      <c r="AV985" s="15"/>
      <c r="AW985" s="15"/>
      <c r="AX985" s="15"/>
      <c r="AY985" s="15"/>
      <c r="AZ985" s="15"/>
      <c r="BA985" s="15"/>
      <c r="BB985" s="15"/>
      <c r="BC985" s="15"/>
      <c r="BD985" s="15"/>
      <c r="BE985" s="15"/>
      <c r="BF985" s="15"/>
      <c r="BG985" s="15"/>
      <c r="BH985" s="15"/>
      <c r="BI985" s="15"/>
      <c r="BJ985" s="15"/>
      <c r="BK985" s="15"/>
      <c r="BL985" s="15"/>
      <c r="BM985" s="15"/>
    </row>
    <row r="986" spans="1:65" ht="13.2" x14ac:dyDescent="0.2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21"/>
      <c r="P986" s="21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21"/>
      <c r="AC986" s="21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21"/>
      <c r="AP986" s="21"/>
      <c r="AQ986" s="15"/>
      <c r="AR986" s="15"/>
      <c r="AS986" s="15"/>
      <c r="AT986" s="15"/>
      <c r="AU986" s="15"/>
      <c r="AV986" s="15"/>
      <c r="AW986" s="15"/>
      <c r="AX986" s="15"/>
      <c r="AY986" s="15"/>
      <c r="AZ986" s="15"/>
      <c r="BA986" s="15"/>
      <c r="BB986" s="15"/>
      <c r="BC986" s="15"/>
      <c r="BD986" s="15"/>
      <c r="BE986" s="15"/>
      <c r="BF986" s="15"/>
      <c r="BG986" s="15"/>
      <c r="BH986" s="15"/>
      <c r="BI986" s="15"/>
      <c r="BJ986" s="15"/>
      <c r="BK986" s="15"/>
      <c r="BL986" s="15"/>
      <c r="BM986" s="15"/>
    </row>
    <row r="987" spans="1:65" ht="13.2" x14ac:dyDescent="0.2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21"/>
      <c r="P987" s="21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21"/>
      <c r="AC987" s="21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21"/>
      <c r="AP987" s="21"/>
      <c r="AQ987" s="15"/>
      <c r="AR987" s="15"/>
      <c r="AS987" s="15"/>
      <c r="AT987" s="15"/>
      <c r="AU987" s="15"/>
      <c r="AV987" s="15"/>
      <c r="AW987" s="15"/>
      <c r="AX987" s="15"/>
      <c r="AY987" s="15"/>
      <c r="AZ987" s="15"/>
      <c r="BA987" s="15"/>
      <c r="BB987" s="15"/>
      <c r="BC987" s="15"/>
      <c r="BD987" s="15"/>
      <c r="BE987" s="15"/>
      <c r="BF987" s="15"/>
      <c r="BG987" s="15"/>
      <c r="BH987" s="15"/>
      <c r="BI987" s="15"/>
      <c r="BJ987" s="15"/>
      <c r="BK987" s="15"/>
      <c r="BL987" s="15"/>
      <c r="BM987" s="15"/>
    </row>
    <row r="988" spans="1:65" ht="13.2" x14ac:dyDescent="0.2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21"/>
      <c r="P988" s="21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21"/>
      <c r="AC988" s="21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21"/>
      <c r="AP988" s="21"/>
      <c r="AQ988" s="15"/>
      <c r="AR988" s="15"/>
      <c r="AS988" s="15"/>
      <c r="AT988" s="15"/>
      <c r="AU988" s="15"/>
      <c r="AV988" s="15"/>
      <c r="AW988" s="15"/>
      <c r="AX988" s="15"/>
      <c r="AY988" s="15"/>
      <c r="AZ988" s="15"/>
      <c r="BA988" s="15"/>
      <c r="BB988" s="15"/>
      <c r="BC988" s="15"/>
      <c r="BD988" s="15"/>
      <c r="BE988" s="15"/>
      <c r="BF988" s="15"/>
      <c r="BG988" s="15"/>
      <c r="BH988" s="15"/>
      <c r="BI988" s="15"/>
      <c r="BJ988" s="15"/>
      <c r="BK988" s="15"/>
      <c r="BL988" s="15"/>
      <c r="BM988" s="15"/>
    </row>
    <row r="989" spans="1:65" ht="13.2" x14ac:dyDescent="0.2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21"/>
      <c r="P989" s="21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21"/>
      <c r="AC989" s="21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  <c r="AO989" s="21"/>
      <c r="AP989" s="21"/>
      <c r="AQ989" s="15"/>
      <c r="AR989" s="15"/>
      <c r="AS989" s="15"/>
      <c r="AT989" s="15"/>
      <c r="AU989" s="15"/>
      <c r="AV989" s="15"/>
      <c r="AW989" s="15"/>
      <c r="AX989" s="15"/>
      <c r="AY989" s="15"/>
      <c r="AZ989" s="15"/>
      <c r="BA989" s="15"/>
      <c r="BB989" s="15"/>
      <c r="BC989" s="15"/>
      <c r="BD989" s="15"/>
      <c r="BE989" s="15"/>
      <c r="BF989" s="15"/>
      <c r="BG989" s="15"/>
      <c r="BH989" s="15"/>
      <c r="BI989" s="15"/>
      <c r="BJ989" s="15"/>
      <c r="BK989" s="15"/>
      <c r="BL989" s="15"/>
      <c r="BM989" s="15"/>
    </row>
    <row r="990" spans="1:65" ht="13.2" x14ac:dyDescent="0.2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21"/>
      <c r="P990" s="21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21"/>
      <c r="AC990" s="21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  <c r="AO990" s="21"/>
      <c r="AP990" s="21"/>
      <c r="AQ990" s="15"/>
      <c r="AR990" s="15"/>
      <c r="AS990" s="15"/>
      <c r="AT990" s="15"/>
      <c r="AU990" s="15"/>
      <c r="AV990" s="15"/>
      <c r="AW990" s="15"/>
      <c r="AX990" s="15"/>
      <c r="AY990" s="15"/>
      <c r="AZ990" s="15"/>
      <c r="BA990" s="15"/>
      <c r="BB990" s="15"/>
      <c r="BC990" s="15"/>
      <c r="BD990" s="15"/>
      <c r="BE990" s="15"/>
      <c r="BF990" s="15"/>
      <c r="BG990" s="15"/>
      <c r="BH990" s="15"/>
      <c r="BI990" s="15"/>
      <c r="BJ990" s="15"/>
      <c r="BK990" s="15"/>
      <c r="BL990" s="15"/>
      <c r="BM990" s="15"/>
    </row>
    <row r="991" spans="1:65" ht="13.2" x14ac:dyDescent="0.2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21"/>
      <c r="P991" s="21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21"/>
      <c r="AC991" s="21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  <c r="AO991" s="21"/>
      <c r="AP991" s="21"/>
      <c r="AQ991" s="15"/>
      <c r="AR991" s="15"/>
      <c r="AS991" s="15"/>
      <c r="AT991" s="15"/>
      <c r="AU991" s="15"/>
      <c r="AV991" s="15"/>
      <c r="AW991" s="15"/>
      <c r="AX991" s="15"/>
      <c r="AY991" s="15"/>
      <c r="AZ991" s="15"/>
      <c r="BA991" s="15"/>
      <c r="BB991" s="15"/>
      <c r="BC991" s="15"/>
      <c r="BD991" s="15"/>
      <c r="BE991" s="15"/>
      <c r="BF991" s="15"/>
      <c r="BG991" s="15"/>
      <c r="BH991" s="15"/>
      <c r="BI991" s="15"/>
      <c r="BJ991" s="15"/>
      <c r="BK991" s="15"/>
      <c r="BL991" s="15"/>
      <c r="BM991" s="15"/>
    </row>
    <row r="992" spans="1:65" ht="13.2" x14ac:dyDescent="0.2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21"/>
      <c r="P992" s="21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21"/>
      <c r="AC992" s="21"/>
      <c r="AD992" s="15"/>
      <c r="AE992" s="15"/>
      <c r="AF992" s="15"/>
      <c r="AG992" s="15"/>
      <c r="AH992" s="15"/>
      <c r="AI992" s="15"/>
      <c r="AJ992" s="15"/>
      <c r="AK992" s="15"/>
      <c r="AL992" s="15"/>
      <c r="AM992" s="15"/>
      <c r="AN992" s="15"/>
      <c r="AO992" s="21"/>
      <c r="AP992" s="21"/>
      <c r="AQ992" s="15"/>
      <c r="AR992" s="15"/>
      <c r="AS992" s="15"/>
      <c r="AT992" s="15"/>
      <c r="AU992" s="15"/>
      <c r="AV992" s="15"/>
      <c r="AW992" s="15"/>
      <c r="AX992" s="15"/>
      <c r="AY992" s="15"/>
      <c r="AZ992" s="15"/>
      <c r="BA992" s="15"/>
      <c r="BB992" s="15"/>
      <c r="BC992" s="15"/>
      <c r="BD992" s="15"/>
      <c r="BE992" s="15"/>
      <c r="BF992" s="15"/>
      <c r="BG992" s="15"/>
      <c r="BH992" s="15"/>
      <c r="BI992" s="15"/>
      <c r="BJ992" s="15"/>
      <c r="BK992" s="15"/>
      <c r="BL992" s="15"/>
      <c r="BM992" s="15"/>
    </row>
    <row r="993" spans="1:65" ht="13.2" x14ac:dyDescent="0.2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21"/>
      <c r="P993" s="21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21"/>
      <c r="AC993" s="21"/>
      <c r="AD993" s="15"/>
      <c r="AE993" s="15"/>
      <c r="AF993" s="15"/>
      <c r="AG993" s="15"/>
      <c r="AH993" s="15"/>
      <c r="AI993" s="15"/>
      <c r="AJ993" s="15"/>
      <c r="AK993" s="15"/>
      <c r="AL993" s="15"/>
      <c r="AM993" s="15"/>
      <c r="AN993" s="15"/>
      <c r="AO993" s="21"/>
      <c r="AP993" s="21"/>
      <c r="AQ993" s="15"/>
      <c r="AR993" s="15"/>
      <c r="AS993" s="15"/>
      <c r="AT993" s="15"/>
      <c r="AU993" s="15"/>
      <c r="AV993" s="15"/>
      <c r="AW993" s="15"/>
      <c r="AX993" s="15"/>
      <c r="AY993" s="15"/>
      <c r="AZ993" s="15"/>
      <c r="BA993" s="15"/>
      <c r="BB993" s="15"/>
      <c r="BC993" s="15"/>
      <c r="BD993" s="15"/>
      <c r="BE993" s="15"/>
      <c r="BF993" s="15"/>
      <c r="BG993" s="15"/>
      <c r="BH993" s="15"/>
      <c r="BI993" s="15"/>
      <c r="BJ993" s="15"/>
      <c r="BK993" s="15"/>
      <c r="BL993" s="15"/>
      <c r="BM993" s="15"/>
    </row>
    <row r="994" spans="1:65" ht="13.2" x14ac:dyDescent="0.2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21"/>
      <c r="P994" s="21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21"/>
      <c r="AC994" s="21"/>
      <c r="AD994" s="15"/>
      <c r="AE994" s="15"/>
      <c r="AF994" s="15"/>
      <c r="AG994" s="15"/>
      <c r="AH994" s="15"/>
      <c r="AI994" s="15"/>
      <c r="AJ994" s="15"/>
      <c r="AK994" s="15"/>
      <c r="AL994" s="15"/>
      <c r="AM994" s="15"/>
      <c r="AN994" s="15"/>
      <c r="AO994" s="21"/>
      <c r="AP994" s="21"/>
      <c r="AQ994" s="15"/>
      <c r="AR994" s="15"/>
      <c r="AS994" s="15"/>
      <c r="AT994" s="15"/>
      <c r="AU994" s="15"/>
      <c r="AV994" s="15"/>
      <c r="AW994" s="15"/>
      <c r="AX994" s="15"/>
      <c r="AY994" s="15"/>
      <c r="AZ994" s="15"/>
      <c r="BA994" s="15"/>
      <c r="BB994" s="15"/>
      <c r="BC994" s="15"/>
      <c r="BD994" s="15"/>
      <c r="BE994" s="15"/>
      <c r="BF994" s="15"/>
      <c r="BG994" s="15"/>
      <c r="BH994" s="15"/>
      <c r="BI994" s="15"/>
      <c r="BJ994" s="15"/>
      <c r="BK994" s="15"/>
      <c r="BL994" s="15"/>
      <c r="BM994" s="15"/>
    </row>
    <row r="995" spans="1:65" ht="13.2" x14ac:dyDescent="0.2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21"/>
      <c r="P995" s="21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21"/>
      <c r="AC995" s="21"/>
      <c r="AD995" s="15"/>
      <c r="AE995" s="15"/>
      <c r="AF995" s="15"/>
      <c r="AG995" s="15"/>
      <c r="AH995" s="15"/>
      <c r="AI995" s="15"/>
      <c r="AJ995" s="15"/>
      <c r="AK995" s="15"/>
      <c r="AL995" s="15"/>
      <c r="AM995" s="15"/>
      <c r="AN995" s="15"/>
      <c r="AO995" s="21"/>
      <c r="AP995" s="21"/>
      <c r="AQ995" s="15"/>
      <c r="AR995" s="15"/>
      <c r="AS995" s="15"/>
      <c r="AT995" s="15"/>
      <c r="AU995" s="15"/>
      <c r="AV995" s="15"/>
      <c r="AW995" s="15"/>
      <c r="AX995" s="15"/>
      <c r="AY995" s="15"/>
      <c r="AZ995" s="15"/>
      <c r="BA995" s="15"/>
      <c r="BB995" s="15"/>
      <c r="BC995" s="15"/>
      <c r="BD995" s="15"/>
      <c r="BE995" s="15"/>
      <c r="BF995" s="15"/>
      <c r="BG995" s="15"/>
      <c r="BH995" s="15"/>
      <c r="BI995" s="15"/>
      <c r="BJ995" s="15"/>
      <c r="BK995" s="15"/>
      <c r="BL995" s="15"/>
      <c r="BM995" s="15"/>
    </row>
    <row r="996" spans="1:65" ht="13.2" x14ac:dyDescent="0.2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21"/>
      <c r="P996" s="21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21"/>
      <c r="AC996" s="21"/>
      <c r="AD996" s="15"/>
      <c r="AE996" s="15"/>
      <c r="AF996" s="15"/>
      <c r="AG996" s="15"/>
      <c r="AH996" s="15"/>
      <c r="AI996" s="15"/>
      <c r="AJ996" s="15"/>
      <c r="AK996" s="15"/>
      <c r="AL996" s="15"/>
      <c r="AM996" s="15"/>
      <c r="AN996" s="15"/>
      <c r="AO996" s="21"/>
      <c r="AP996" s="21"/>
      <c r="AQ996" s="15"/>
      <c r="AR996" s="15"/>
      <c r="AS996" s="15"/>
      <c r="AT996" s="15"/>
      <c r="AU996" s="15"/>
      <c r="AV996" s="15"/>
      <c r="AW996" s="15"/>
      <c r="AX996" s="15"/>
      <c r="AY996" s="15"/>
      <c r="AZ996" s="15"/>
      <c r="BA996" s="15"/>
      <c r="BB996" s="15"/>
      <c r="BC996" s="15"/>
      <c r="BD996" s="15"/>
      <c r="BE996" s="15"/>
      <c r="BF996" s="15"/>
      <c r="BG996" s="15"/>
      <c r="BH996" s="15"/>
      <c r="BI996" s="15"/>
      <c r="BJ996" s="15"/>
      <c r="BK996" s="15"/>
      <c r="BL996" s="15"/>
      <c r="BM99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MRR Dashboard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Momin</cp:lastModifiedBy>
  <dcterms:modified xsi:type="dcterms:W3CDTF">2025-03-03T20:44:36Z</dcterms:modified>
</cp:coreProperties>
</file>