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xl/python.xml" ContentType="application/vnd.ms-excel.pyth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rsmnlnl-my.sharepoint.com/personal/schakrabarty_rsmnl_nl/Documents/Desktop/audit risk assessment/"/>
    </mc:Choice>
  </mc:AlternateContent>
  <xr:revisionPtr revIDLastSave="84" documentId="8_{47019FD0-809D-4FEF-9445-26D1CD167073}" xr6:coauthVersionLast="47" xr6:coauthVersionMax="47" xr10:uidLastSave="{F3C0491D-95D2-4692-BAF0-65F9FE343016}"/>
  <bookViews>
    <workbookView xWindow="57480" yWindow="-120" windowWidth="29040" windowHeight="15720" activeTab="4" xr2:uid="{BBE0722B-FB1C-4ECD-B13B-F68ADC024BF1}"/>
  </bookViews>
  <sheets>
    <sheet name="1300" sheetId="2" r:id="rId1"/>
    <sheet name="Sheet1" sheetId="5" r:id="rId2"/>
    <sheet name="Overview of risks" sheetId="1" r:id="rId3"/>
    <sheet name="Blad1" sheetId="3" r:id="rId4"/>
    <sheet name="English overview"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20" i="1"/>
  <c r="I19" i="1"/>
  <c r="I18" i="1"/>
  <c r="I17" i="1"/>
  <c r="I16" i="1"/>
  <c r="I15" i="1"/>
  <c r="I14" i="1"/>
  <c r="I13" i="1"/>
  <c r="I12" i="1"/>
  <c r="I11" i="1"/>
  <c r="I10" i="1"/>
  <c r="I9" i="1"/>
  <c r="I8" i="1"/>
  <c r="I7" i="1"/>
  <c r="I6" i="1"/>
  <c r="I5" i="1"/>
  <c r="I4" i="1"/>
  <c r="I3" i="1"/>
</calcChain>
</file>

<file path=xl/python.xml><?xml version="1.0" encoding="utf-8"?>
<python xmlns="http://schemas.microsoft.com/office/spreadsheetml/2023/python">
  <environmentDefinition id="{882DD1B0-6546-4DFA-8A08-902A380B44EA}">
    <initialization>
      <code xml:space="preserve">import numpy as np
import pandas as pd
import matplotlib.pyplot as plt
import seaborn as sns
import statsmodels as sm
import excel
import warnings
warnings.simplefilter('ignore')
excel.set_xl_scalar_conversion(excel.convert_to_scalar)
excel.set_xl_array_conversion(excel.convert_to_dataframe)
</code>
    </initialization>
  </environmentDefinition>
</python>
</file>

<file path=xl/sharedStrings.xml><?xml version="1.0" encoding="utf-8"?>
<sst xmlns="http://schemas.openxmlformats.org/spreadsheetml/2006/main" count="423" uniqueCount="257">
  <si>
    <t>#</t>
  </si>
  <si>
    <t>Question</t>
  </si>
  <si>
    <t>Best practice answer</t>
  </si>
  <si>
    <t xml:space="preserve">Public sources of information </t>
  </si>
  <si>
    <t xml:space="preserve">Client sources of information </t>
  </si>
  <si>
    <t>Nature of the Entity</t>
  </si>
  <si>
    <t>1.	Describe the nature of the business (e.g., industry, entity type, products or services, key customers, creditors), including any major changes since the last financial statements were issued and its business model, including the extent to which it integrates the use of IT.</t>
  </si>
  <si>
    <t>The entity operates in the manufacturing industry, is a Dutch B.V.,  producing high-quality plastic components for the automotive sector. Key customers include major international OEMs, such as X and X. The purchases are 100% intercompany/third party. There have been no significant changes to the business model since the last reporting period. IT is integrated into production scheduling and inventory control.</t>
  </si>
  <si>
    <t>Prior year financial statements filing, company website</t>
  </si>
  <si>
    <t>Interview, (meeting minutes)</t>
  </si>
  <si>
    <t>2.	Document the names of the directors, major shareholders and officers. This should include:
•	Membership of the Audit Committee (if relevant)
•	Accounting and financial expertise
•	How often the Board and Audit Committee meet
•	How many members of the Board of Directors or equivalent are independent directors</t>
  </si>
  <si>
    <t>The board consists of five members, including the CEO, CFO, and COO. Their names are: The audit committee has three members, all with financial expertise. Their names are: The board meets quarterly. Two out of five members are independent directors.</t>
  </si>
  <si>
    <t>Chamber of Commerce (company.info)</t>
  </si>
  <si>
    <t>Describe the ownership and structure of the entity or group, including how it is financed.</t>
  </si>
  <si>
    <t>The entity is a private limited company, fully owned by a private equity firm. Financing is provided through equity and long-term bank loans.</t>
  </si>
  <si>
    <t>Structure overview</t>
  </si>
  <si>
    <t>If the entity has multiple locations within one legal entity, describe each location, including the:
•	 Types of activities performed at each location
• 	Accounting activities and accounting personnel at each location</t>
  </si>
  <si>
    <t>The main site in the Netherlands includes production, R&amp;D, and administration. A sales office in Germany services the DACH region. Each location maintains accounting through a centralized ERP system.</t>
  </si>
  <si>
    <t>Describe the use of service organizations, including the use of shared service centers.</t>
  </si>
  <si>
    <t>Payroll and IT services are outsourced. Additionally, a shared service center in Poland handles accounts payable processing.</t>
  </si>
  <si>
    <t>N/a</t>
  </si>
  <si>
    <t>Overview</t>
  </si>
  <si>
    <t xml:space="preserve">Describe the types of investments the entity is making and plans to make, including investments in special purpose entities. </t>
  </si>
  <si>
    <t>The company invests in automation technologies and is exploring a potential joint venture in Asia. There are no investments in special purpose entities.</t>
  </si>
  <si>
    <t>Interview</t>
  </si>
  <si>
    <t>Financial Reporting Framework</t>
  </si>
  <si>
    <t>Describe applicable reporting frameworks or requirements in addition to IFRS, if any.</t>
  </si>
  <si>
    <t>In addition to IFRS, the entity complies with Dutch tax law and Chamber of Commerce filing regulations.</t>
  </si>
  <si>
    <t>Prior year financial statements filing</t>
  </si>
  <si>
    <t>Describe the applicable financial reporting framework, including any applicable local interpretation or framework.</t>
  </si>
  <si>
    <t>The financial statements are prepared in accordance with IFRS as adopted by the EU.</t>
  </si>
  <si>
    <t xml:space="preserve">Identify significant accounting policies and any recent accounting pronouncements or changes in accounting policies that could affect the entity. Consider whether the selection and application of accounting policies by the entity, particularly those related to subjective measurements and complex transactions, may be indicative of fraudulent financial reporting resulting from management’s effort to manage earnings.
	Evaluate whether the entity’s accounting policies are appropriate and consistent with the applicable financial reporting framework.  </t>
  </si>
  <si>
    <t>Key policies include historical cost valuation, revenue recognition under IFRS 15, and lease accounting under IFRS 16. There have been no recent changes. The policies align with prior year practices and appear consistent with the applicable framework.</t>
  </si>
  <si>
    <t>Public sources - RJ / IFRS website</t>
  </si>
  <si>
    <t>Obtain  an understanding of the requirements of the applicable financial reporting framework relevant to accounting estimates (including the recognition criteria, measurement bases, and the related presentation and disclosure requirements). 
	Document:
a. 	How management identifies those transactions, events or conditions that may give rise to the need for accounting estimates to be recognized or disclosed in the financial statements;
b.	Whether there have been changes in circumstances that may give rise to new, or the need to revise existing, accounting estimates;
c. 	Whether there are any regulatory factors relevant to the entity’s accounting estimates (including, when applicable, regulatory frameworks related to prudential supervision); and
d.	The nature of the accounting estimates and related  disclosures that the auditor expects to be included in the entity’s financial statements, based on the auditor’s understanding of the matters above.</t>
  </si>
  <si>
    <t xml:space="preserve">Estimates are identified through periodic forecasting and budgeting. No major changes in estimation methods were noted. Regulatory factors include tax law and IFRS. Significant estimates relate to provisions, depreciation, and impairment of goodwill.
</t>
  </si>
  <si>
    <t xml:space="preserve">Describe the complexity, subjectivity, changes, uncertainty, and susceptibility to misstatement due to management bias or other fraud risk factors affecting inherent risk related to the preparation of information required by the applicable financial reporting framework. </t>
  </si>
  <si>
    <t>Refer to the overview of risks</t>
  </si>
  <si>
    <t>Industry information</t>
  </si>
  <si>
    <t>significant transactions outside the normal course of business</t>
  </si>
  <si>
    <t>Document the inquiries of management regarding any significant transactions outside the normal course of business that the entity has entered, or plans to enter, into during the period.
	Consider indicators of significant transactions outside the normal course of business identified through other risk assessment procedures.</t>
  </si>
  <si>
    <t>No significant or unusual transactions outside the normal course of business were identified during the year.</t>
  </si>
  <si>
    <t>Describe the controls that management has established to identify, authorize and approve, and account for and disclose significant transactions that are outside the normal course of business (significant unusual transactions) for the entity or that otherwise appear to be unusual due to their timing, size or nature.</t>
  </si>
  <si>
    <t>Management has implemented a structured control framework to identify, authorize, approve, and account for significant transactions that fall outside the normal course of business. These controls include:
Identification: All significant transactions are reviewed during the monthly close process by the finance team. This includes a review of all journal entries over a specified monetary threshold and those flagged by the ERP system based on account usage, keywords (e.g., “non-recurring”), or unusual timing.
Authorization &amp; Approval: Any transaction that is non-routine (e.g., asset disposals, restructuring costs, large one-off purchases or sales) requires pre-approval by senior management (typically the CFO) and, when above a certain threshold (€250,000), by the CEO or the Board. Approval limits are defined in the delegated authority matrix.
Accounting &amp; Disclosure: The finance department ensures proper classification and disclosure based on IFRS and internal accounting policies. Complex or judgmental transactions are discussed with external advisors when necessary.
Documentation &amp; Monitoring: As part of the monthly closing process, a non-routine transaction checklist is completed by the financial controller, summarizing any unusual items, and is reviewed during the monthly management meeting. The internal audit function performs periodic reviews to ensure compliance with approval protocols.
Change Monitoring: No significant changes to these controls have occurred during the current period. All controls remain operational and aligned with policy.</t>
  </si>
  <si>
    <t>Laws &amp; regulations</t>
  </si>
  <si>
    <t>Document:
a.	The legal and regulatory frameworks applicable to the entity or group and the industry or sector in which it operates; 
b. 	How the entity or group complies with that framework; and
c. 	Other laws and regulations, if any, that may affect the operations and financial reporting of the entity.</t>
  </si>
  <si>
    <t>The entity is subject to IFRS, Dutch corporate and tax law, health &amp; safety, and environmental regulations. Compliance is monitored by the legal and compliance departments.</t>
  </si>
  <si>
    <t>Internet (specific laws &amp; regulations)</t>
  </si>
  <si>
    <t>Document the auditor's consideration regarding the use of an auditor's expert related to compliance with laws and regulations.</t>
  </si>
  <si>
    <t>An external environmental expert is consulted for specific compliance matters. No expert is needed for financial reporting.</t>
  </si>
  <si>
    <t>Document the results of the following procedures in relation to other laws and regulations which may have a material effect on the financial statements:
a. 	Inquiries of management and, where appropriate, those charged with governance, as to whether the entity is in compliance with such laws and regulations; and
b. 	Inspection of correspondence, if any, with the relevant licensing or regulatory authorities.</t>
  </si>
  <si>
    <t>No breaches of laws were reported by management. No relevant correspondence with regulators has been observed.</t>
  </si>
  <si>
    <t>Document the entity’s legal counsel, including internal and external representation and consider sending legal letters. 
	Responses will be evaluated at Form 4210, Litigation, Claims and Assessments Procedures.</t>
  </si>
  <si>
    <t>The company retains internal legal counsel and engages an external law firm (e.g., ABC Law) for contractual matters. No pending claims or litigation have been reported.</t>
  </si>
  <si>
    <t>Related parties</t>
  </si>
  <si>
    <t>Document the inquires of managementregarding:
a. 	The identity of related parties and any changes from the prior period;
b. 	The nature of the relationshipsbetween the parties; 
c.   	The type andpurpose of transactions, if any, entered into with related partiesduring the period;
d. 	Details of related parties and related party transactions that they propose to include in the financial statements; and
e. 	Whether the entity maintains a list of related party transactions. If not, document the evaluation of whether a control deficiency exists. To add a new control deficiency, click here:  
 	Include in the audit file the names of the identified related parties and the nature of the related party relationships.</t>
  </si>
  <si>
    <t>Related parties include shareholders, group entities, and executive management. Transactions mainly include management compensation and intercompany charges. A related party register is maintained.</t>
  </si>
  <si>
    <t>Interview, structure overview</t>
  </si>
  <si>
    <t xml:space="preserve">Based on knowledge of the business, assess whether there may be related parties or related party transactions omitted from the information provided by management.
	If any additional related parties or related party transactions have been identified:
a. 	Document the assessment of the impact on the risk of material misstatement; and
b. 	Design appropriate procedures to respond to this risk.
	To add a new significant risk or financial statement level risk related to Related Parties (if any were identified), click here:  </t>
  </si>
  <si>
    <t>Based on audit procedures, no related parties or transactions appear to have been omitted. The risk of material misstatement remains low.</t>
  </si>
  <si>
    <t>Audit file</t>
  </si>
  <si>
    <t>Document the controls over related party transactions and arrangements including those to:
a.	Identify, account for and disclose related party transactions in accordance with the applicable financial reporting framework;
b.	Authorize and approve significant transactions and arrangements with related parties; and
c.	Authorize and approve of significant transactions and arrangements outside the normal course of business, including:
	i.	The procedures carried out to assess whether these controls have been implemented; and
	ii.	The evaluation of their design.
	Inquire of management and document any changes during the current period.</t>
  </si>
  <si>
    <t>The entity maintains documented controls to manage related party transactions and ensure compliance with IFRS and internal policies. These controls are structured as follows:
a. Identification, Accounting, and Disclosure
Related party transactions are identified through:
Annual updates of the related party register, coordinated by Legal and Finance.
Monthly intercompany transaction reviews and reconciliations.
Management declarations signed quarterly, confirming completeness of related party information.
Accounting and disclosure are performed in line with IFRS (IAS 24). Transactions are reviewed during the monthly closing to ensure proper classification and disclosure. Supporting documentation is archived in the ERP system.
b. Authorization and Approval of Significant Related Party Transactions
Transactions with related parties above €50,000 require pre-approval by the CFO.
Transactions involving directors or major shareholders require escalation to the Audit Committee or Board of Directors.
All related party contracts are reviewed by Legal before execution.
c. Authorization and Approval of Related Party Transactions Outside Normal Business
For extraordinary transactions (e.g., loans to/from related parties, asset sales), the following applies:
Pre-clearance by external legal counsel (if applicable).
Formal Board or shareholder approval, documented in meeting minutes.
Internal audit may be involved in pre- or post-implementation review.
i. Procedures to Assess Implementation
During audit walkthroughs and testing, implementation is validated by inspecting:
Signed contracts.
Internal approval forms.
Evidence of board/Audit Committee discussions.
System audit trails from the ERP.
ii. Evaluation of Design
The control design was last evaluated by internal audit in Q3 of the prior fiscal year and deemed adequate. No deficiencies were noted. Design includes segregation of duties, threshold-based approvals, and integration with ERP-based monitoring tools.
Changes in the Current Period
No changes to related party controls have occurred in the current period. The related party policy was reaffirmed by the Board at the last annual review.</t>
  </si>
  <si>
    <t>Financial Performance and Strategy</t>
  </si>
  <si>
    <t xml:space="preserve">Document the auditor's evaluation of the current economic conditions of the industry and if these conditions give rise to additional risks or audit considerations. </t>
  </si>
  <si>
    <t>The industry faces rising raw material costs and geopolitical uncertainties that may delay customer orders or disrupt supply chains.</t>
  </si>
  <si>
    <t>Draft financial statements</t>
  </si>
  <si>
    <t>Inquire of management and document the economic conditions which impact their business or the impact of these conditions in the current period.</t>
  </si>
  <si>
    <t>The entity is experiencing margin pressure due to increased energy costs. Supply chain issues have necessitated revised production planning.</t>
  </si>
  <si>
    <t>Public sources / branche reporting</t>
  </si>
  <si>
    <t xml:space="preserve">Interview  </t>
  </si>
  <si>
    <t>Inquire of management and document their strategies and objectives, including any changes in the current period.</t>
  </si>
  <si>
    <t>Strategic focus includes cost optimization, expansion into Asia, and product innovation. No major changes in direction occurred during the year.</t>
  </si>
  <si>
    <t>Interview, company strategy</t>
  </si>
  <si>
    <t>Describe the process for review of financial performance, including any changes in the current period.</t>
  </si>
  <si>
    <t>Monthly financial reporting is discussed by management. Key performance indicators include revenue, EBITDA, and working capital ratio. The process remains unchanged.</t>
  </si>
  <si>
    <t>Going concern</t>
  </si>
  <si>
    <t>Discuss with management: 
a.	The basis for the intended use of the going concern basis of accounting; and
b.	Any preliminary assessment of going concern and whether events or conditions have been identified that, individually or collectively, may cast significant doubt on the entity’s ability to continue as a going concern and, if so, the plans to address them.</t>
  </si>
  <si>
    <t>Management asserts that the entity has adequate liquidity for the next 12 months. No indicators of going concern issues have been identified. Management reviews cash forecasts quarterly.</t>
  </si>
  <si>
    <t xml:space="preserve">Based on the inquiries with management and other risk assessment procedures, is there significant doubt as to whether the going concern basis is appropriate?
	Where events or conditions exist that may cast significant doubt about an entity’s ability to continue as a going concern and are not mitigated by other factors, a consultation should be held with the Head of Audit or their designee.See Section 570 for additional information.   </t>
  </si>
  <si>
    <t>No significant doubt exists regarding the entity’s ability to continue as a going concern. No material uncertainties or mitigating actions were required.</t>
  </si>
  <si>
    <t>Inherente risicofactor</t>
  </si>
  <si>
    <t>Fraude risicofactor?</t>
  </si>
  <si>
    <t>Interne beheersingsmaatregelen</t>
  </si>
  <si>
    <t>Kans</t>
  </si>
  <si>
    <t>Toelichting kans</t>
  </si>
  <si>
    <t>Impact - kwantitatief materieel?</t>
  </si>
  <si>
    <t>Toelichting impact</t>
  </si>
  <si>
    <t>Conclusie</t>
  </si>
  <si>
    <t>SR?</t>
  </si>
  <si>
    <t>Risico in betalingsverkeer.</t>
  </si>
  <si>
    <t>Ja</t>
  </si>
  <si>
    <t>- Functiescheiding in de bankapplicatie</t>
  </si>
  <si>
    <t>Hoog</t>
  </si>
  <si>
    <t>functiescheiding is niet voldoende aanwezig bij de Finance afdeling</t>
  </si>
  <si>
    <t>Impact kan hoog zijn wanneer dit gebeurd</t>
  </si>
  <si>
    <t>Zowel impact als kans is hoog, derhalve SR/</t>
  </si>
  <si>
    <t>Risico onttrekken van voorraad</t>
  </si>
  <si>
    <t>- Magazijn aanwezig op locatie bij de klant
- Beveiliging middels camera's
- Voorraad is groot in omvang en kan niet makkelijk worden meegenomen (het meenemen van één losse schroevendraaier zal niet materieel worden).</t>
  </si>
  <si>
    <t>Laag</t>
  </si>
  <si>
    <t>Kans is laag, doordat de waarde van de voorraad niet hoog is op artikelniveau. Daarnaast beveiliging middels camera's.</t>
  </si>
  <si>
    <t xml:space="preserve">Impact zal laag zijn, omdat artikelen geen hoge waarde hebben. </t>
  </si>
  <si>
    <t>Kans en impact zijn laag door de aanwezge controls (voorraadtelling en fysieke beveiliging).</t>
  </si>
  <si>
    <t>Risico courantheid voorraad</t>
  </si>
  <si>
    <t>Nee</t>
  </si>
  <si>
    <t>- Voorraad raakt niet over datum
- De voorraad kan echter wel out-dated raken, hiervoor wordt intern een analyse opgesteld voor de langzaam doorstromende voorraad. Vanuit deze gegevens wordt de voorziening opgesteld.</t>
  </si>
  <si>
    <t xml:space="preserve">Artikelen raken alleen incourant wanneer deze out-dated zijn, dus betreffen het alleen de voorraadartikelen die langzaam doorstromen. </t>
  </si>
  <si>
    <t>Totale voorraadwaarde die niet snel doorstroomt is redelijk hoog.</t>
  </si>
  <si>
    <t>Kans echter is de impact hoger wanneer de voorraad out-dated raakt.</t>
  </si>
  <si>
    <r>
      <rPr>
        <b/>
        <sz val="10"/>
        <color theme="1"/>
        <rFont val="Arial"/>
        <family val="2"/>
      </rPr>
      <t>Kick-back risico verkopen</t>
    </r>
    <r>
      <rPr>
        <sz val="10"/>
        <color theme="1"/>
        <rFont val="Arial"/>
        <family val="2"/>
      </rPr>
      <t xml:space="preserve">
</t>
    </r>
  </si>
  <si>
    <t>Mogelijk bij de verkopers van Sonic.</t>
  </si>
  <si>
    <t>Impact kan hoog zijn.</t>
  </si>
  <si>
    <r>
      <rPr>
        <b/>
        <sz val="10"/>
        <color theme="1"/>
        <rFont val="Arial"/>
        <family val="2"/>
      </rPr>
      <t>Kick-back risico inkopen</t>
    </r>
    <r>
      <rPr>
        <sz val="10"/>
        <color theme="1"/>
        <rFont val="Arial"/>
        <family val="2"/>
      </rPr>
      <t xml:space="preserve">
</t>
    </r>
  </si>
  <si>
    <t xml:space="preserve">70% loopt via Taiwan, 30% loopt via andere inkoopkanalen in Euroa. Derhalve bestaat er een risico op kick-back vanuit de inkoop van goederen. </t>
  </si>
  <si>
    <t xml:space="preserve">Kans is laag, zie overweging hiernaast. </t>
  </si>
  <si>
    <t xml:space="preserve">Impact is laag, zie overweging hiernaast. </t>
  </si>
  <si>
    <t>Niet van toepassing</t>
  </si>
  <si>
    <t>Compliance risk - Transfer Pricing</t>
  </si>
  <si>
    <t>Doordat er wordt ingekocht binnen de groep is TP van toepassing</t>
  </si>
  <si>
    <t>Kans is laag, omdat er voldoende in-house kennis van TP die de TP-documentatie opstelt.</t>
  </si>
  <si>
    <t>Impact zal hoog zijn, omdat boete hoog zal zijn als ze niet compliance zijn.</t>
  </si>
  <si>
    <t>Kans is laag door de aanwezige kennis van TP. Impact is hoog, omdat de boete hoog zal zijn. Doordat ze wel TP-documentatie beschikbaar hebben, wordt het niet geclassificeerd als SR.</t>
  </si>
  <si>
    <t xml:space="preserve">Afhankelijkheid afnemers </t>
  </si>
  <si>
    <t xml:space="preserve">Management override of control (doorbreken van AO/IB). De volgende schattingsposten zijn aanwezig: 
- Waardering IVA
- Voorziening incourante voorraad 
- Voorziening dubieuze debiteuren </t>
  </si>
  <si>
    <r>
      <rPr>
        <b/>
        <sz val="10"/>
        <color theme="1"/>
        <rFont val="Arial"/>
        <family val="2"/>
      </rPr>
      <t>Revenue recognition (overstatement of the revenue).</t>
    </r>
    <r>
      <rPr>
        <sz val="10"/>
        <color theme="1"/>
        <rFont val="Arial"/>
        <family val="2"/>
      </rPr>
      <t xml:space="preserve"> Risico op voorkomen van de omzet.
 Er is een tendentie vanuit het management is om omzet naar voren te halen (flatteren) om mooiere resultaten weer te geven aan de nieuwe aandeelhouder. Daarnaast behaalt het management bonussen obv financiële targets (EBITDA) en dat Sonic aan bepaalde bankconvenanten moet voldoen.Vanwege de nieuwe financiering wordt er pas in Q1 2024 een bankconvenant eis gesteld. De financiële target EBITDA wordt behaald (10.665K t.o.v. 10.134K) en bankconvenant t/m Q1 2024 worden ruimschoots behaald. Risico zit met name in de memoriaalboekingen en schattingsposten en niet zo zeer in de Q-component door het jaar heen. Er zijn meerdere personen betrokken in het verkoop- en voorraadproces, waardoor dit lastiger zou zijn om fictieve omzet te verantwoorden.
</t>
    </r>
  </si>
  <si>
    <r>
      <t xml:space="preserve">Geopolitieke spanningen
</t>
    </r>
    <r>
      <rPr>
        <sz val="10"/>
        <color theme="1"/>
        <rFont val="Arial"/>
        <family val="2"/>
      </rPr>
      <t>Door de spanningen tussen Taiwan en China is er een bepaalde onzekerheid voor inkopen.</t>
    </r>
    <r>
      <rPr>
        <b/>
        <sz val="10"/>
        <color theme="1"/>
        <rFont val="Arial"/>
        <family val="2"/>
      </rPr>
      <t xml:space="preserve"> </t>
    </r>
    <r>
      <rPr>
        <sz val="10"/>
        <color theme="1"/>
        <rFont val="Arial"/>
        <family val="2"/>
      </rPr>
      <t xml:space="preserve">Gezien 70% van de inkopen uit Taiwan komt zou dit mogelijk ook kunnen uitpakken tot een continuïteitsissue. </t>
    </r>
  </si>
  <si>
    <t>Er wordt deels ingekocht bij andere Europese leveranciers, verder bespreken met de klant</t>
  </si>
  <si>
    <t>Kans dat de spanningen verder oplopen en uit de hand lopen is vooralsnog klein</t>
  </si>
  <si>
    <t>De impact wanneer dit gebeurd is hoog, dit omdat het grootste gedeelte van inkoop gedaan wordt in Taiwan.</t>
  </si>
  <si>
    <t>Geen significant risico, wel bespreken met de klant</t>
  </si>
  <si>
    <r>
      <t xml:space="preserve">Supply chain
</t>
    </r>
    <r>
      <rPr>
        <sz val="10"/>
        <color theme="1"/>
        <rFont val="Arial"/>
        <family val="2"/>
      </rPr>
      <t xml:space="preserve">Mogelijke leveringsproblemen door politieke spanningen rond het Suezkanaal waardoor scheepvaart vermindert toegang heeft en ook omwegen moet nemen. </t>
    </r>
  </si>
  <si>
    <t>Verhoogde inkopen van voorraad.</t>
  </si>
  <si>
    <t>Verminderde scheepvaart rond het Suezkanaal door piraterij, derhalve kans hoog.</t>
  </si>
  <si>
    <t>Impact is dat de verscheping langere tijd in beslag neemt, echter is dit opgevangen door meer voorraad in te kopen.</t>
  </si>
  <si>
    <r>
      <t xml:space="preserve">Vreemde valuta
</t>
    </r>
    <r>
      <rPr>
        <sz val="10"/>
        <color theme="1"/>
        <rFont val="Arial"/>
        <family val="2"/>
      </rPr>
      <t>- Voornamelijk inkoop in USD
- Financiële instrumenten?</t>
    </r>
  </si>
  <si>
    <t>Bespreekpunt met de klant</t>
  </si>
  <si>
    <t>Gezien de USD-Euro koers redelijk stabiel is, is de kans klein dat hier grote fluctuaties in ontstaan.</t>
  </si>
  <si>
    <t>Zie hiernaast.</t>
  </si>
  <si>
    <r>
      <t xml:space="preserve">Prijsbewegingen grondstoffen
</t>
    </r>
    <r>
      <rPr>
        <sz val="10"/>
        <color theme="1"/>
        <rFont val="Arial"/>
        <family val="2"/>
      </rPr>
      <t xml:space="preserve">Mede door de oorlog tussen Oekraïne en Rusland zijn metaalprijzen gestegen. De prijsbewegingen in deze grondstoffen kunnen een bedrijfsrisico vormen voor Sonic. </t>
    </r>
  </si>
  <si>
    <t>Meeste inkopen verlopen nog via Taiwan, dus is de kans laag dat hier grote fluctuaties tussen zitten.</t>
  </si>
  <si>
    <r>
      <t>Eigen panden</t>
    </r>
    <r>
      <rPr>
        <sz val="10"/>
        <color theme="1"/>
        <rFont val="Arial"/>
        <family val="2"/>
      </rPr>
      <t xml:space="preserve">
- Verzekeringen afgesloten etc?</t>
    </r>
  </si>
  <si>
    <t>Verpakkingsbelasting</t>
  </si>
  <si>
    <r>
      <t xml:space="preserve">Varende voorraad risico
</t>
    </r>
    <r>
      <rPr>
        <sz val="10"/>
        <color theme="1"/>
        <rFont val="Arial"/>
        <family val="2"/>
      </rPr>
      <t>- Contract TBK</t>
    </r>
  </si>
  <si>
    <r>
      <t>Verplichtingen uit banksparen (alternatief voor pensioenen)</t>
    </r>
    <r>
      <rPr>
        <sz val="10"/>
        <color theme="1"/>
        <rFont val="Arial"/>
        <family val="2"/>
      </rPr>
      <t xml:space="preserve">
- Betreffen dit eigen rekeningen voor de personeelsleden?</t>
    </r>
  </si>
  <si>
    <r>
      <t xml:space="preserve">Risico op tekort personeel?
</t>
    </r>
    <r>
      <rPr>
        <sz val="10"/>
        <color theme="1"/>
        <rFont val="Arial"/>
        <family val="2"/>
      </rPr>
      <t xml:space="preserve">- Tekorten bedrijfspersoneel betreft alleen finance personeel.
- Inhuur ZZP kan leiden tot dienstbetrekking waarvoor nog geen sociale premies zijn afgedragen
- </t>
    </r>
  </si>
  <si>
    <r>
      <t xml:space="preserve">Afhankelijkheid van IT
</t>
    </r>
    <r>
      <rPr>
        <sz val="10"/>
        <color theme="1"/>
        <rFont val="Arial"/>
        <family val="2"/>
      </rPr>
      <t xml:space="preserve">- Wat zijn de SLA's? </t>
    </r>
  </si>
  <si>
    <t>Gather information for understanding the entity</t>
  </si>
  <si>
    <t xml:space="preserve">Perform risk analysis </t>
  </si>
  <si>
    <t>Inherent Risk Factor</t>
  </si>
  <si>
    <t>Fraud Risk Factor?</t>
  </si>
  <si>
    <t>Internal Controls</t>
  </si>
  <si>
    <t>Likelihood</t>
  </si>
  <si>
    <t>Likelihood Explanation</t>
  </si>
  <si>
    <t>Material Quantitative Impact?</t>
  </si>
  <si>
    <t>Impact Explanation</t>
  </si>
  <si>
    <t>Conclusion</t>
  </si>
  <si>
    <t>Risk in payment transactions</t>
  </si>
  <si>
    <t>Yes</t>
  </si>
  <si>
    <t>Function segregation in bank app</t>
  </si>
  <si>
    <t>High</t>
  </si>
  <si>
    <t>Segregation not sufficiently implemented in Finance</t>
  </si>
  <si>
    <t>High impact if it occurs</t>
  </si>
  <si>
    <t>Both high likelihood and impact, hence SR</t>
  </si>
  <si>
    <t>Significant Risk</t>
  </si>
  <si>
    <t>Risk of inventory theft</t>
  </si>
  <si>
    <t>On-site warehouse, cameras, large inventory size</t>
  </si>
  <si>
    <t>Low</t>
  </si>
  <si>
    <t>Item-level value is low, and cameras deter theft</t>
  </si>
  <si>
    <t>Items are low-value</t>
  </si>
  <si>
    <t>Low likelihood and impact due to controls</t>
  </si>
  <si>
    <t>No SR</t>
  </si>
  <si>
    <t>Inventory obsolescence</t>
  </si>
  <si>
    <t>No</t>
  </si>
  <si>
    <t>No expiration, slow-moving stock analysis</t>
  </si>
  <si>
    <t>Only affects slow-moving SKUs</t>
  </si>
  <si>
    <t>High value of slow-moving inventory</t>
  </si>
  <si>
    <t>Low likelihood but high impact</t>
  </si>
  <si>
    <t>Kick-back risk – sales</t>
  </si>
  <si>
    <t>Possible with Sonic sales team</t>
  </si>
  <si>
    <t>Potentially high impact</t>
  </si>
  <si>
    <t>Kick-back risk – procurement</t>
  </si>
  <si>
    <t>70% Taiwan, 30% Europe – some risk</t>
  </si>
  <si>
    <t>As above</t>
  </si>
  <si>
    <t>Not applicable</t>
  </si>
  <si>
    <t>Compliance risk – Transfer Pricing</t>
  </si>
  <si>
    <t>Intra-group purchases apply TP</t>
  </si>
  <si>
    <t>Sufficient in-house TP knowledge</t>
  </si>
  <si>
    <t>Fines can be high if non-compliant</t>
  </si>
  <si>
    <t>TP docs in place mitigate SR</t>
  </si>
  <si>
    <t>Customer dependency</t>
  </si>
  <si>
    <t>Low likelihood as per assessment</t>
  </si>
  <si>
    <t>Low impact as per assessment</t>
  </si>
  <si>
    <t>Management override of controls</t>
  </si>
  <si>
    <t>Revenue recognition risk</t>
  </si>
  <si>
    <t>Management incentives &amp; bonuses based on EBITDA create pressure; concern is around manual entries and estimates</t>
  </si>
  <si>
    <t>Geopolitical tensions – Taiwan/China</t>
  </si>
  <si>
    <t>Some sourcing from Europe, client discussion</t>
  </si>
  <si>
    <t>Tensions unlikely to escalate</t>
  </si>
  <si>
    <t>Most sourcing from Taiwan</t>
  </si>
  <si>
    <t>Not significant, but discuss with client</t>
  </si>
  <si>
    <t>Supply chain (Suez Canal)</t>
  </si>
  <si>
    <t>Increased inventory levels</t>
  </si>
  <si>
    <t>Shipping disruption due to piracy</t>
  </si>
  <si>
    <t>Longer shipping time mitigated by inventory buffer</t>
  </si>
  <si>
    <t>Not significant, but discuss</t>
  </si>
  <si>
    <t>Foreign exchange risk (USD)</t>
  </si>
  <si>
    <t>Discussion point</t>
  </si>
  <si>
    <t>USD-EUR is relatively stable</t>
  </si>
  <si>
    <t>Raw material price fluctuations</t>
  </si>
  <si>
    <t>Most procurement still from Taiwan</t>
  </si>
  <si>
    <t>Own premises insurance?</t>
  </si>
  <si>
    <t>Packaging tax</t>
  </si>
  <si>
    <t>Floating inventory risk (contract TBK)</t>
  </si>
  <si>
    <t>Bank savings obligations (staff benefits)</t>
  </si>
  <si>
    <t>Personnel shortage risk</t>
  </si>
  <si>
    <t>Only Finance dept affected. ZZP contractor use may create liability for social premiums.</t>
  </si>
  <si>
    <t>IT dependency (SLA?)</t>
  </si>
  <si>
    <t xml:space="preserve"> Inherent Risk Factor           </t>
  </si>
  <si>
    <t xml:space="preserve"> Fraud Risk Factor? </t>
  </si>
  <si>
    <t xml:space="preserve"> Internal Controls                </t>
  </si>
  <si>
    <t xml:space="preserve"> Likelihood </t>
  </si>
  <si>
    <t xml:space="preserve"> Material Quantitative Impact? </t>
  </si>
  <si>
    <t xml:space="preserve"> Reasoning for Risk Level                                      </t>
  </si>
  <si>
    <t xml:space="preserve"> Conclusion                       </t>
  </si>
  <si>
    <t xml:space="preserve"> Significant Risk? </t>
  </si>
  <si>
    <t xml:space="preserve"> ------------------------------ </t>
  </si>
  <si>
    <t xml:space="preserve"> ------------------ </t>
  </si>
  <si>
    <t xml:space="preserve"> -------------------------------- </t>
  </si>
  <si>
    <t xml:space="preserve"> ---------- </t>
  </si>
  <si>
    <t xml:space="preserve"> ----------------------------- </t>
  </si>
  <si>
    <t xml:space="preserve"> ------------------------------------------------------------- </t>
  </si>
  <si>
    <t xml:space="preserve"> ----------------- </t>
  </si>
  <si>
    <t xml:space="preserve"> Market competition              </t>
  </si>
  <si>
    <t xml:space="preserve"> No                 </t>
  </si>
  <si>
    <t xml:space="preserve"> Regular market analysis          </t>
  </si>
  <si>
    <t xml:space="preserve"> Medium     </t>
  </si>
  <si>
    <t xml:space="preserve"> Medium                        </t>
  </si>
  <si>
    <t xml:space="preserve"> Competition may affect pricing and sales volume.              </t>
  </si>
  <si>
    <t xml:space="preserve"> Moderate risk                   </t>
  </si>
  <si>
    <t xml:space="preserve"> No                </t>
  </si>
  <si>
    <t xml:space="preserve"> Supply chain disruptions        </t>
  </si>
  <si>
    <t xml:space="preserve"> Yes                </t>
  </si>
  <si>
    <t xml:space="preserve"> Vendor management practices      </t>
  </si>
  <si>
    <t xml:space="preserve"> High       </t>
  </si>
  <si>
    <t xml:space="preserve"> High                          </t>
  </si>
  <si>
    <t xml:space="preserve"> Disruptions could significantly impact inventory and sales.   </t>
  </si>
  <si>
    <t xml:space="preserve"> Significant risk                 </t>
  </si>
  <si>
    <t xml:space="preserve"> Yes               </t>
  </si>
  <si>
    <t xml:space="preserve"> Regulatory compliance           </t>
  </si>
  <si>
    <t xml:space="preserve"> Legal counsel engagement        </t>
  </si>
  <si>
    <t xml:space="preserve"> Low        </t>
  </si>
  <si>
    <t xml:space="preserve"> Low                           </t>
  </si>
  <si>
    <t xml:space="preserve"> Current compliance measures are adequate.                      </t>
  </si>
  <si>
    <t xml:space="preserve"> Low risk                        </t>
  </si>
  <si>
    <t xml:space="preserve"> Related party transactions      </t>
  </si>
  <si>
    <t xml:space="preserve"> Documented controls             </t>
  </si>
  <si>
    <t xml:space="preserve"> Potential for misstatements if controls are not followed.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</si>
</sst>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theme="1"/>
      <name val="Arial"/>
      <family val="2"/>
    </font>
    <font>
      <sz val="10"/>
      <color theme="1"/>
      <name val="Arial"/>
      <family val="2"/>
    </font>
    <font>
      <b/>
      <sz val="10"/>
      <color theme="1"/>
      <name val="Arial"/>
      <family val="2"/>
    </font>
    <font>
      <sz val="10"/>
      <name val="Arial"/>
      <family val="2"/>
    </font>
    <font>
      <sz val="12"/>
      <color rgb="FF000000"/>
      <name val="Times New Roman"/>
      <family val="1"/>
    </font>
    <font>
      <b/>
      <sz val="12"/>
      <color rgb="FF000000"/>
      <name val="Times New Roman"/>
      <family val="1"/>
    </font>
    <font>
      <b/>
      <sz val="10"/>
      <color rgb="FFFFFFFF"/>
      <name val="Arial"/>
      <family val="2"/>
    </font>
    <font>
      <i/>
      <sz val="10"/>
      <color theme="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79998168889431442"/>
        <bgColor indexed="64"/>
      </patternFill>
    </fill>
    <fill>
      <patternFill patternType="solid">
        <fgColor rgb="FF83CAEB"/>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3">
    <xf numFmtId="0" fontId="0" fillId="0" borderId="0" xfId="0"/>
    <xf numFmtId="0" fontId="2" fillId="2" borderId="1" xfId="0" applyFont="1" applyFill="1" applyBorder="1" applyAlignment="1">
      <alignment horizontal="center" wrapText="1"/>
    </xf>
    <xf numFmtId="0" fontId="2" fillId="0" borderId="1" xfId="0" applyFont="1" applyBorder="1" applyAlignment="1">
      <alignment horizontal="left" vertical="center" wrapText="1"/>
    </xf>
    <xf numFmtId="0" fontId="1" fillId="0" borderId="1" xfId="0" applyFont="1" applyBorder="1" applyAlignment="1">
      <alignment vertical="center" wrapText="1"/>
    </xf>
    <xf numFmtId="0" fontId="3" fillId="0" borderId="1" xfId="0" quotePrefix="1" applyFont="1" applyBorder="1" applyAlignment="1">
      <alignment vertical="center" wrapText="1"/>
    </xf>
    <xf numFmtId="0" fontId="2" fillId="0" borderId="1" xfId="0" applyFont="1" applyBorder="1" applyAlignment="1">
      <alignment vertical="center" wrapText="1"/>
    </xf>
    <xf numFmtId="0" fontId="1" fillId="0" borderId="1" xfId="0" quotePrefix="1" applyFont="1" applyBorder="1" applyAlignment="1">
      <alignment vertical="center" wrapText="1"/>
    </xf>
    <xf numFmtId="0" fontId="2" fillId="0" borderId="1" xfId="0" quotePrefix="1" applyFont="1" applyBorder="1" applyAlignment="1">
      <alignment vertical="center" wrapText="1"/>
    </xf>
    <xf numFmtId="0" fontId="1" fillId="0" borderId="0" xfId="0" applyFont="1" applyAlignment="1">
      <alignment vertical="center" wrapText="1"/>
    </xf>
    <xf numFmtId="0" fontId="1" fillId="0" borderId="1" xfId="0" applyFont="1" applyBorder="1" applyAlignment="1">
      <alignment wrapText="1"/>
    </xf>
    <xf numFmtId="0" fontId="1" fillId="0" borderId="1" xfId="0" quotePrefix="1" applyFont="1" applyBorder="1" applyAlignment="1">
      <alignment wrapText="1"/>
    </xf>
    <xf numFmtId="0" fontId="1" fillId="0" borderId="1" xfId="0" applyFont="1" applyBorder="1"/>
    <xf numFmtId="0" fontId="1" fillId="3" borderId="1" xfId="0" applyFont="1" applyFill="1" applyBorder="1" applyAlignment="1">
      <alignment vertical="center" wrapText="1"/>
    </xf>
    <xf numFmtId="0" fontId="2" fillId="0" borderId="0" xfId="0" applyFont="1" applyAlignment="1">
      <alignment wrapText="1"/>
    </xf>
    <xf numFmtId="0" fontId="1" fillId="0" borderId="0" xfId="0" applyFont="1"/>
    <xf numFmtId="0" fontId="2" fillId="0" borderId="0" xfId="0" applyFont="1"/>
    <xf numFmtId="0" fontId="0" fillId="0" borderId="0" xfId="0" applyAlignment="1">
      <alignment wrapText="1"/>
    </xf>
    <xf numFmtId="0" fontId="4" fillId="0" borderId="0" xfId="0" applyFont="1"/>
    <xf numFmtId="0" fontId="5" fillId="0" borderId="0" xfId="0" applyFont="1"/>
    <xf numFmtId="0" fontId="0" fillId="4" borderId="0" xfId="0" applyFill="1"/>
    <xf numFmtId="0" fontId="2" fillId="4" borderId="0" xfId="0" applyFont="1" applyFill="1" applyAlignment="1">
      <alignment wrapText="1"/>
    </xf>
    <xf numFmtId="0" fontId="6" fillId="5" borderId="2" xfId="0" applyFont="1" applyFill="1" applyBorder="1" applyAlignment="1">
      <alignment vertical="center" wrapText="1"/>
    </xf>
    <xf numFmtId="0" fontId="6" fillId="5" borderId="3" xfId="0" applyFont="1" applyFill="1" applyBorder="1" applyAlignment="1">
      <alignment vertical="center" wrapText="1"/>
    </xf>
    <xf numFmtId="0" fontId="0" fillId="6" borderId="0" xfId="0" applyFill="1"/>
    <xf numFmtId="0" fontId="7" fillId="0" borderId="0" xfId="0" applyFont="1"/>
    <xf numFmtId="0" fontId="7" fillId="0" borderId="0" xfId="0" applyFont="1" applyAlignment="1">
      <alignment wrapText="1"/>
    </xf>
    <xf numFmtId="0" fontId="0" fillId="0" borderId="0" xfId="0" applyAlignment="1">
      <alignment horizontal="center" wrapText="1"/>
    </xf>
    <xf numFmtId="0" fontId="7" fillId="0" borderId="0" xfId="0" applyFont="1" applyAlignment="1">
      <alignment horizontal="center" wrapText="1"/>
    </xf>
    <xf numFmtId="0" fontId="7" fillId="0" borderId="0" xfId="0" applyFont="1" applyAlignment="1">
      <alignment horizontal="left" vertical="center" indent="1"/>
    </xf>
    <xf numFmtId="0" fontId="7" fillId="0" borderId="0" xfId="0" applyFont="1" applyAlignment="1">
      <alignment horizontal="left" vertical="center" wrapText="1" indent="1"/>
    </xf>
    <xf numFmtId="0" fontId="2" fillId="0" borderId="0" xfId="0" applyFont="1" applyAlignment="1">
      <alignment horizontal="center" vertical="center" wrapText="1"/>
    </xf>
    <xf numFmtId="0" fontId="0" fillId="0" borderId="0" xfId="0" applyAlignment="1">
      <alignment vertical="center" wrapText="1"/>
    </xf>
    <xf numFmtId="0" fontId="2" fillId="0" borderId="0" xfId="0" applyFont="1" applyAlignment="1">
      <alignment vertical="center" wrapText="1"/>
    </xf>
  </cellXfs>
  <cellStyles count="1">
    <cellStyle name="Normal" xfId="0" builtinId="0"/>
  </cellStyles>
  <dxfs count="1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0"/>
        <color theme="1"/>
        <name val="Arial"/>
        <family val="2"/>
        <scheme val="none"/>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microsoft.com/office/2023/09/relationships/Python" Target="python.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1819275</xdr:colOff>
      <xdr:row>1</xdr:row>
      <xdr:rowOff>76200</xdr:rowOff>
    </xdr:from>
    <xdr:to>
      <xdr:col>0</xdr:col>
      <xdr:colOff>1828800</xdr:colOff>
      <xdr:row>6</xdr:row>
      <xdr:rowOff>85725</xdr:rowOff>
    </xdr:to>
    <xdr:cxnSp macro="">
      <xdr:nvCxnSpPr>
        <xdr:cNvPr id="3" name="Rechte verbindingslijn met pijl 2">
          <a:extLst>
            <a:ext uri="{FF2B5EF4-FFF2-40B4-BE49-F238E27FC236}">
              <a16:creationId xmlns:a16="http://schemas.microsoft.com/office/drawing/2014/main" id="{BE7884CB-464C-DC86-F7E2-CBFE4376AAFF}"/>
            </a:ext>
          </a:extLst>
        </xdr:cNvPr>
        <xdr:cNvCxnSpPr/>
      </xdr:nvCxnSpPr>
      <xdr:spPr>
        <a:xfrm flipH="1">
          <a:off x="1819275" y="895350"/>
          <a:ext cx="9525" cy="819150"/>
        </a:xfrm>
        <a:prstGeom prst="straightConnector1">
          <a:avLst/>
        </a:prstGeom>
        <a:ln>
          <a:tailEnd type="triangle"/>
        </a:ln>
      </xdr:spPr>
      <xdr:style>
        <a:lnRef idx="2">
          <a:schemeClr val="accent1"/>
        </a:lnRef>
        <a:fillRef idx="0">
          <a:schemeClr val="accent1"/>
        </a:fillRef>
        <a:effectRef idx="1">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AFC9A8-F9B8-4BF9-AE5F-988F46929EA8}" name="Table1" displayName="Table1" ref="A1:I20" totalsRowShown="0" headerRowDxfId="17" dataDxfId="16">
  <autoFilter ref="A1:I20" xr:uid="{A3AFC9A8-F9B8-4BF9-AE5F-988F46929EA8}"/>
  <tableColumns count="9">
    <tableColumn id="1" xr3:uid="{CF398254-43A2-4C9F-B3E2-B6B30C9DECE4}" name="Inherent Risk Factor" dataDxfId="15"/>
    <tableColumn id="2" xr3:uid="{01329230-D2A1-49AD-8C99-F539180E6403}" name="Fraud Risk Factor?" dataDxfId="14"/>
    <tableColumn id="3" xr3:uid="{15C5BB6A-1DBD-47E6-8896-FA7BF083326A}" name="Internal Controls" dataDxfId="13"/>
    <tableColumn id="4" xr3:uid="{DDA7902F-0589-4BD5-9938-52388BD8FC74}" name="Likelihood" dataDxfId="12"/>
    <tableColumn id="5" xr3:uid="{1A77EDD9-7790-4A17-BB5D-174E0F171C5D}" name="Likelihood Explanation" dataDxfId="11"/>
    <tableColumn id="6" xr3:uid="{3CD7DE85-C1F4-4FCA-A07A-63FA809F4230}" name="Material Quantitative Impact?" dataDxfId="10"/>
    <tableColumn id="7" xr3:uid="{BBBBA53C-57ED-410B-9379-FBAE98825630}" name="Impact Explanation" dataDxfId="9"/>
    <tableColumn id="8" xr3:uid="{120AD5E5-FF3F-4DE1-BB72-550AA2DD4B43}" name="Conclusion" dataDxfId="8"/>
    <tableColumn id="9" xr3:uid="{CED5D961-8B1C-4B82-8089-3C4EED3EF881}" name="SR?" dataDxfId="7"/>
  </tableColumns>
  <tableStyleInfo name="TableStyleMedium16"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CA35F-951A-4C1C-81A0-22C830598FD9}">
  <dimension ref="A1:G34"/>
  <sheetViews>
    <sheetView topLeftCell="A12" workbookViewId="0">
      <selection activeCell="F2" sqref="F2"/>
    </sheetView>
  </sheetViews>
  <sheetFormatPr defaultRowHeight="13.2" x14ac:dyDescent="0.25"/>
  <cols>
    <col min="2" max="2" width="38.5546875" style="16" customWidth="1"/>
    <col min="3" max="3" width="35.33203125" customWidth="1"/>
    <col min="4" max="4" width="35.109375" customWidth="1"/>
    <col min="5" max="5" width="30.44140625" customWidth="1"/>
    <col min="6" max="6" width="15.33203125" customWidth="1"/>
    <col min="9" max="9" width="9.6640625" bestFit="1" customWidth="1"/>
  </cols>
  <sheetData>
    <row r="1" spans="1:7" ht="13.8" thickBot="1" x14ac:dyDescent="0.3">
      <c r="A1" s="15" t="s">
        <v>0</v>
      </c>
      <c r="B1" s="13" t="s">
        <v>1</v>
      </c>
      <c r="C1" s="15" t="s">
        <v>2</v>
      </c>
      <c r="D1" s="21" t="s">
        <v>3</v>
      </c>
      <c r="E1" s="22" t="s">
        <v>4</v>
      </c>
    </row>
    <row r="2" spans="1:7" ht="15.6" x14ac:dyDescent="0.3">
      <c r="A2" s="15"/>
      <c r="B2" s="17" t="s">
        <v>5</v>
      </c>
      <c r="C2" s="15"/>
    </row>
    <row r="3" spans="1:7" ht="145.19999999999999" x14ac:dyDescent="0.25">
      <c r="A3">
        <v>1</v>
      </c>
      <c r="B3" s="16" t="s">
        <v>6</v>
      </c>
      <c r="C3" s="16" t="s">
        <v>7</v>
      </c>
      <c r="D3" s="16" t="s">
        <v>8</v>
      </c>
      <c r="E3" t="s">
        <v>9</v>
      </c>
      <c r="F3" s="16"/>
    </row>
    <row r="4" spans="1:7" ht="140.25" customHeight="1" x14ac:dyDescent="0.25">
      <c r="A4">
        <v>2</v>
      </c>
      <c r="B4" s="16" t="s">
        <v>10</v>
      </c>
      <c r="C4" s="16" t="s">
        <v>11</v>
      </c>
      <c r="D4" s="16" t="s">
        <v>12</v>
      </c>
      <c r="G4" s="16"/>
    </row>
    <row r="5" spans="1:7" ht="52.8" x14ac:dyDescent="0.25">
      <c r="A5">
        <v>3</v>
      </c>
      <c r="B5" s="16" t="s">
        <v>13</v>
      </c>
      <c r="C5" s="16" t="s">
        <v>14</v>
      </c>
      <c r="D5" s="16" t="s">
        <v>12</v>
      </c>
      <c r="E5" t="s">
        <v>15</v>
      </c>
    </row>
    <row r="6" spans="1:7" ht="92.4" x14ac:dyDescent="0.25">
      <c r="A6">
        <v>4</v>
      </c>
      <c r="B6" s="16" t="s">
        <v>16</v>
      </c>
      <c r="C6" s="16" t="s">
        <v>17</v>
      </c>
      <c r="D6" s="16" t="s">
        <v>12</v>
      </c>
      <c r="E6" t="s">
        <v>15</v>
      </c>
    </row>
    <row r="7" spans="1:7" ht="52.8" x14ac:dyDescent="0.25">
      <c r="A7">
        <v>5</v>
      </c>
      <c r="B7" s="16" t="s">
        <v>18</v>
      </c>
      <c r="C7" s="16" t="s">
        <v>19</v>
      </c>
      <c r="D7" t="s">
        <v>20</v>
      </c>
      <c r="E7" t="s">
        <v>21</v>
      </c>
    </row>
    <row r="8" spans="1:7" ht="52.8" x14ac:dyDescent="0.25">
      <c r="A8">
        <v>6</v>
      </c>
      <c r="B8" s="16" t="s">
        <v>22</v>
      </c>
      <c r="C8" s="16" t="s">
        <v>23</v>
      </c>
      <c r="E8" t="s">
        <v>24</v>
      </c>
    </row>
    <row r="9" spans="1:7" ht="15.6" x14ac:dyDescent="0.3">
      <c r="B9" s="18" t="s">
        <v>25</v>
      </c>
    </row>
    <row r="10" spans="1:7" ht="39.6" x14ac:dyDescent="0.25">
      <c r="A10">
        <v>7</v>
      </c>
      <c r="B10" s="16" t="s">
        <v>26</v>
      </c>
      <c r="C10" s="25" t="s">
        <v>27</v>
      </c>
      <c r="D10" s="16" t="s">
        <v>28</v>
      </c>
    </row>
    <row r="11" spans="1:7" ht="39.6" x14ac:dyDescent="0.25">
      <c r="A11">
        <v>8</v>
      </c>
      <c r="B11" s="16" t="s">
        <v>29</v>
      </c>
      <c r="C11" s="25" t="s">
        <v>30</v>
      </c>
      <c r="D11" s="16" t="s">
        <v>28</v>
      </c>
    </row>
    <row r="12" spans="1:7" ht="171.6" x14ac:dyDescent="0.25">
      <c r="A12">
        <v>9</v>
      </c>
      <c r="B12" s="16" t="s">
        <v>31</v>
      </c>
      <c r="C12" s="26" t="s">
        <v>32</v>
      </c>
      <c r="D12" t="s">
        <v>33</v>
      </c>
      <c r="E12" t="s">
        <v>24</v>
      </c>
    </row>
    <row r="13" spans="1:7" ht="343.2" x14ac:dyDescent="0.25">
      <c r="A13">
        <v>10</v>
      </c>
      <c r="B13" s="16" t="s">
        <v>34</v>
      </c>
      <c r="C13" s="16" t="s">
        <v>35</v>
      </c>
    </row>
    <row r="14" spans="1:7" ht="92.4" x14ac:dyDescent="0.25">
      <c r="A14">
        <v>11</v>
      </c>
      <c r="B14" s="16" t="s">
        <v>36</v>
      </c>
      <c r="C14" t="s">
        <v>37</v>
      </c>
      <c r="D14" t="s">
        <v>38</v>
      </c>
    </row>
    <row r="15" spans="1:7" ht="15.6" x14ac:dyDescent="0.3">
      <c r="B15" s="18" t="s">
        <v>39</v>
      </c>
    </row>
    <row r="16" spans="1:7" ht="118.8" x14ac:dyDescent="0.25">
      <c r="A16">
        <v>12</v>
      </c>
      <c r="B16" s="16" t="s">
        <v>40</v>
      </c>
      <c r="C16" s="27" t="s">
        <v>41</v>
      </c>
      <c r="D16" t="s">
        <v>20</v>
      </c>
      <c r="E16" t="s">
        <v>24</v>
      </c>
    </row>
    <row r="17" spans="1:5" ht="409.6" x14ac:dyDescent="0.25">
      <c r="A17">
        <v>13</v>
      </c>
      <c r="B17" s="16" t="s">
        <v>42</v>
      </c>
      <c r="C17" s="27" t="s">
        <v>43</v>
      </c>
      <c r="D17" t="s">
        <v>20</v>
      </c>
      <c r="E17" t="s">
        <v>24</v>
      </c>
    </row>
    <row r="18" spans="1:5" s="19" customFormat="1" x14ac:dyDescent="0.25">
      <c r="B18" s="20" t="s">
        <v>44</v>
      </c>
    </row>
    <row r="19" spans="1:5" ht="118.8" x14ac:dyDescent="0.25">
      <c r="A19">
        <v>14</v>
      </c>
      <c r="B19" s="16" t="s">
        <v>45</v>
      </c>
      <c r="C19" s="24" t="s">
        <v>46</v>
      </c>
      <c r="D19" t="s">
        <v>47</v>
      </c>
      <c r="E19" t="s">
        <v>24</v>
      </c>
    </row>
    <row r="20" spans="1:5" ht="52.8" x14ac:dyDescent="0.25">
      <c r="A20">
        <v>15</v>
      </c>
      <c r="B20" s="16" t="s">
        <v>48</v>
      </c>
      <c r="C20" s="24" t="s">
        <v>49</v>
      </c>
      <c r="D20" t="s">
        <v>20</v>
      </c>
      <c r="E20" t="s">
        <v>24</v>
      </c>
    </row>
    <row r="21" spans="1:5" ht="145.19999999999999" x14ac:dyDescent="0.25">
      <c r="A21">
        <v>16</v>
      </c>
      <c r="B21" s="16" t="s">
        <v>50</v>
      </c>
      <c r="C21" s="24" t="s">
        <v>51</v>
      </c>
      <c r="D21" t="s">
        <v>47</v>
      </c>
      <c r="E21" t="s">
        <v>24</v>
      </c>
    </row>
    <row r="22" spans="1:5" ht="79.2" x14ac:dyDescent="0.25">
      <c r="A22">
        <v>17</v>
      </c>
      <c r="B22" s="16" t="s">
        <v>52</v>
      </c>
      <c r="C22" s="28" t="s">
        <v>53</v>
      </c>
      <c r="D22" t="s">
        <v>20</v>
      </c>
      <c r="E22" t="s">
        <v>24</v>
      </c>
    </row>
    <row r="23" spans="1:5" x14ac:dyDescent="0.25">
      <c r="B23" s="13" t="s">
        <v>54</v>
      </c>
    </row>
    <row r="24" spans="1:5" ht="264" x14ac:dyDescent="0.25">
      <c r="A24">
        <v>18</v>
      </c>
      <c r="B24" s="16" t="s">
        <v>55</v>
      </c>
      <c r="C24" s="24" t="s">
        <v>56</v>
      </c>
      <c r="D24" s="16" t="s">
        <v>12</v>
      </c>
      <c r="E24" t="s">
        <v>57</v>
      </c>
    </row>
    <row r="25" spans="1:5" ht="171.6" x14ac:dyDescent="0.25">
      <c r="A25">
        <v>19</v>
      </c>
      <c r="B25" s="16" t="s">
        <v>58</v>
      </c>
      <c r="C25" s="24" t="s">
        <v>59</v>
      </c>
      <c r="D25" t="s">
        <v>20</v>
      </c>
      <c r="E25" t="s">
        <v>60</v>
      </c>
    </row>
    <row r="26" spans="1:5" ht="409.6" x14ac:dyDescent="0.25">
      <c r="A26">
        <v>20</v>
      </c>
      <c r="B26" s="16" t="s">
        <v>61</v>
      </c>
      <c r="C26" s="29" t="s">
        <v>62</v>
      </c>
      <c r="D26" t="s">
        <v>20</v>
      </c>
      <c r="E26" t="s">
        <v>24</v>
      </c>
    </row>
    <row r="27" spans="1:5" ht="15.6" x14ac:dyDescent="0.3">
      <c r="B27" s="18" t="s">
        <v>63</v>
      </c>
    </row>
    <row r="28" spans="1:5" ht="52.8" x14ac:dyDescent="0.25">
      <c r="A28">
        <v>21</v>
      </c>
      <c r="B28" s="16" t="s">
        <v>64</v>
      </c>
      <c r="C28" s="24" t="s">
        <v>65</v>
      </c>
      <c r="D28" s="16" t="s">
        <v>8</v>
      </c>
      <c r="E28" t="s">
        <v>66</v>
      </c>
    </row>
    <row r="29" spans="1:5" ht="52.8" x14ac:dyDescent="0.25">
      <c r="A29">
        <v>22</v>
      </c>
      <c r="B29" s="16" t="s">
        <v>67</v>
      </c>
      <c r="C29" s="24" t="s">
        <v>68</v>
      </c>
      <c r="D29" t="s">
        <v>69</v>
      </c>
      <c r="E29" t="s">
        <v>70</v>
      </c>
    </row>
    <row r="30" spans="1:5" ht="39.6" x14ac:dyDescent="0.25">
      <c r="A30">
        <v>23</v>
      </c>
      <c r="B30" s="16" t="s">
        <v>71</v>
      </c>
      <c r="C30" s="24" t="s">
        <v>72</v>
      </c>
      <c r="D30" t="s">
        <v>20</v>
      </c>
      <c r="E30" t="s">
        <v>73</v>
      </c>
    </row>
    <row r="31" spans="1:5" ht="39.6" x14ac:dyDescent="0.25">
      <c r="A31">
        <v>24</v>
      </c>
      <c r="B31" s="16" t="s">
        <v>74</v>
      </c>
      <c r="C31" s="28" t="s">
        <v>75</v>
      </c>
      <c r="D31" t="s">
        <v>20</v>
      </c>
      <c r="E31" t="s">
        <v>24</v>
      </c>
    </row>
    <row r="32" spans="1:5" x14ac:dyDescent="0.25">
      <c r="B32" s="13" t="s">
        <v>76</v>
      </c>
    </row>
    <row r="33" spans="1:5" ht="118.8" x14ac:dyDescent="0.25">
      <c r="A33">
        <v>25</v>
      </c>
      <c r="B33" s="16" t="s">
        <v>77</v>
      </c>
      <c r="C33" s="24" t="s">
        <v>78</v>
      </c>
      <c r="D33" s="16" t="s">
        <v>8</v>
      </c>
      <c r="E33" t="s">
        <v>66</v>
      </c>
    </row>
    <row r="34" spans="1:5" ht="145.19999999999999" x14ac:dyDescent="0.25">
      <c r="A34">
        <v>26</v>
      </c>
      <c r="B34" s="16" t="s">
        <v>79</v>
      </c>
      <c r="C34" s="28" t="s">
        <v>80</v>
      </c>
      <c r="D34" s="16" t="s">
        <v>8</v>
      </c>
      <c r="E34" t="s">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0CC18-11A0-4D4D-8B25-D27E7C60DC1E}">
  <dimension ref="B1:I6"/>
  <sheetViews>
    <sheetView workbookViewId="0">
      <selection activeCell="D6" sqref="D6"/>
    </sheetView>
  </sheetViews>
  <sheetFormatPr defaultRowHeight="13.2" x14ac:dyDescent="0.25"/>
  <cols>
    <col min="2" max="2" width="26.5546875" bestFit="1" customWidth="1"/>
    <col min="3" max="3" width="17.88671875" bestFit="1" customWidth="1"/>
    <col min="4" max="4" width="30.21875" bestFit="1" customWidth="1"/>
    <col min="5" max="5" width="10.6640625" bestFit="1" customWidth="1"/>
    <col min="6" max="6" width="25.77734375" bestFit="1" customWidth="1"/>
    <col min="7" max="7" width="51" bestFit="1" customWidth="1"/>
    <col min="8" max="8" width="23.77734375" bestFit="1" customWidth="1"/>
  </cols>
  <sheetData>
    <row r="1" spans="2:9" x14ac:dyDescent="0.25">
      <c r="B1" t="s">
        <v>217</v>
      </c>
      <c r="C1" t="s">
        <v>218</v>
      </c>
      <c r="D1" t="s">
        <v>219</v>
      </c>
      <c r="E1" t="s">
        <v>220</v>
      </c>
      <c r="F1" t="s">
        <v>221</v>
      </c>
      <c r="G1" t="s">
        <v>222</v>
      </c>
      <c r="H1" t="s">
        <v>223</v>
      </c>
      <c r="I1" t="s">
        <v>224</v>
      </c>
    </row>
    <row r="2" spans="2:9" x14ac:dyDescent="0.25">
      <c r="B2" t="s">
        <v>225</v>
      </c>
      <c r="C2" t="s">
        <v>226</v>
      </c>
      <c r="D2" t="s">
        <v>227</v>
      </c>
      <c r="E2" t="s">
        <v>228</v>
      </c>
      <c r="F2" t="s">
        <v>229</v>
      </c>
      <c r="G2" t="s">
        <v>230</v>
      </c>
      <c r="H2" t="s">
        <v>227</v>
      </c>
      <c r="I2" t="s">
        <v>231</v>
      </c>
    </row>
    <row r="3" spans="2:9" x14ac:dyDescent="0.25">
      <c r="B3" t="s">
        <v>232</v>
      </c>
      <c r="C3" t="s">
        <v>233</v>
      </c>
      <c r="D3" t="s">
        <v>234</v>
      </c>
      <c r="E3" t="s">
        <v>235</v>
      </c>
      <c r="F3" t="s">
        <v>236</v>
      </c>
      <c r="G3" t="s">
        <v>237</v>
      </c>
      <c r="H3" t="s">
        <v>238</v>
      </c>
      <c r="I3" t="s">
        <v>239</v>
      </c>
    </row>
    <row r="4" spans="2:9" x14ac:dyDescent="0.25">
      <c r="B4" t="s">
        <v>240</v>
      </c>
      <c r="C4" t="s">
        <v>241</v>
      </c>
      <c r="D4" t="s">
        <v>242</v>
      </c>
      <c r="E4" t="s">
        <v>243</v>
      </c>
      <c r="F4" t="s">
        <v>244</v>
      </c>
      <c r="G4" t="s">
        <v>245</v>
      </c>
      <c r="H4" t="s">
        <v>246</v>
      </c>
      <c r="I4" t="s">
        <v>247</v>
      </c>
    </row>
    <row r="5" spans="2:9" x14ac:dyDescent="0.25">
      <c r="B5" t="s">
        <v>248</v>
      </c>
      <c r="C5" t="s">
        <v>233</v>
      </c>
      <c r="D5" t="s">
        <v>249</v>
      </c>
      <c r="E5" t="s">
        <v>250</v>
      </c>
      <c r="F5" t="s">
        <v>251</v>
      </c>
      <c r="G5" t="s">
        <v>252</v>
      </c>
      <c r="H5" t="s">
        <v>253</v>
      </c>
      <c r="I5" t="s">
        <v>239</v>
      </c>
    </row>
    <row r="6" spans="2:9" x14ac:dyDescent="0.25">
      <c r="B6" t="s">
        <v>254</v>
      </c>
      <c r="C6" t="s">
        <v>241</v>
      </c>
      <c r="D6" t="s">
        <v>255</v>
      </c>
      <c r="E6" t="s">
        <v>235</v>
      </c>
      <c r="F6" t="s">
        <v>236</v>
      </c>
      <c r="G6" t="s">
        <v>256</v>
      </c>
      <c r="H6" t="s">
        <v>238</v>
      </c>
      <c r="I6" t="s">
        <v>247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470C6-F723-40AA-B463-CBDEF64E84E0}">
  <dimension ref="A1:I20"/>
  <sheetViews>
    <sheetView topLeftCell="A4" workbookViewId="0">
      <selection activeCell="C1" sqref="C1"/>
    </sheetView>
  </sheetViews>
  <sheetFormatPr defaultRowHeight="13.2" x14ac:dyDescent="0.25"/>
  <sheetData>
    <row r="1" spans="1:9" ht="66" x14ac:dyDescent="0.25">
      <c r="A1" s="1" t="s">
        <v>81</v>
      </c>
      <c r="B1" s="1" t="s">
        <v>82</v>
      </c>
      <c r="C1" s="1" t="s">
        <v>83</v>
      </c>
      <c r="D1" s="1" t="s">
        <v>84</v>
      </c>
      <c r="E1" s="1" t="s">
        <v>85</v>
      </c>
      <c r="F1" s="1" t="s">
        <v>86</v>
      </c>
      <c r="G1" s="1" t="s">
        <v>87</v>
      </c>
      <c r="H1" s="1" t="s">
        <v>88</v>
      </c>
      <c r="I1" s="1" t="s">
        <v>89</v>
      </c>
    </row>
    <row r="2" spans="1:9" ht="118.8" x14ac:dyDescent="0.25">
      <c r="A2" s="2" t="s">
        <v>90</v>
      </c>
      <c r="B2" s="3" t="s">
        <v>91</v>
      </c>
      <c r="C2" s="4" t="s">
        <v>92</v>
      </c>
      <c r="D2" s="5" t="s">
        <v>93</v>
      </c>
      <c r="E2" s="3" t="s">
        <v>94</v>
      </c>
      <c r="F2" s="5" t="s">
        <v>93</v>
      </c>
      <c r="G2" s="3" t="s">
        <v>95</v>
      </c>
      <c r="H2" s="6" t="s">
        <v>96</v>
      </c>
      <c r="I2" s="7" t="str">
        <f>IF(AND(D2="Hoog",F2="Hoog"),"Significante risico","geen SR")</f>
        <v>Significante risico</v>
      </c>
    </row>
    <row r="3" spans="1:9" ht="382.8" x14ac:dyDescent="0.25">
      <c r="A3" s="5" t="s">
        <v>97</v>
      </c>
      <c r="B3" s="3" t="s">
        <v>91</v>
      </c>
      <c r="C3" s="6" t="s">
        <v>98</v>
      </c>
      <c r="D3" s="5" t="s">
        <v>99</v>
      </c>
      <c r="E3" s="6" t="s">
        <v>100</v>
      </c>
      <c r="F3" s="5" t="s">
        <v>99</v>
      </c>
      <c r="G3" s="3" t="s">
        <v>101</v>
      </c>
      <c r="H3" s="6" t="s">
        <v>102</v>
      </c>
      <c r="I3" s="6" t="str">
        <f t="shared" ref="I3:I20" si="0">IF(AND(D3="Hoog",F3="Hoog"),"Significante risico","geen SR")</f>
        <v>geen SR</v>
      </c>
    </row>
    <row r="4" spans="1:9" ht="409.2" x14ac:dyDescent="0.25">
      <c r="A4" s="5" t="s">
        <v>103</v>
      </c>
      <c r="B4" s="3" t="s">
        <v>104</v>
      </c>
      <c r="C4" s="6" t="s">
        <v>105</v>
      </c>
      <c r="D4" s="5" t="s">
        <v>99</v>
      </c>
      <c r="E4" s="6" t="s">
        <v>106</v>
      </c>
      <c r="F4" s="5" t="s">
        <v>93</v>
      </c>
      <c r="G4" s="3" t="s">
        <v>107</v>
      </c>
      <c r="H4" s="6" t="s">
        <v>108</v>
      </c>
      <c r="I4" s="6" t="str">
        <f t="shared" si="0"/>
        <v>geen SR</v>
      </c>
    </row>
    <row r="5" spans="1:9" ht="79.2" x14ac:dyDescent="0.25">
      <c r="A5" s="3" t="s">
        <v>109</v>
      </c>
      <c r="B5" s="3" t="s">
        <v>91</v>
      </c>
      <c r="C5" s="6" t="s">
        <v>110</v>
      </c>
      <c r="D5" s="5" t="s">
        <v>99</v>
      </c>
      <c r="E5" s="6"/>
      <c r="F5" s="5" t="s">
        <v>93</v>
      </c>
      <c r="G5" s="3" t="s">
        <v>111</v>
      </c>
      <c r="H5" s="8"/>
      <c r="I5" s="6" t="str">
        <f t="shared" si="0"/>
        <v>geen SR</v>
      </c>
    </row>
    <row r="6" spans="1:9" ht="250.8" x14ac:dyDescent="0.25">
      <c r="A6" s="3" t="s">
        <v>112</v>
      </c>
      <c r="B6" s="3" t="s">
        <v>91</v>
      </c>
      <c r="C6" s="6" t="s">
        <v>113</v>
      </c>
      <c r="D6" s="5" t="s">
        <v>99</v>
      </c>
      <c r="E6" s="6" t="s">
        <v>114</v>
      </c>
      <c r="F6" s="5" t="s">
        <v>99</v>
      </c>
      <c r="G6" s="6" t="s">
        <v>115</v>
      </c>
      <c r="H6" s="6" t="s">
        <v>116</v>
      </c>
      <c r="I6" s="6" t="str">
        <f t="shared" si="0"/>
        <v>geen SR</v>
      </c>
    </row>
    <row r="7" spans="1:9" ht="316.8" x14ac:dyDescent="0.25">
      <c r="A7" s="5" t="s">
        <v>117</v>
      </c>
      <c r="B7" s="3" t="s">
        <v>91</v>
      </c>
      <c r="C7" s="6" t="s">
        <v>118</v>
      </c>
      <c r="D7" s="5" t="s">
        <v>99</v>
      </c>
      <c r="E7" s="6" t="s">
        <v>119</v>
      </c>
      <c r="F7" s="5" t="s">
        <v>93</v>
      </c>
      <c r="G7" s="3" t="s">
        <v>120</v>
      </c>
      <c r="H7" s="8" t="s">
        <v>121</v>
      </c>
      <c r="I7" s="6" t="str">
        <f t="shared" si="0"/>
        <v>geen SR</v>
      </c>
    </row>
    <row r="8" spans="1:9" ht="79.2" x14ac:dyDescent="0.25">
      <c r="A8" s="5" t="s">
        <v>122</v>
      </c>
      <c r="B8" s="3" t="s">
        <v>104</v>
      </c>
      <c r="C8" s="6" t="s">
        <v>116</v>
      </c>
      <c r="D8" s="5" t="s">
        <v>99</v>
      </c>
      <c r="E8" s="6" t="s">
        <v>114</v>
      </c>
      <c r="F8" s="5" t="s">
        <v>99</v>
      </c>
      <c r="G8" s="6" t="s">
        <v>115</v>
      </c>
      <c r="H8" s="9"/>
      <c r="I8" s="6" t="str">
        <f t="shared" si="0"/>
        <v>geen SR</v>
      </c>
    </row>
    <row r="9" spans="1:9" ht="396" x14ac:dyDescent="0.25">
      <c r="A9" s="3" t="s">
        <v>123</v>
      </c>
      <c r="B9" s="3" t="s">
        <v>91</v>
      </c>
      <c r="C9" s="6" t="s">
        <v>116</v>
      </c>
      <c r="D9" s="5" t="s">
        <v>93</v>
      </c>
      <c r="E9" s="10"/>
      <c r="F9" s="5" t="s">
        <v>93</v>
      </c>
      <c r="G9" s="9"/>
      <c r="H9" s="11"/>
      <c r="I9" s="7" t="str">
        <f t="shared" si="0"/>
        <v>Significante risico</v>
      </c>
    </row>
    <row r="10" spans="1:9" ht="409.6" x14ac:dyDescent="0.25">
      <c r="A10" s="12" t="s">
        <v>124</v>
      </c>
      <c r="B10" s="3" t="s">
        <v>91</v>
      </c>
      <c r="C10" s="6" t="s">
        <v>116</v>
      </c>
      <c r="D10" s="5" t="s">
        <v>93</v>
      </c>
      <c r="E10" s="10"/>
      <c r="F10" s="5" t="s">
        <v>93</v>
      </c>
      <c r="G10" s="10"/>
      <c r="H10" s="11"/>
      <c r="I10" s="7" t="str">
        <f t="shared" si="0"/>
        <v>Significante risico</v>
      </c>
    </row>
    <row r="11" spans="1:9" ht="396" x14ac:dyDescent="0.25">
      <c r="A11" s="13" t="s">
        <v>125</v>
      </c>
      <c r="B11" s="14" t="s">
        <v>104</v>
      </c>
      <c r="C11" s="14" t="s">
        <v>126</v>
      </c>
      <c r="D11" s="14" t="s">
        <v>99</v>
      </c>
      <c r="E11" s="14" t="s">
        <v>127</v>
      </c>
      <c r="F11" s="14" t="s">
        <v>93</v>
      </c>
      <c r="G11" s="14" t="s">
        <v>128</v>
      </c>
      <c r="H11" s="14" t="s">
        <v>129</v>
      </c>
      <c r="I11" s="6" t="str">
        <f t="shared" si="0"/>
        <v>geen SR</v>
      </c>
    </row>
    <row r="12" spans="1:9" ht="316.8" x14ac:dyDescent="0.25">
      <c r="A12" s="13" t="s">
        <v>130</v>
      </c>
      <c r="B12" s="14" t="s">
        <v>104</v>
      </c>
      <c r="C12" s="14" t="s">
        <v>131</v>
      </c>
      <c r="D12" s="14" t="s">
        <v>93</v>
      </c>
      <c r="E12" s="14" t="s">
        <v>132</v>
      </c>
      <c r="F12" s="14" t="s">
        <v>99</v>
      </c>
      <c r="G12" s="14" t="s">
        <v>133</v>
      </c>
      <c r="H12" s="14" t="s">
        <v>129</v>
      </c>
      <c r="I12" s="6" t="str">
        <f t="shared" si="0"/>
        <v>geen SR</v>
      </c>
    </row>
    <row r="13" spans="1:9" ht="158.4" x14ac:dyDescent="0.25">
      <c r="A13" s="13" t="s">
        <v>134</v>
      </c>
      <c r="B13" s="14" t="s">
        <v>104</v>
      </c>
      <c r="C13" s="14" t="s">
        <v>135</v>
      </c>
      <c r="D13" s="14" t="s">
        <v>99</v>
      </c>
      <c r="E13" s="14" t="s">
        <v>136</v>
      </c>
      <c r="F13" s="14" t="s">
        <v>99</v>
      </c>
      <c r="G13" s="14" t="s">
        <v>137</v>
      </c>
      <c r="H13" s="14" t="s">
        <v>129</v>
      </c>
      <c r="I13" s="6" t="str">
        <f t="shared" si="0"/>
        <v>geen SR</v>
      </c>
    </row>
    <row r="14" spans="1:9" ht="382.8" x14ac:dyDescent="0.25">
      <c r="A14" s="13" t="s">
        <v>138</v>
      </c>
      <c r="B14" s="14" t="s">
        <v>104</v>
      </c>
      <c r="C14" s="14" t="s">
        <v>135</v>
      </c>
      <c r="D14" s="14" t="s">
        <v>99</v>
      </c>
      <c r="E14" s="14" t="s">
        <v>139</v>
      </c>
      <c r="F14" s="14" t="s">
        <v>99</v>
      </c>
      <c r="G14" s="14" t="s">
        <v>137</v>
      </c>
      <c r="H14" s="14" t="s">
        <v>129</v>
      </c>
      <c r="I14" s="6" t="str">
        <f t="shared" si="0"/>
        <v>geen SR</v>
      </c>
    </row>
    <row r="15" spans="1:9" ht="92.4" x14ac:dyDescent="0.25">
      <c r="A15" s="13" t="s">
        <v>140</v>
      </c>
      <c r="B15" s="14" t="s">
        <v>104</v>
      </c>
      <c r="C15" s="14" t="s">
        <v>135</v>
      </c>
      <c r="D15" s="14"/>
      <c r="E15" s="14"/>
      <c r="F15" s="14"/>
      <c r="G15" s="14"/>
      <c r="H15" s="14"/>
      <c r="I15" s="6" t="str">
        <f t="shared" si="0"/>
        <v>geen SR</v>
      </c>
    </row>
    <row r="16" spans="1:9" x14ac:dyDescent="0.25">
      <c r="A16" s="15" t="s">
        <v>141</v>
      </c>
      <c r="B16" s="14" t="s">
        <v>104</v>
      </c>
      <c r="C16" s="14" t="s">
        <v>135</v>
      </c>
      <c r="D16" s="14"/>
      <c r="E16" s="14"/>
      <c r="F16" s="14"/>
      <c r="G16" s="14"/>
      <c r="H16" s="14"/>
      <c r="I16" s="6" t="str">
        <f t="shared" si="0"/>
        <v>geen SR</v>
      </c>
    </row>
    <row r="17" spans="1:9" ht="79.2" x14ac:dyDescent="0.25">
      <c r="A17" s="13" t="s">
        <v>142</v>
      </c>
      <c r="B17" s="14" t="s">
        <v>104</v>
      </c>
      <c r="C17" s="14" t="s">
        <v>135</v>
      </c>
      <c r="D17" s="14"/>
      <c r="E17" s="14"/>
      <c r="F17" s="14"/>
      <c r="G17" s="14"/>
      <c r="H17" s="14"/>
      <c r="I17" s="6" t="str">
        <f t="shared" si="0"/>
        <v>geen SR</v>
      </c>
    </row>
    <row r="18" spans="1:9" ht="211.2" x14ac:dyDescent="0.25">
      <c r="A18" s="13" t="s">
        <v>143</v>
      </c>
      <c r="B18" s="14" t="s">
        <v>104</v>
      </c>
      <c r="C18" s="14" t="s">
        <v>135</v>
      </c>
      <c r="D18" s="14"/>
      <c r="E18" s="14"/>
      <c r="F18" s="14"/>
      <c r="G18" s="14"/>
      <c r="H18" s="14"/>
      <c r="I18" s="6" t="str">
        <f t="shared" si="0"/>
        <v>geen SR</v>
      </c>
    </row>
    <row r="19" spans="1:9" ht="356.4" x14ac:dyDescent="0.25">
      <c r="A19" s="13" t="s">
        <v>144</v>
      </c>
      <c r="B19" s="14" t="s">
        <v>104</v>
      </c>
      <c r="C19" s="14" t="s">
        <v>135</v>
      </c>
      <c r="D19" s="14"/>
      <c r="E19" s="14"/>
      <c r="F19" s="14"/>
      <c r="G19" s="14"/>
      <c r="H19" s="14"/>
      <c r="I19" s="6" t="str">
        <f t="shared" si="0"/>
        <v>geen SR</v>
      </c>
    </row>
    <row r="20" spans="1:9" ht="79.2" x14ac:dyDescent="0.25">
      <c r="A20" s="13" t="s">
        <v>145</v>
      </c>
      <c r="B20" s="14" t="s">
        <v>104</v>
      </c>
      <c r="C20" s="14" t="s">
        <v>135</v>
      </c>
      <c r="D20" s="14"/>
      <c r="E20" s="14"/>
      <c r="F20" s="14"/>
      <c r="G20" s="14"/>
      <c r="H20" s="14"/>
      <c r="I20" s="6" t="str">
        <f t="shared" si="0"/>
        <v>geen SR</v>
      </c>
    </row>
  </sheetData>
  <conditionalFormatting sqref="D9:D10 F9:F10">
    <cfRule type="containsText" dxfId="6" priority="7" operator="containsText" text="Hoog">
      <formula>NOT(ISERROR(SEARCH("Hoog",D9)))</formula>
    </cfRule>
  </conditionalFormatting>
  <conditionalFormatting sqref="F2:F6 D2:D8 F8">
    <cfRule type="containsText" dxfId="5" priority="6" operator="containsText" text="Laag">
      <formula>NOT(ISERROR(SEARCH("Laag",D2)))</formula>
    </cfRule>
  </conditionalFormatting>
  <conditionalFormatting sqref="F7">
    <cfRule type="containsText" dxfId="4" priority="3" operator="containsText" text="Hoog">
      <formula>NOT(ISERROR(SEARCH("Hoog",F7)))</formula>
    </cfRule>
  </conditionalFormatting>
  <conditionalFormatting sqref="I2">
    <cfRule type="containsText" dxfId="3" priority="2" operator="containsText" text="Significante risico">
      <formula>NOT(ISERROR(SEARCH("Significante risico",I2)))</formula>
    </cfRule>
  </conditionalFormatting>
  <conditionalFormatting sqref="I3:I8">
    <cfRule type="containsText" dxfId="2" priority="4" operator="containsText" text="geen SR">
      <formula>NOT(ISERROR(SEARCH("geen SR",I3)))</formula>
    </cfRule>
  </conditionalFormatting>
  <conditionalFormatting sqref="I9:I10">
    <cfRule type="containsText" dxfId="1" priority="5" operator="containsText" text="Significante risico">
      <formula>NOT(ISERROR(SEARCH("Significante risico",I9)))</formula>
    </cfRule>
  </conditionalFormatting>
  <conditionalFormatting sqref="I11:I20">
    <cfRule type="containsText" dxfId="0" priority="1" operator="containsText" text="geen SR">
      <formula>NOT(ISERROR(SEARCH("geen SR",I11)))</formula>
    </cfRule>
  </conditionalFormatting>
  <dataValidations count="2">
    <dataValidation type="list" allowBlank="1" showInputMessage="1" showErrorMessage="1" sqref="F2:F10 D2:D10" xr:uid="{36853038-7AA3-4E1C-B33C-4AE7212F5CA1}">
      <formula1>"Laag,Hoog"</formula1>
    </dataValidation>
    <dataValidation type="list" allowBlank="1" showInputMessage="1" showErrorMessage="1" sqref="B2:B10" xr:uid="{D604C0E0-203B-4078-90D3-F7139E927865}">
      <formula1>"Ja,Nee"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1BFD8-5251-4204-9CEC-8375495C1721}">
  <dimension ref="A1:A18"/>
  <sheetViews>
    <sheetView workbookViewId="0">
      <selection activeCell="A18" sqref="A18"/>
    </sheetView>
  </sheetViews>
  <sheetFormatPr defaultRowHeight="13.2" x14ac:dyDescent="0.25"/>
  <cols>
    <col min="1" max="1" width="57" customWidth="1"/>
  </cols>
  <sheetData>
    <row r="1" spans="1:1" ht="13.8" thickBot="1" x14ac:dyDescent="0.3">
      <c r="A1" s="22" t="s">
        <v>146</v>
      </c>
    </row>
    <row r="2" spans="1:1" x14ac:dyDescent="0.25">
      <c r="A2" s="23"/>
    </row>
    <row r="3" spans="1:1" x14ac:dyDescent="0.25">
      <c r="A3" s="23"/>
    </row>
    <row r="4" spans="1:1" x14ac:dyDescent="0.25">
      <c r="A4" s="23"/>
    </row>
    <row r="5" spans="1:1" x14ac:dyDescent="0.25">
      <c r="A5" s="23"/>
    </row>
    <row r="6" spans="1:1" x14ac:dyDescent="0.25">
      <c r="A6" s="23"/>
    </row>
    <row r="7" spans="1:1" ht="13.8" thickBot="1" x14ac:dyDescent="0.3">
      <c r="A7" s="23"/>
    </row>
    <row r="8" spans="1:1" ht="13.8" thickBot="1" x14ac:dyDescent="0.3">
      <c r="A8" s="22" t="s">
        <v>147</v>
      </c>
    </row>
    <row r="9" spans="1:1" x14ac:dyDescent="0.25">
      <c r="A9" s="23"/>
    </row>
    <row r="10" spans="1:1" x14ac:dyDescent="0.25">
      <c r="A10" s="23"/>
    </row>
    <row r="11" spans="1:1" x14ac:dyDescent="0.25">
      <c r="A11" s="23"/>
    </row>
    <row r="12" spans="1:1" x14ac:dyDescent="0.25">
      <c r="A12" s="23"/>
    </row>
    <row r="13" spans="1:1" x14ac:dyDescent="0.25">
      <c r="A13" s="23"/>
    </row>
    <row r="14" spans="1:1" x14ac:dyDescent="0.25">
      <c r="A14" s="23"/>
    </row>
    <row r="15" spans="1:1" x14ac:dyDescent="0.25">
      <c r="A15" s="23"/>
    </row>
    <row r="16" spans="1:1" x14ac:dyDescent="0.25">
      <c r="A16" s="23"/>
    </row>
    <row r="17" spans="1:1" x14ac:dyDescent="0.25">
      <c r="A17" s="23"/>
    </row>
    <row r="18" spans="1:1" x14ac:dyDescent="0.25">
      <c r="A18" s="23"/>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FE4BC-8786-430C-A791-C49748B1D860}">
  <dimension ref="A1:I20"/>
  <sheetViews>
    <sheetView tabSelected="1" workbookViewId="0">
      <selection activeCell="G2" sqref="G2"/>
    </sheetView>
  </sheetViews>
  <sheetFormatPr defaultRowHeight="13.2" x14ac:dyDescent="0.25"/>
  <cols>
    <col min="2" max="2" width="21.44140625" customWidth="1"/>
    <col min="3" max="3" width="25.5546875" customWidth="1"/>
    <col min="4" max="4" width="21.44140625" customWidth="1"/>
    <col min="5" max="5" width="22" customWidth="1"/>
    <col min="6" max="6" width="23.33203125" customWidth="1"/>
    <col min="7" max="7" width="29.109375" customWidth="1"/>
    <col min="8" max="8" width="20.109375" customWidth="1"/>
    <col min="9" max="9" width="15" customWidth="1"/>
    <col min="10" max="10" width="12" customWidth="1"/>
  </cols>
  <sheetData>
    <row r="1" spans="1:9" ht="39.6" x14ac:dyDescent="0.25">
      <c r="A1" s="30" t="s">
        <v>148</v>
      </c>
      <c r="B1" s="30" t="s">
        <v>149</v>
      </c>
      <c r="C1" s="30" t="s">
        <v>150</v>
      </c>
      <c r="D1" s="30" t="s">
        <v>151</v>
      </c>
      <c r="E1" s="30" t="s">
        <v>152</v>
      </c>
      <c r="F1" s="30" t="s">
        <v>153</v>
      </c>
      <c r="G1" s="30" t="s">
        <v>154</v>
      </c>
      <c r="H1" s="30" t="s">
        <v>155</v>
      </c>
      <c r="I1" s="30" t="s">
        <v>89</v>
      </c>
    </row>
    <row r="2" spans="1:9" ht="52.8" x14ac:dyDescent="0.25">
      <c r="A2" s="31" t="s">
        <v>156</v>
      </c>
      <c r="B2" s="31" t="s">
        <v>157</v>
      </c>
      <c r="C2" s="31" t="s">
        <v>158</v>
      </c>
      <c r="D2" s="31" t="s">
        <v>159</v>
      </c>
      <c r="E2" s="31" t="s">
        <v>160</v>
      </c>
      <c r="F2" s="31" t="s">
        <v>159</v>
      </c>
      <c r="G2" s="31" t="s">
        <v>161</v>
      </c>
      <c r="H2" s="31" t="s">
        <v>162</v>
      </c>
      <c r="I2" s="32" t="s">
        <v>163</v>
      </c>
    </row>
    <row r="3" spans="1:9" ht="39.6" x14ac:dyDescent="0.25">
      <c r="A3" s="31" t="s">
        <v>164</v>
      </c>
      <c r="B3" s="31" t="s">
        <v>157</v>
      </c>
      <c r="C3" s="31" t="s">
        <v>165</v>
      </c>
      <c r="D3" s="31" t="s">
        <v>166</v>
      </c>
      <c r="E3" s="31" t="s">
        <v>167</v>
      </c>
      <c r="F3" s="31" t="s">
        <v>166</v>
      </c>
      <c r="G3" s="31" t="s">
        <v>168</v>
      </c>
      <c r="H3" s="31" t="s">
        <v>169</v>
      </c>
      <c r="I3" s="31" t="s">
        <v>170</v>
      </c>
    </row>
    <row r="4" spans="1:9" ht="39.6" x14ac:dyDescent="0.25">
      <c r="A4" s="31" t="s">
        <v>171</v>
      </c>
      <c r="B4" s="31" t="s">
        <v>172</v>
      </c>
      <c r="C4" s="31" t="s">
        <v>173</v>
      </c>
      <c r="D4" s="31" t="s">
        <v>166</v>
      </c>
      <c r="E4" s="31" t="s">
        <v>174</v>
      </c>
      <c r="F4" s="31" t="s">
        <v>159</v>
      </c>
      <c r="G4" s="31" t="s">
        <v>175</v>
      </c>
      <c r="H4" s="31" t="s">
        <v>176</v>
      </c>
      <c r="I4" s="31" t="s">
        <v>170</v>
      </c>
    </row>
    <row r="5" spans="1:9" ht="39.6" x14ac:dyDescent="0.25">
      <c r="A5" s="31" t="s">
        <v>177</v>
      </c>
      <c r="B5" s="31" t="s">
        <v>157</v>
      </c>
      <c r="C5" s="31" t="s">
        <v>178</v>
      </c>
      <c r="D5" s="31" t="s">
        <v>166</v>
      </c>
      <c r="E5" s="31"/>
      <c r="F5" s="31" t="s">
        <v>159</v>
      </c>
      <c r="G5" s="31" t="s">
        <v>179</v>
      </c>
      <c r="H5" s="31"/>
      <c r="I5" s="31" t="s">
        <v>170</v>
      </c>
    </row>
    <row r="6" spans="1:9" ht="66" x14ac:dyDescent="0.25">
      <c r="A6" s="31" t="s">
        <v>180</v>
      </c>
      <c r="B6" s="31" t="s">
        <v>157</v>
      </c>
      <c r="C6" s="31" t="s">
        <v>181</v>
      </c>
      <c r="D6" s="31" t="s">
        <v>166</v>
      </c>
      <c r="E6" s="31" t="s">
        <v>182</v>
      </c>
      <c r="F6" s="31" t="s">
        <v>166</v>
      </c>
      <c r="G6" s="31" t="s">
        <v>182</v>
      </c>
      <c r="H6" s="31" t="s">
        <v>183</v>
      </c>
      <c r="I6" s="31" t="s">
        <v>170</v>
      </c>
    </row>
    <row r="7" spans="1:9" ht="52.8" x14ac:dyDescent="0.25">
      <c r="A7" s="31" t="s">
        <v>184</v>
      </c>
      <c r="B7" s="31" t="s">
        <v>157</v>
      </c>
      <c r="C7" s="31" t="s">
        <v>185</v>
      </c>
      <c r="D7" s="31" t="s">
        <v>166</v>
      </c>
      <c r="E7" s="31" t="s">
        <v>186</v>
      </c>
      <c r="F7" s="31" t="s">
        <v>159</v>
      </c>
      <c r="G7" s="31" t="s">
        <v>187</v>
      </c>
      <c r="H7" s="31" t="s">
        <v>188</v>
      </c>
      <c r="I7" s="31" t="s">
        <v>170</v>
      </c>
    </row>
    <row r="8" spans="1:9" ht="39.6" x14ac:dyDescent="0.25">
      <c r="A8" s="31" t="s">
        <v>189</v>
      </c>
      <c r="B8" s="31" t="s">
        <v>172</v>
      </c>
      <c r="C8" s="31" t="s">
        <v>183</v>
      </c>
      <c r="D8" s="31" t="s">
        <v>166</v>
      </c>
      <c r="E8" s="31" t="s">
        <v>190</v>
      </c>
      <c r="F8" s="31" t="s">
        <v>166</v>
      </c>
      <c r="G8" s="31" t="s">
        <v>191</v>
      </c>
      <c r="H8" s="31"/>
      <c r="I8" s="31" t="s">
        <v>170</v>
      </c>
    </row>
    <row r="9" spans="1:9" ht="66" x14ac:dyDescent="0.25">
      <c r="A9" s="31" t="s">
        <v>192</v>
      </c>
      <c r="B9" s="31" t="s">
        <v>157</v>
      </c>
      <c r="C9" s="31" t="s">
        <v>183</v>
      </c>
      <c r="D9" s="31" t="s">
        <v>159</v>
      </c>
      <c r="E9" s="31"/>
      <c r="F9" s="31" t="s">
        <v>159</v>
      </c>
      <c r="G9" s="31"/>
      <c r="H9" s="31"/>
      <c r="I9" s="32" t="s">
        <v>163</v>
      </c>
    </row>
    <row r="10" spans="1:9" ht="52.8" x14ac:dyDescent="0.25">
      <c r="A10" s="31" t="s">
        <v>193</v>
      </c>
      <c r="B10" s="31" t="s">
        <v>157</v>
      </c>
      <c r="C10" s="31" t="s">
        <v>183</v>
      </c>
      <c r="D10" s="31" t="s">
        <v>159</v>
      </c>
      <c r="E10" s="31"/>
      <c r="F10" s="31" t="s">
        <v>159</v>
      </c>
      <c r="G10" s="31" t="s">
        <v>194</v>
      </c>
      <c r="H10" s="31"/>
      <c r="I10" s="32" t="s">
        <v>163</v>
      </c>
    </row>
    <row r="11" spans="1:9" ht="79.2" x14ac:dyDescent="0.25">
      <c r="A11" s="31" t="s">
        <v>195</v>
      </c>
      <c r="B11" s="31" t="s">
        <v>172</v>
      </c>
      <c r="C11" s="31" t="s">
        <v>196</v>
      </c>
      <c r="D11" s="31" t="s">
        <v>166</v>
      </c>
      <c r="E11" s="31" t="s">
        <v>197</v>
      </c>
      <c r="F11" s="31" t="s">
        <v>159</v>
      </c>
      <c r="G11" s="31" t="s">
        <v>198</v>
      </c>
      <c r="H11" s="31" t="s">
        <v>199</v>
      </c>
      <c r="I11" s="31" t="s">
        <v>170</v>
      </c>
    </row>
    <row r="12" spans="1:9" ht="52.8" x14ac:dyDescent="0.25">
      <c r="A12" s="31" t="s">
        <v>200</v>
      </c>
      <c r="B12" s="31" t="s">
        <v>172</v>
      </c>
      <c r="C12" s="31" t="s">
        <v>201</v>
      </c>
      <c r="D12" s="31" t="s">
        <v>159</v>
      </c>
      <c r="E12" s="31" t="s">
        <v>202</v>
      </c>
      <c r="F12" s="31" t="s">
        <v>166</v>
      </c>
      <c r="G12" s="31" t="s">
        <v>203</v>
      </c>
      <c r="H12" s="31" t="s">
        <v>204</v>
      </c>
      <c r="I12" s="31" t="s">
        <v>170</v>
      </c>
    </row>
    <row r="13" spans="1:9" ht="52.8" x14ac:dyDescent="0.25">
      <c r="A13" s="31" t="s">
        <v>205</v>
      </c>
      <c r="B13" s="31" t="s">
        <v>172</v>
      </c>
      <c r="C13" s="31" t="s">
        <v>206</v>
      </c>
      <c r="D13" s="31" t="s">
        <v>166</v>
      </c>
      <c r="E13" s="31" t="s">
        <v>207</v>
      </c>
      <c r="F13" s="31" t="s">
        <v>166</v>
      </c>
      <c r="G13" s="31" t="s">
        <v>182</v>
      </c>
      <c r="H13" s="31" t="s">
        <v>204</v>
      </c>
      <c r="I13" s="31" t="s">
        <v>170</v>
      </c>
    </row>
    <row r="14" spans="1:9" ht="66" x14ac:dyDescent="0.25">
      <c r="A14" s="31" t="s">
        <v>208</v>
      </c>
      <c r="B14" s="31" t="s">
        <v>172</v>
      </c>
      <c r="C14" s="31" t="s">
        <v>206</v>
      </c>
      <c r="D14" s="31" t="s">
        <v>166</v>
      </c>
      <c r="E14" s="31" t="s">
        <v>209</v>
      </c>
      <c r="F14" s="31" t="s">
        <v>166</v>
      </c>
      <c r="G14" s="31" t="s">
        <v>182</v>
      </c>
      <c r="H14" s="31" t="s">
        <v>204</v>
      </c>
      <c r="I14" s="31" t="s">
        <v>170</v>
      </c>
    </row>
    <row r="15" spans="1:9" ht="52.8" x14ac:dyDescent="0.25">
      <c r="A15" s="31" t="s">
        <v>210</v>
      </c>
      <c r="B15" s="31" t="s">
        <v>172</v>
      </c>
      <c r="C15" s="31" t="s">
        <v>206</v>
      </c>
      <c r="D15" s="31"/>
      <c r="E15" s="31"/>
      <c r="F15" s="31"/>
      <c r="G15" s="31"/>
      <c r="H15" s="31"/>
      <c r="I15" s="31" t="s">
        <v>170</v>
      </c>
    </row>
    <row r="16" spans="1:9" ht="26.4" x14ac:dyDescent="0.25">
      <c r="A16" s="31" t="s">
        <v>211</v>
      </c>
      <c r="B16" s="31" t="s">
        <v>172</v>
      </c>
      <c r="C16" s="31" t="s">
        <v>206</v>
      </c>
      <c r="D16" s="31"/>
      <c r="E16" s="31"/>
      <c r="F16" s="31"/>
      <c r="G16" s="31"/>
      <c r="H16" s="31"/>
      <c r="I16" s="31" t="s">
        <v>170</v>
      </c>
    </row>
    <row r="17" spans="1:9" ht="66" x14ac:dyDescent="0.25">
      <c r="A17" s="31" t="s">
        <v>212</v>
      </c>
      <c r="B17" s="31" t="s">
        <v>172</v>
      </c>
      <c r="C17" s="31" t="s">
        <v>206</v>
      </c>
      <c r="D17" s="31"/>
      <c r="E17" s="31"/>
      <c r="F17" s="31"/>
      <c r="G17" s="31"/>
      <c r="H17" s="31"/>
      <c r="I17" s="31" t="s">
        <v>170</v>
      </c>
    </row>
    <row r="18" spans="1:9" ht="66" x14ac:dyDescent="0.25">
      <c r="A18" s="31" t="s">
        <v>213</v>
      </c>
      <c r="B18" s="31" t="s">
        <v>172</v>
      </c>
      <c r="C18" s="31" t="s">
        <v>206</v>
      </c>
      <c r="D18" s="31"/>
      <c r="E18" s="31"/>
      <c r="F18" s="31"/>
      <c r="G18" s="31"/>
      <c r="H18" s="31"/>
      <c r="I18" s="31" t="s">
        <v>170</v>
      </c>
    </row>
    <row r="19" spans="1:9" ht="52.8" x14ac:dyDescent="0.25">
      <c r="A19" s="31" t="s">
        <v>214</v>
      </c>
      <c r="B19" s="31" t="s">
        <v>172</v>
      </c>
      <c r="C19" s="31" t="s">
        <v>215</v>
      </c>
      <c r="D19" s="31"/>
      <c r="E19" s="31"/>
      <c r="F19" s="31"/>
      <c r="G19" s="31"/>
      <c r="H19" s="31"/>
      <c r="I19" s="31" t="s">
        <v>170</v>
      </c>
    </row>
    <row r="20" spans="1:9" ht="52.8" x14ac:dyDescent="0.25">
      <c r="A20" s="31" t="s">
        <v>216</v>
      </c>
      <c r="B20" s="31" t="s">
        <v>172</v>
      </c>
      <c r="C20" s="31" t="s">
        <v>206</v>
      </c>
      <c r="D20" s="31"/>
      <c r="E20" s="31"/>
      <c r="F20" s="31"/>
      <c r="G20" s="31"/>
      <c r="H20" s="31"/>
      <c r="I20" s="31" t="s">
        <v>170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1300</vt:lpstr>
      <vt:lpstr>Sheet1</vt:lpstr>
      <vt:lpstr>Overview of risks</vt:lpstr>
      <vt:lpstr>Blad1</vt:lpstr>
      <vt:lpstr>English overview</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Melvin van Maren</dc:creator>
  <cp:keywords/>
  <dc:description/>
  <cp:lastModifiedBy>Saunaq Chakrabarty</cp:lastModifiedBy>
  <cp:revision/>
  <dcterms:created xsi:type="dcterms:W3CDTF">2025-04-14T10:50:35Z</dcterms:created>
  <dcterms:modified xsi:type="dcterms:W3CDTF">2025-08-04T12:44:29Z</dcterms:modified>
  <cp:category/>
  <cp:contentStatus/>
</cp:coreProperties>
</file>