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" sheetId="1" r:id="rId4"/>
    <sheet state="visible" name="DAILY RETURNS" sheetId="2" r:id="rId5"/>
    <sheet state="visible" name="VARIATION &amp; STD" sheetId="3" r:id="rId6"/>
    <sheet state="visible" name="COVARIANCE MATRIX " sheetId="4" r:id="rId7"/>
    <sheet state="visible" name="BUILDING PORTFOLIO" sheetId="5" r:id="rId8"/>
  </sheets>
  <definedNames>
    <definedName localSheetId="4" name="solver_cvg">0.0001</definedName>
    <definedName localSheetId="4" name="solver_drv">2</definedName>
    <definedName localSheetId="4" name="solver_eng">1</definedName>
    <definedName localSheetId="4" name="solver_est">1</definedName>
    <definedName localSheetId="4" name="solver_itr">2147483647</definedName>
    <definedName localSheetId="4" name="solver_mip">2147483647</definedName>
    <definedName localSheetId="4" name="solver_mni">30</definedName>
    <definedName localSheetId="4" name="solver_mrt">0.075</definedName>
    <definedName localSheetId="4" name="solver_msl">2</definedName>
    <definedName localSheetId="4" name="solver_neg">1</definedName>
    <definedName localSheetId="4" name="solver_nod">2147483647</definedName>
    <definedName localSheetId="4" name="solver_num">2</definedName>
    <definedName localSheetId="4" name="solver_nwt">1</definedName>
    <definedName localSheetId="4" name="solver_pre">0.000001</definedName>
    <definedName localSheetId="4" name="solver_rbv">2</definedName>
    <definedName localSheetId="4" name="solver_rel1">2</definedName>
    <definedName localSheetId="4" name="solver_rel2">3</definedName>
    <definedName localSheetId="4" name="solver_rhs1">1</definedName>
    <definedName localSheetId="4" name="solver_rhs2">0</definedName>
    <definedName localSheetId="4" name="solver_rlx">2</definedName>
    <definedName localSheetId="4" name="solver_rsd">0</definedName>
    <definedName localSheetId="4" name="solver_scl">2</definedName>
    <definedName localSheetId="4" name="solver_sho">2</definedName>
    <definedName localSheetId="4" name="solver_ssz">100</definedName>
    <definedName localSheetId="4" name="solver_tim">2147483647</definedName>
    <definedName localSheetId="4" name="solver_tol">0.01</definedName>
    <definedName localSheetId="4" name="solver_typ">1</definedName>
    <definedName localSheetId="4" name="solver_val">0</definedName>
    <definedName localSheetId="4" name="solver_ver">3</definedName>
    <definedName localSheetId="4" name="solver_lhs1">'BUILDING PORTFOLIO'!$M$4</definedName>
    <definedName name="COV.MATRIX">'COVARIANCE MATRIX '!$C$3:$L$12</definedName>
    <definedName localSheetId="4" name="solver_opt">'BUILDING PORTFOLIO'!$Q$4</definedName>
    <definedName name="NORMAL1">'VARIATION &amp; STD'!$AE$8:$AN$754</definedName>
    <definedName name="DEVIATION">'VARIATION &amp; STD'!$C$8:$L$754</definedName>
    <definedName localSheetId="4" name="solver_lhs2">'BUILDING PORTFOLIO'!$C$4:$L$4</definedName>
    <definedName name="DAILYRETURNS">'DAILY RETURNS'!$C$2:$L$2</definedName>
    <definedName name="WEIGHT">'BUILDING PORTFOLIO'!$C$4:$L$4</definedName>
    <definedName name="Dailyreturn">'DAILY RETURNS'!$C$12:$L$758</definedName>
    <definedName localSheetId="4" name="solver_adj">'BUILDING PORTFOLIO'!$C$4:$L$4</definedName>
  </definedNames>
  <calcPr/>
  <extLst>
    <ext uri="GoogleSheetsCustomDataVersion2">
      <go:sheetsCustomData xmlns:go="http://customooxmlschemas.google.com/" r:id="rId9" roundtripDataChecksum="rnKQ6jCiNSf2yFVXTQYmsFwPuny3nc2nNcEgkJob0Go="/>
    </ext>
  </extLst>
</workbook>
</file>

<file path=xl/sharedStrings.xml><?xml version="1.0" encoding="utf-8"?>
<sst xmlns="http://schemas.openxmlformats.org/spreadsheetml/2006/main" count="298" uniqueCount="71">
  <si>
    <t>PRICE TABLE</t>
  </si>
  <si>
    <t>NO</t>
  </si>
  <si>
    <t>DATE</t>
  </si>
  <si>
    <t>CHỨNG KHOÁN</t>
  </si>
  <si>
    <t>THÉP</t>
  </si>
  <si>
    <t>HÓA CHẤT</t>
  </si>
  <si>
    <t>SSI</t>
  </si>
  <si>
    <t>FPS</t>
  </si>
  <si>
    <t>MBS</t>
  </si>
  <si>
    <t>HPG</t>
  </si>
  <si>
    <t>HSG</t>
  </si>
  <si>
    <t>NKG</t>
  </si>
  <si>
    <t>DGC</t>
  </si>
  <si>
    <t>DCM</t>
  </si>
  <si>
    <t>DPM</t>
  </si>
  <si>
    <t>GVR</t>
  </si>
  <si>
    <t>Average daily returns</t>
  </si>
  <si>
    <t>Average annual returns</t>
  </si>
  <si>
    <t>Daily standard deviation</t>
  </si>
  <si>
    <t>Annual standard deviation</t>
  </si>
  <si>
    <t>No of day</t>
  </si>
  <si>
    <t xml:space="preserve">Total number of observations </t>
  </si>
  <si>
    <t>Daily returns table</t>
  </si>
  <si>
    <t>aaaaaaaaaaaaaaaaaaaaaaaaaaaaa</t>
  </si>
  <si>
    <t>Daily variation</t>
  </si>
  <si>
    <t>Daily STD</t>
  </si>
  <si>
    <t>Deviation from mean</t>
  </si>
  <si>
    <t>Squared of Deviation from mean</t>
  </si>
  <si>
    <t>NORMAL DATA</t>
  </si>
  <si>
    <t>SMC</t>
  </si>
  <si>
    <t>NORMALISED DATA</t>
  </si>
  <si>
    <t>1) MATRIX</t>
  </si>
  <si>
    <t>CORRELATION</t>
  </si>
  <si>
    <t>2) DATA ANALYSIS</t>
  </si>
  <si>
    <t>COVARIANCE</t>
  </si>
  <si>
    <t>3) COVARIANCE &amp; INDEX</t>
  </si>
  <si>
    <t>Building Portfolio</t>
  </si>
  <si>
    <t>Sum of weights</t>
  </si>
  <si>
    <t>Return of Portfolio</t>
  </si>
  <si>
    <t>Variance of Portfolio</t>
  </si>
  <si>
    <t>Standard Deviation of Portfolio</t>
  </si>
  <si>
    <t>Sharpe Ratio</t>
  </si>
  <si>
    <t>Run Solver</t>
  </si>
  <si>
    <t>Weight</t>
  </si>
  <si>
    <t>Portfolio</t>
  </si>
  <si>
    <t>Naïve</t>
  </si>
  <si>
    <t>Min Var</t>
  </si>
  <si>
    <t>Max Sharpe</t>
  </si>
  <si>
    <t>Rf</t>
  </si>
  <si>
    <t>per year</t>
  </si>
  <si>
    <t>Point in chart</t>
  </si>
  <si>
    <t>STD</t>
  </si>
  <si>
    <t>Rate of Return</t>
  </si>
  <si>
    <t>per day</t>
  </si>
  <si>
    <t>Naïve Portfolio</t>
  </si>
  <si>
    <t>Max Shape</t>
  </si>
  <si>
    <t>Vẽ CAL</t>
  </si>
  <si>
    <t>A=</t>
  </si>
  <si>
    <t>Risk-Free_Asset</t>
  </si>
  <si>
    <t>Optimal_Risky_Portfolio</t>
  </si>
  <si>
    <t>Complete Porfolio</t>
  </si>
  <si>
    <t>Portfolio A</t>
  </si>
  <si>
    <t>Portfolio B</t>
  </si>
  <si>
    <t>Portfolio C</t>
  </si>
  <si>
    <t>E(rp)</t>
  </si>
  <si>
    <t>A</t>
  </si>
  <si>
    <t>STD(p)</t>
  </si>
  <si>
    <t>y*</t>
  </si>
  <si>
    <t>1-y*</t>
  </si>
  <si>
    <t>E(rC)</t>
  </si>
  <si>
    <t>STD(C)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</si>
</sst>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m/d/yyyy"/>
    <numFmt numFmtId="165" formatCode="#,##0.00;\(#,##0.00\)"/>
    <numFmt numFmtId="166" formatCode="0.00000000"/>
    <numFmt numFmtId="167" formatCode="#,##0.0000"/>
    <numFmt numFmtId="168" formatCode="0.0000%"/>
    <numFmt numFmtId="169" formatCode="0.000000"/>
    <numFmt numFmtId="170" formatCode="0.0000"/>
    <numFmt numFmtId="171" formatCode="#,##0.0000000"/>
    <numFmt numFmtId="172" formatCode="#,##0.000000"/>
    <numFmt numFmtId="173" formatCode="0.0000000"/>
    <numFmt numFmtId="174" formatCode="0.0000000000"/>
    <numFmt numFmtId="175" formatCode="0.000000000"/>
    <numFmt numFmtId="176" formatCode="#,##0.00000"/>
  </numFmts>
  <fonts count="22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1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rgb="FF000000"/>
      <name val="Calibri"/>
    </font>
    <font>
      <color theme="1"/>
      <name val="Arial"/>
      <scheme val="minor"/>
    </font>
    <font>
      <sz val="10.0"/>
      <color theme="1"/>
      <name val="Arial"/>
    </font>
    <font>
      <b/>
      <sz val="11.0"/>
      <color rgb="FF000000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b/>
      <sz val="13.0"/>
      <color theme="1"/>
      <name val="Times New Roman"/>
    </font>
    <font>
      <b/>
      <sz val="13.0"/>
      <color rgb="FF000000"/>
      <name val="Times New Roman"/>
    </font>
    <font>
      <i/>
      <sz val="13.0"/>
      <color rgb="FF000000"/>
      <name val="Times New Roman"/>
    </font>
    <font>
      <b/>
      <sz val="14.0"/>
      <color rgb="FF000000"/>
      <name val="Times New Roman"/>
    </font>
    <font>
      <sz val="14.0"/>
      <color rgb="FF000000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sz val="13.0"/>
      <color rgb="FF000000"/>
      <name val="&quot;Times New Roman&quot;"/>
    </font>
    <font>
      <b/>
      <sz val="14.0"/>
      <color rgb="FFFF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8FD7DC"/>
        <bgColor rgb="FF8FD7DC"/>
      </patternFill>
    </fill>
    <fill>
      <patternFill patternType="solid">
        <fgColor rgb="FFFFFF00"/>
        <bgColor rgb="FFFFFF00"/>
      </patternFill>
    </fill>
    <fill>
      <patternFill patternType="solid">
        <fgColor rgb="FFFAD9D6"/>
        <bgColor rgb="FFFAD9D6"/>
      </patternFill>
    </fill>
    <fill>
      <patternFill patternType="solid">
        <fgColor rgb="FFD9E6FC"/>
        <bgColor rgb="FFD9E6FC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vertical="center"/>
    </xf>
    <xf borderId="1" fillId="0" fontId="1" numFmtId="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0" fontId="1" numFmtId="4" xfId="0" applyAlignment="1" applyBorder="1" applyFont="1" applyNumberFormat="1">
      <alignment horizontal="center" vertical="center"/>
    </xf>
    <xf borderId="6" fillId="0" fontId="4" numFmtId="4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6" numFmtId="164" xfId="0" applyAlignment="1" applyBorder="1" applyFont="1" applyNumberFormat="1">
      <alignment horizontal="center" vertical="center"/>
    </xf>
    <xf borderId="6" fillId="0" fontId="6" numFmtId="4" xfId="0" applyAlignment="1" applyBorder="1" applyFont="1" applyNumberFormat="1">
      <alignment horizontal="center" vertical="center"/>
    </xf>
    <xf borderId="6" fillId="0" fontId="5" numFmtId="165" xfId="0" applyAlignment="1" applyBorder="1" applyFont="1" applyNumberFormat="1">
      <alignment horizontal="center"/>
    </xf>
    <xf borderId="0" fillId="0" fontId="7" numFmtId="3" xfId="0" applyAlignment="1" applyFont="1" applyNumberFormat="1">
      <alignment horizontal="right" vertical="center"/>
    </xf>
    <xf borderId="0" fillId="0" fontId="3" numFmtId="3" xfId="0" applyAlignment="1" applyFont="1" applyNumberFormat="1">
      <alignment vertical="center"/>
    </xf>
    <xf borderId="6" fillId="0" fontId="5" numFmtId="0" xfId="0" applyAlignment="1" applyBorder="1" applyFont="1">
      <alignment vertical="center"/>
    </xf>
    <xf borderId="0" fillId="0" fontId="5" numFmtId="0" xfId="0" applyFont="1"/>
    <xf borderId="6" fillId="0" fontId="1" numFmtId="0" xfId="0" applyAlignment="1" applyBorder="1" applyFont="1">
      <alignment vertical="center"/>
    </xf>
    <xf borderId="6" fillId="0" fontId="5" numFmtId="166" xfId="0" applyAlignment="1" applyBorder="1" applyFont="1" applyNumberFormat="1">
      <alignment horizontal="center" vertical="center"/>
    </xf>
    <xf borderId="6" fillId="0" fontId="5" numFmtId="167" xfId="0" applyAlignment="1" applyBorder="1" applyFont="1" applyNumberFormat="1">
      <alignment horizontal="center" vertical="center"/>
    </xf>
    <xf borderId="6" fillId="0" fontId="5" numFmtId="168" xfId="0" applyAlignment="1" applyBorder="1" applyFont="1" applyNumberFormat="1">
      <alignment horizontal="center" vertical="center"/>
    </xf>
    <xf borderId="6" fillId="0" fontId="5" numFmtId="169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4" fillId="0" fontId="6" numFmtId="167" xfId="0" applyAlignment="1" applyBorder="1" applyFont="1" applyNumberFormat="1">
      <alignment horizontal="center" vertical="center"/>
    </xf>
    <xf borderId="0" fillId="0" fontId="5" numFmtId="170" xfId="0" applyAlignment="1" applyFont="1" applyNumberFormat="1">
      <alignment horizontal="center"/>
    </xf>
    <xf borderId="6" fillId="0" fontId="6" numFmtId="167" xfId="0" applyAlignment="1" applyBorder="1" applyFont="1" applyNumberFormat="1">
      <alignment horizontal="center" vertical="center"/>
    </xf>
    <xf borderId="6" fillId="0" fontId="6" numFmtId="171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readingOrder="0"/>
    </xf>
    <xf borderId="6" fillId="0" fontId="9" numFmtId="0" xfId="0" applyBorder="1" applyFont="1"/>
    <xf borderId="0" fillId="0" fontId="1" numFmtId="0" xfId="0" applyFont="1"/>
    <xf borderId="6" fillId="0" fontId="5" numFmtId="0" xfId="0" applyBorder="1" applyFont="1"/>
    <xf borderId="6" fillId="0" fontId="1" numFmtId="0" xfId="0" applyAlignment="1" applyBorder="1" applyFont="1">
      <alignment horizontal="center"/>
    </xf>
    <xf borderId="6" fillId="0" fontId="1" numFmtId="4" xfId="0" applyAlignment="1" applyBorder="1" applyFont="1" applyNumberFormat="1">
      <alignment horizontal="center"/>
    </xf>
    <xf borderId="6" fillId="0" fontId="1" numFmtId="0" xfId="0" applyBorder="1" applyFont="1"/>
    <xf borderId="6" fillId="0" fontId="5" numFmtId="172" xfId="0" applyAlignment="1" applyBorder="1" applyFont="1" applyNumberFormat="1">
      <alignment horizontal="center"/>
    </xf>
    <xf borderId="0" fillId="0" fontId="10" numFmtId="0" xfId="0" applyAlignment="1" applyFont="1">
      <alignment horizontal="left" vertical="center"/>
    </xf>
    <xf borderId="6" fillId="0" fontId="6" numFmtId="173" xfId="0" applyAlignment="1" applyBorder="1" applyFont="1" applyNumberFormat="1">
      <alignment horizontal="center" vertical="center"/>
    </xf>
    <xf borderId="7" fillId="2" fontId="11" numFmtId="0" xfId="0" applyBorder="1" applyFill="1" applyFont="1"/>
    <xf borderId="0" fillId="0" fontId="12" numFmtId="0" xfId="0" applyFont="1"/>
    <xf borderId="7" fillId="3" fontId="12" numFmtId="0" xfId="0" applyBorder="1" applyFill="1" applyFont="1"/>
    <xf borderId="6" fillId="0" fontId="13" numFmtId="0" xfId="0" applyAlignment="1" applyBorder="1" applyFont="1">
      <alignment horizontal="center" vertical="center"/>
    </xf>
    <xf borderId="6" fillId="0" fontId="13" numFmtId="4" xfId="0" applyAlignment="1" applyBorder="1" applyFont="1" applyNumberFormat="1">
      <alignment horizontal="center" vertical="center"/>
    </xf>
    <xf borderId="6" fillId="0" fontId="14" numFmtId="4" xfId="0" applyAlignment="1" applyBorder="1" applyFont="1" applyNumberFormat="1">
      <alignment horizontal="center" vertical="center"/>
    </xf>
    <xf borderId="6" fillId="0" fontId="12" numFmtId="166" xfId="0" applyAlignment="1" applyBorder="1" applyFont="1" applyNumberFormat="1">
      <alignment horizontal="center" vertical="center"/>
    </xf>
    <xf borderId="6" fillId="0" fontId="12" numFmtId="1" xfId="0" applyAlignment="1" applyBorder="1" applyFont="1" applyNumberFormat="1">
      <alignment horizontal="center" vertical="center"/>
    </xf>
    <xf borderId="7" fillId="2" fontId="12" numFmtId="0" xfId="0" applyBorder="1" applyFont="1"/>
    <xf borderId="8" fillId="0" fontId="15" numFmtId="0" xfId="0" applyAlignment="1" applyBorder="1" applyFont="1">
      <alignment horizontal="center"/>
    </xf>
    <xf borderId="6" fillId="0" fontId="12" numFmtId="0" xfId="0" applyAlignment="1" applyBorder="1" applyFont="1">
      <alignment horizontal="center" shrinkToFit="0" vertical="center" wrapText="1"/>
    </xf>
    <xf borderId="6" fillId="0" fontId="12" numFmtId="174" xfId="0" applyAlignment="1" applyBorder="1" applyFont="1" applyNumberFormat="1">
      <alignment horizontal="center" shrinkToFit="0" vertical="center" wrapText="1"/>
    </xf>
    <xf borderId="0" fillId="0" fontId="11" numFmtId="0" xfId="0" applyFont="1"/>
    <xf borderId="0" fillId="0" fontId="11" numFmtId="4" xfId="0" applyFont="1" applyNumberFormat="1"/>
    <xf borderId="6" fillId="0" fontId="13" numFmtId="1" xfId="0" applyAlignment="1" applyBorder="1" applyFont="1" applyNumberFormat="1">
      <alignment horizontal="center" vertical="center"/>
    </xf>
    <xf borderId="6" fillId="0" fontId="14" numFmtId="1" xfId="0" applyAlignment="1" applyBorder="1" applyFont="1" applyNumberFormat="1">
      <alignment horizontal="center" vertical="center"/>
    </xf>
    <xf borderId="0" fillId="0" fontId="12" numFmtId="175" xfId="0" applyFont="1" applyNumberFormat="1"/>
    <xf borderId="0" fillId="0" fontId="11" numFmtId="173" xfId="0" applyFont="1" applyNumberFormat="1"/>
    <xf borderId="0" fillId="0" fontId="12" numFmtId="173" xfId="0" applyFont="1" applyNumberFormat="1"/>
    <xf borderId="6" fillId="0" fontId="12" numFmtId="0" xfId="0" applyAlignment="1" applyBorder="1" applyFont="1">
      <alignment horizontal="center" vertical="center"/>
    </xf>
    <xf borderId="7" fillId="4" fontId="16" numFmtId="0" xfId="0" applyBorder="1" applyFill="1" applyFont="1"/>
    <xf borderId="0" fillId="0" fontId="17" numFmtId="0" xfId="0" applyFont="1"/>
    <xf borderId="6" fillId="5" fontId="18" numFmtId="0" xfId="0" applyAlignment="1" applyBorder="1" applyFill="1" applyFont="1">
      <alignment horizontal="center" vertical="center"/>
    </xf>
    <xf borderId="6" fillId="5" fontId="18" numFmtId="4" xfId="0" applyAlignment="1" applyBorder="1" applyFont="1" applyNumberFormat="1">
      <alignment horizontal="center" vertical="center"/>
    </xf>
    <xf borderId="6" fillId="5" fontId="16" numFmtId="4" xfId="0" applyAlignment="1" applyBorder="1" applyFont="1" applyNumberFormat="1">
      <alignment horizontal="center" vertical="center"/>
    </xf>
    <xf borderId="6" fillId="5" fontId="16" numFmtId="0" xfId="0" applyAlignment="1" applyBorder="1" applyFont="1">
      <alignment horizontal="center" vertical="center"/>
    </xf>
    <xf borderId="6" fillId="5" fontId="16" numFmtId="0" xfId="0" applyAlignment="1" applyBorder="1" applyFont="1">
      <alignment horizontal="center" shrinkToFit="0" vertical="center" wrapText="1"/>
    </xf>
    <xf borderId="7" fillId="3" fontId="19" numFmtId="0" xfId="0" applyBorder="1" applyFont="1"/>
    <xf borderId="6" fillId="5" fontId="16" numFmtId="0" xfId="0" applyBorder="1" applyFont="1"/>
    <xf borderId="6" fillId="0" fontId="17" numFmtId="9" xfId="0" applyAlignment="1" applyBorder="1" applyFont="1" applyNumberFormat="1">
      <alignment horizontal="center"/>
    </xf>
    <xf borderId="6" fillId="0" fontId="17" numFmtId="166" xfId="0" applyAlignment="1" applyBorder="1" applyFont="1" applyNumberFormat="1">
      <alignment horizontal="center"/>
    </xf>
    <xf borderId="6" fillId="0" fontId="17" numFmtId="0" xfId="0" applyAlignment="1" applyBorder="1" applyFont="1">
      <alignment horizontal="center"/>
    </xf>
    <xf borderId="7" fillId="3" fontId="17" numFmtId="0" xfId="0" applyBorder="1" applyFont="1"/>
    <xf borderId="0" fillId="0" fontId="16" numFmtId="0" xfId="0" applyFont="1"/>
    <xf borderId="7" fillId="3" fontId="17" numFmtId="10" xfId="0" applyBorder="1" applyFont="1" applyNumberFormat="1"/>
    <xf borderId="6" fillId="0" fontId="17" numFmtId="10" xfId="0" applyBorder="1" applyFont="1" applyNumberFormat="1"/>
    <xf borderId="0" fillId="0" fontId="17" numFmtId="10" xfId="0" applyFont="1" applyNumberFormat="1"/>
    <xf borderId="0" fillId="0" fontId="8" numFmtId="176" xfId="0" applyAlignment="1" applyFont="1" applyNumberFormat="1">
      <alignment horizontal="center" shrinkToFit="0" vertical="top" wrapText="1"/>
    </xf>
    <xf borderId="0" fillId="0" fontId="20" numFmtId="176" xfId="0" applyAlignment="1" applyFont="1" applyNumberFormat="1">
      <alignment horizontal="center" readingOrder="0" shrinkToFit="0" wrapText="1"/>
    </xf>
    <xf borderId="7" fillId="6" fontId="21" numFmtId="0" xfId="0" applyBorder="1" applyFill="1" applyFont="1"/>
    <xf borderId="7" fillId="5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13" width="12.75"/>
    <col customWidth="1" min="14" max="14" width="13.13"/>
    <col customWidth="1" min="15" max="26" width="12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</row>
    <row r="2" ht="15.75" customHeight="1">
      <c r="A2" s="5" t="s">
        <v>1</v>
      </c>
      <c r="B2" s="5" t="s">
        <v>2</v>
      </c>
      <c r="C2" s="1" t="s">
        <v>3</v>
      </c>
      <c r="D2" s="2"/>
      <c r="E2" s="3"/>
      <c r="F2" s="1" t="s">
        <v>4</v>
      </c>
      <c r="G2" s="2"/>
      <c r="H2" s="3"/>
      <c r="I2" s="6" t="s">
        <v>5</v>
      </c>
      <c r="J2" s="2"/>
      <c r="K2" s="2"/>
      <c r="L2" s="3"/>
      <c r="M2" s="4"/>
    </row>
    <row r="3" ht="15.75" customHeight="1">
      <c r="A3" s="7"/>
      <c r="B3" s="7"/>
      <c r="C3" s="8" t="s">
        <v>6</v>
      </c>
      <c r="D3" s="8" t="s">
        <v>7</v>
      </c>
      <c r="E3" s="8" t="s">
        <v>8</v>
      </c>
      <c r="F3" s="8" t="s">
        <v>9</v>
      </c>
      <c r="G3" s="9" t="s">
        <v>10</v>
      </c>
      <c r="H3" s="8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4"/>
      <c r="N3" s="4"/>
    </row>
    <row r="4" ht="15.75" customHeight="1">
      <c r="A4" s="11">
        <v>1.0</v>
      </c>
      <c r="B4" s="12">
        <v>45408.0</v>
      </c>
      <c r="C4" s="13">
        <v>35200.0</v>
      </c>
      <c r="D4" s="13">
        <v>123200.0</v>
      </c>
      <c r="E4" s="13">
        <v>22523.4</v>
      </c>
      <c r="F4" s="13">
        <v>25818.0</v>
      </c>
      <c r="G4" s="13">
        <v>19400.0</v>
      </c>
      <c r="H4" s="14">
        <v>21900.0</v>
      </c>
      <c r="I4" s="13">
        <v>118800.0</v>
      </c>
      <c r="J4" s="13">
        <v>30700.0</v>
      </c>
      <c r="K4" s="13">
        <v>31600.0</v>
      </c>
      <c r="L4" s="13">
        <v>30000.0</v>
      </c>
      <c r="M4" s="4"/>
      <c r="N4" s="4"/>
    </row>
    <row r="5" ht="15.75" customHeight="1">
      <c r="A5" s="11">
        <v>2.0</v>
      </c>
      <c r="B5" s="12">
        <v>45407.0</v>
      </c>
      <c r="C5" s="13">
        <v>35350.0</v>
      </c>
      <c r="D5" s="13">
        <v>123200.0</v>
      </c>
      <c r="E5" s="13">
        <v>23023.9</v>
      </c>
      <c r="F5" s="13">
        <v>25955.0</v>
      </c>
      <c r="G5" s="13">
        <v>19600.0</v>
      </c>
      <c r="H5" s="14">
        <v>22000.0</v>
      </c>
      <c r="I5" s="13">
        <v>116100.0</v>
      </c>
      <c r="J5" s="13">
        <v>30650.0</v>
      </c>
      <c r="K5" s="13">
        <v>31250.0</v>
      </c>
      <c r="L5" s="13">
        <v>29400.0</v>
      </c>
      <c r="M5" s="4"/>
      <c r="N5" s="4"/>
    </row>
    <row r="6" ht="15.75" customHeight="1">
      <c r="A6" s="11">
        <v>3.0</v>
      </c>
      <c r="B6" s="12">
        <v>45406.0</v>
      </c>
      <c r="C6" s="13">
        <v>35650.0</v>
      </c>
      <c r="D6" s="13">
        <v>120100.0</v>
      </c>
      <c r="E6" s="13">
        <v>23274.2</v>
      </c>
      <c r="F6" s="13">
        <v>26182.0</v>
      </c>
      <c r="G6" s="13">
        <v>19650.0</v>
      </c>
      <c r="H6" s="14">
        <v>22350.0</v>
      </c>
      <c r="I6" s="13">
        <v>116300.0</v>
      </c>
      <c r="J6" s="13">
        <v>31000.0</v>
      </c>
      <c r="K6" s="13">
        <v>31950.0</v>
      </c>
      <c r="L6" s="13">
        <v>29500.0</v>
      </c>
      <c r="M6" s="4"/>
      <c r="N6" s="4"/>
    </row>
    <row r="7" ht="15.75" customHeight="1">
      <c r="A7" s="11">
        <v>4.0</v>
      </c>
      <c r="B7" s="12">
        <v>45405.0</v>
      </c>
      <c r="C7" s="13">
        <v>34500.0</v>
      </c>
      <c r="D7" s="13">
        <v>112300.0</v>
      </c>
      <c r="E7" s="13">
        <v>22273.1</v>
      </c>
      <c r="F7" s="13">
        <v>25091.0</v>
      </c>
      <c r="G7" s="13">
        <v>19000.0</v>
      </c>
      <c r="H7" s="14">
        <v>21300.0</v>
      </c>
      <c r="I7" s="13">
        <v>110000.0</v>
      </c>
      <c r="J7" s="13">
        <v>30100.0</v>
      </c>
      <c r="K7" s="13">
        <v>31300.0</v>
      </c>
      <c r="L7" s="13">
        <v>27600.0</v>
      </c>
      <c r="M7" s="4"/>
      <c r="N7" s="4"/>
    </row>
    <row r="8" ht="15.75" customHeight="1">
      <c r="A8" s="11">
        <v>5.0</v>
      </c>
      <c r="B8" s="12">
        <v>45404.0</v>
      </c>
      <c r="C8" s="13">
        <v>35100.0</v>
      </c>
      <c r="D8" s="13">
        <v>110300.0</v>
      </c>
      <c r="E8" s="13">
        <v>22773.6</v>
      </c>
      <c r="F8" s="13">
        <v>25455.0</v>
      </c>
      <c r="G8" s="13">
        <v>19682.1</v>
      </c>
      <c r="H8" s="14">
        <v>22850.0</v>
      </c>
      <c r="I8" s="13">
        <v>110000.0</v>
      </c>
      <c r="J8" s="13">
        <v>30600.0</v>
      </c>
      <c r="K8" s="13">
        <v>31600.0</v>
      </c>
      <c r="L8" s="13">
        <v>28700.0</v>
      </c>
      <c r="M8" s="4"/>
      <c r="N8" s="4"/>
    </row>
    <row r="9" ht="15.75" customHeight="1">
      <c r="A9" s="11">
        <v>6.0</v>
      </c>
      <c r="B9" s="12">
        <v>45401.0</v>
      </c>
      <c r="C9" s="13">
        <v>33200.0</v>
      </c>
      <c r="D9" s="13">
        <v>109000.0</v>
      </c>
      <c r="E9" s="13">
        <v>21355.5</v>
      </c>
      <c r="F9" s="13">
        <v>25273.0</v>
      </c>
      <c r="G9" s="13">
        <v>19048.7</v>
      </c>
      <c r="H9" s="14">
        <v>21950.0</v>
      </c>
      <c r="I9" s="13">
        <v>108000.0</v>
      </c>
      <c r="J9" s="13">
        <v>30500.0</v>
      </c>
      <c r="K9" s="13">
        <v>31200.0</v>
      </c>
      <c r="L9" s="13">
        <v>28100.0</v>
      </c>
      <c r="M9" s="4"/>
      <c r="N9" s="4"/>
    </row>
    <row r="10" ht="15.75" customHeight="1">
      <c r="A10" s="11">
        <v>7.0</v>
      </c>
      <c r="B10" s="12">
        <v>45399.0</v>
      </c>
      <c r="C10" s="13">
        <v>34400.0</v>
      </c>
      <c r="D10" s="13">
        <v>111800.0</v>
      </c>
      <c r="E10" s="13">
        <v>22523.4</v>
      </c>
      <c r="F10" s="13">
        <v>25455.0</v>
      </c>
      <c r="G10" s="13">
        <v>19487.2</v>
      </c>
      <c r="H10" s="14">
        <v>23000.0</v>
      </c>
      <c r="I10" s="13">
        <v>111100.0</v>
      </c>
      <c r="J10" s="13">
        <v>31250.0</v>
      </c>
      <c r="K10" s="13">
        <v>32500.0</v>
      </c>
      <c r="L10" s="13">
        <v>28650.0</v>
      </c>
      <c r="M10" s="4"/>
      <c r="N10" s="4"/>
    </row>
    <row r="11" ht="15.75" customHeight="1">
      <c r="A11" s="11">
        <v>8.0</v>
      </c>
      <c r="B11" s="12">
        <v>45398.0</v>
      </c>
      <c r="C11" s="13">
        <v>35200.0</v>
      </c>
      <c r="D11" s="13">
        <v>113000.0</v>
      </c>
      <c r="E11" s="13">
        <v>23774.7</v>
      </c>
      <c r="F11" s="13">
        <v>25773.0</v>
      </c>
      <c r="G11" s="13">
        <v>20217.9</v>
      </c>
      <c r="H11" s="14">
        <v>23650.0</v>
      </c>
      <c r="I11" s="13">
        <v>113500.0</v>
      </c>
      <c r="J11" s="13">
        <v>31650.0</v>
      </c>
      <c r="K11" s="13">
        <v>32750.0</v>
      </c>
      <c r="L11" s="13">
        <v>30350.0</v>
      </c>
      <c r="M11" s="4"/>
      <c r="N11" s="4"/>
    </row>
    <row r="12" ht="15.75" customHeight="1">
      <c r="A12" s="11">
        <v>9.0</v>
      </c>
      <c r="B12" s="12">
        <v>45397.0</v>
      </c>
      <c r="C12" s="13">
        <v>34950.0</v>
      </c>
      <c r="D12" s="13">
        <v>111600.0</v>
      </c>
      <c r="E12" s="13">
        <v>23274.2</v>
      </c>
      <c r="F12" s="13">
        <v>25909.0</v>
      </c>
      <c r="G12" s="13">
        <v>20753.8</v>
      </c>
      <c r="H12" s="14">
        <v>24050.0</v>
      </c>
      <c r="I12" s="13">
        <v>111100.0</v>
      </c>
      <c r="J12" s="13">
        <v>31300.0</v>
      </c>
      <c r="K12" s="13">
        <v>32400.0</v>
      </c>
      <c r="L12" s="13">
        <v>29800.0</v>
      </c>
      <c r="M12" s="4"/>
      <c r="N12" s="4"/>
    </row>
    <row r="13" ht="15.75" customHeight="1">
      <c r="A13" s="11">
        <v>10.0</v>
      </c>
      <c r="B13" s="12">
        <v>45394.0</v>
      </c>
      <c r="C13" s="13">
        <v>37550.0</v>
      </c>
      <c r="D13" s="13">
        <v>115500.0</v>
      </c>
      <c r="E13" s="13">
        <v>24692.3</v>
      </c>
      <c r="F13" s="13">
        <v>27227.0</v>
      </c>
      <c r="G13" s="13">
        <v>22312.8</v>
      </c>
      <c r="H13" s="14">
        <v>25850.0</v>
      </c>
      <c r="I13" s="13">
        <v>119200.0</v>
      </c>
      <c r="J13" s="13">
        <v>33550.0</v>
      </c>
      <c r="K13" s="13">
        <v>34700.0</v>
      </c>
      <c r="L13" s="13">
        <v>32000.0</v>
      </c>
      <c r="M13" s="4"/>
      <c r="N13" s="4"/>
    </row>
    <row r="14" ht="15.75" customHeight="1">
      <c r="A14" s="11">
        <v>11.0</v>
      </c>
      <c r="B14" s="12">
        <v>45393.0</v>
      </c>
      <c r="C14" s="13">
        <v>37150.0</v>
      </c>
      <c r="D14" s="13">
        <v>114900.0</v>
      </c>
      <c r="E14" s="13">
        <v>24191.8</v>
      </c>
      <c r="F14" s="13">
        <v>27182.0</v>
      </c>
      <c r="G14" s="13">
        <v>22312.8</v>
      </c>
      <c r="H14" s="14">
        <v>25750.0</v>
      </c>
      <c r="I14" s="13">
        <v>119900.0</v>
      </c>
      <c r="J14" s="13">
        <v>33400.0</v>
      </c>
      <c r="K14" s="13">
        <v>34450.0</v>
      </c>
      <c r="L14" s="13">
        <v>31900.0</v>
      </c>
      <c r="M14" s="4"/>
      <c r="N14" s="4"/>
    </row>
    <row r="15" ht="15.75" customHeight="1">
      <c r="A15" s="11">
        <v>12.0</v>
      </c>
      <c r="B15" s="12">
        <v>45392.0</v>
      </c>
      <c r="C15" s="13">
        <v>36950.0</v>
      </c>
      <c r="D15" s="13">
        <v>113800.0</v>
      </c>
      <c r="E15" s="13">
        <v>24024.9</v>
      </c>
      <c r="F15" s="13">
        <v>26955.0</v>
      </c>
      <c r="G15" s="13">
        <v>22069.2</v>
      </c>
      <c r="H15" s="14">
        <v>24800.0</v>
      </c>
      <c r="I15" s="13">
        <v>117900.0</v>
      </c>
      <c r="J15" s="13">
        <v>33400.0</v>
      </c>
      <c r="K15" s="13">
        <v>34700.0</v>
      </c>
      <c r="L15" s="13">
        <v>31650.0</v>
      </c>
      <c r="M15" s="4"/>
      <c r="N15" s="4"/>
    </row>
    <row r="16" ht="15.75" customHeight="1">
      <c r="A16" s="11">
        <v>13.0</v>
      </c>
      <c r="B16" s="12">
        <v>45391.0</v>
      </c>
      <c r="C16" s="13">
        <v>37500.0</v>
      </c>
      <c r="D16" s="13">
        <v>113000.0</v>
      </c>
      <c r="E16" s="13">
        <v>24358.6</v>
      </c>
      <c r="F16" s="13">
        <v>27182.0</v>
      </c>
      <c r="G16" s="13">
        <v>22264.1</v>
      </c>
      <c r="H16" s="14">
        <v>25100.0</v>
      </c>
      <c r="I16" s="13">
        <v>117000.0</v>
      </c>
      <c r="J16" s="13">
        <v>33750.0</v>
      </c>
      <c r="K16" s="13">
        <v>35150.0</v>
      </c>
      <c r="L16" s="13">
        <v>32300.0</v>
      </c>
      <c r="M16" s="4"/>
      <c r="N16" s="4"/>
    </row>
    <row r="17" ht="15.75" customHeight="1">
      <c r="A17" s="11">
        <v>14.0</v>
      </c>
      <c r="B17" s="12">
        <v>45390.0</v>
      </c>
      <c r="C17" s="13">
        <v>36700.0</v>
      </c>
      <c r="D17" s="13">
        <v>112600.0</v>
      </c>
      <c r="E17" s="13">
        <v>23607.8</v>
      </c>
      <c r="F17" s="13">
        <v>26909.0</v>
      </c>
      <c r="G17" s="13">
        <v>22020.5</v>
      </c>
      <c r="H17" s="14">
        <v>24600.0</v>
      </c>
      <c r="I17" s="13">
        <v>116000.0</v>
      </c>
      <c r="J17" s="13">
        <v>33500.0</v>
      </c>
      <c r="K17" s="13">
        <v>34700.0</v>
      </c>
      <c r="L17" s="13">
        <v>31700.0</v>
      </c>
      <c r="M17" s="4"/>
      <c r="N17" s="4"/>
    </row>
    <row r="18" ht="15.75" customHeight="1">
      <c r="A18" s="11">
        <v>15.0</v>
      </c>
      <c r="B18" s="12">
        <v>45387.0</v>
      </c>
      <c r="C18" s="13">
        <v>36800.0</v>
      </c>
      <c r="D18" s="13">
        <v>113700.0</v>
      </c>
      <c r="E18" s="13">
        <v>23607.8</v>
      </c>
      <c r="F18" s="13">
        <v>26773.0</v>
      </c>
      <c r="G18" s="13">
        <v>22020.5</v>
      </c>
      <c r="H18" s="14">
        <v>24450.0</v>
      </c>
      <c r="I18" s="13">
        <v>119700.0</v>
      </c>
      <c r="J18" s="13">
        <v>34300.0</v>
      </c>
      <c r="K18" s="13">
        <v>35400.0</v>
      </c>
      <c r="L18" s="13">
        <v>31500.0</v>
      </c>
      <c r="M18" s="4"/>
      <c r="N18" s="4"/>
    </row>
    <row r="19" ht="15.75" customHeight="1">
      <c r="A19" s="11">
        <v>16.0</v>
      </c>
      <c r="B19" s="12">
        <v>45386.0</v>
      </c>
      <c r="C19" s="13">
        <v>37650.0</v>
      </c>
      <c r="D19" s="13">
        <v>114000.0</v>
      </c>
      <c r="E19" s="13">
        <v>24525.5</v>
      </c>
      <c r="F19" s="13">
        <v>26909.0</v>
      </c>
      <c r="G19" s="13">
        <v>22605.1</v>
      </c>
      <c r="H19" s="14">
        <v>25150.0</v>
      </c>
      <c r="I19" s="13">
        <v>122600.0</v>
      </c>
      <c r="J19" s="13">
        <v>35400.0</v>
      </c>
      <c r="K19" s="13">
        <v>36150.0</v>
      </c>
      <c r="L19" s="13">
        <v>33100.0</v>
      </c>
      <c r="M19" s="4"/>
      <c r="N19" s="4"/>
    </row>
    <row r="20" ht="15.75" customHeight="1">
      <c r="A20" s="11">
        <v>17.0</v>
      </c>
      <c r="B20" s="12">
        <v>45385.0</v>
      </c>
      <c r="C20" s="13">
        <v>38050.0</v>
      </c>
      <c r="D20" s="13">
        <v>115100.0</v>
      </c>
      <c r="E20" s="13">
        <v>24775.7</v>
      </c>
      <c r="F20" s="13">
        <v>27227.0</v>
      </c>
      <c r="G20" s="13">
        <v>23043.6</v>
      </c>
      <c r="H20" s="14">
        <v>25500.0</v>
      </c>
      <c r="I20" s="13">
        <v>122400.0</v>
      </c>
      <c r="J20" s="13">
        <v>35500.0</v>
      </c>
      <c r="K20" s="13">
        <v>36500.0</v>
      </c>
      <c r="L20" s="13">
        <v>34250.0</v>
      </c>
      <c r="M20" s="4"/>
      <c r="N20" s="4"/>
    </row>
    <row r="21" ht="15.75" customHeight="1">
      <c r="A21" s="11">
        <v>18.0</v>
      </c>
      <c r="B21" s="12">
        <v>45384.0</v>
      </c>
      <c r="C21" s="13">
        <v>38900.0</v>
      </c>
      <c r="D21" s="13">
        <v>117000.0</v>
      </c>
      <c r="E21" s="13">
        <v>25359.7</v>
      </c>
      <c r="F21" s="13">
        <v>27636.0</v>
      </c>
      <c r="G21" s="13">
        <v>23530.8</v>
      </c>
      <c r="H21" s="14">
        <v>26150.0</v>
      </c>
      <c r="I21" s="13">
        <v>122600.0</v>
      </c>
      <c r="J21" s="13">
        <v>34750.0</v>
      </c>
      <c r="K21" s="13">
        <v>35800.0</v>
      </c>
      <c r="L21" s="13">
        <v>35250.0</v>
      </c>
      <c r="M21" s="4"/>
      <c r="N21" s="4"/>
    </row>
    <row r="22" ht="15.75" customHeight="1">
      <c r="A22" s="11">
        <v>19.0</v>
      </c>
      <c r="B22" s="12">
        <v>45383.0</v>
      </c>
      <c r="C22" s="13">
        <v>38800.0</v>
      </c>
      <c r="D22" s="13">
        <v>116800.0</v>
      </c>
      <c r="E22" s="13">
        <v>25026.0</v>
      </c>
      <c r="F22" s="13">
        <v>27364.0</v>
      </c>
      <c r="G22" s="13">
        <v>22994.9</v>
      </c>
      <c r="H22" s="14">
        <v>25750.0</v>
      </c>
      <c r="I22" s="13">
        <v>120300.0</v>
      </c>
      <c r="J22" s="13">
        <v>34550.0</v>
      </c>
      <c r="K22" s="13">
        <v>35550.0</v>
      </c>
      <c r="L22" s="13">
        <v>32950.0</v>
      </c>
      <c r="M22" s="4"/>
      <c r="N22" s="4"/>
    </row>
    <row r="23" ht="15.75" customHeight="1">
      <c r="A23" s="11">
        <v>20.0</v>
      </c>
      <c r="B23" s="12">
        <v>45380.0</v>
      </c>
      <c r="C23" s="13">
        <v>38500.0</v>
      </c>
      <c r="D23" s="13">
        <v>116500.0</v>
      </c>
      <c r="E23" s="13">
        <v>25276.2</v>
      </c>
      <c r="F23" s="13">
        <v>27500.0</v>
      </c>
      <c r="G23" s="13">
        <v>23043.6</v>
      </c>
      <c r="H23" s="14">
        <v>25650.0</v>
      </c>
      <c r="I23" s="13">
        <v>123400.0</v>
      </c>
      <c r="J23" s="13">
        <v>35150.0</v>
      </c>
      <c r="K23" s="13">
        <v>35800.0</v>
      </c>
      <c r="L23" s="13">
        <v>33150.0</v>
      </c>
      <c r="M23" s="4"/>
      <c r="N23" s="4"/>
    </row>
    <row r="24" ht="15.75" customHeight="1">
      <c r="A24" s="11">
        <v>21.0</v>
      </c>
      <c r="B24" s="12">
        <v>45379.0</v>
      </c>
      <c r="C24" s="13">
        <v>39150.0</v>
      </c>
      <c r="D24" s="13">
        <v>117100.0</v>
      </c>
      <c r="E24" s="13">
        <v>25693.3</v>
      </c>
      <c r="F24" s="13">
        <v>27773.0</v>
      </c>
      <c r="G24" s="13">
        <v>23433.3</v>
      </c>
      <c r="H24" s="14">
        <v>26100.0</v>
      </c>
      <c r="I24" s="13">
        <v>123900.0</v>
      </c>
      <c r="J24" s="13">
        <v>35550.0</v>
      </c>
      <c r="K24" s="13">
        <v>36250.0</v>
      </c>
      <c r="L24" s="13">
        <v>33050.0</v>
      </c>
      <c r="M24" s="4"/>
      <c r="N24" s="4"/>
    </row>
    <row r="25" ht="15.75" customHeight="1">
      <c r="A25" s="11">
        <v>22.0</v>
      </c>
      <c r="B25" s="12">
        <v>45378.0</v>
      </c>
      <c r="C25" s="13">
        <v>38500.0</v>
      </c>
      <c r="D25" s="13">
        <v>115200.0</v>
      </c>
      <c r="E25" s="13">
        <v>24608.9</v>
      </c>
      <c r="F25" s="13">
        <v>27818.0</v>
      </c>
      <c r="G25" s="13">
        <v>23482.1</v>
      </c>
      <c r="H25" s="14">
        <v>26000.0</v>
      </c>
      <c r="I25" s="13">
        <v>120700.0</v>
      </c>
      <c r="J25" s="13">
        <v>35150.0</v>
      </c>
      <c r="K25" s="13">
        <v>35850.0</v>
      </c>
      <c r="L25" s="13">
        <v>33400.0</v>
      </c>
      <c r="M25" s="4"/>
      <c r="N25" s="4"/>
    </row>
    <row r="26" ht="15.75" customHeight="1">
      <c r="A26" s="11">
        <v>23.0</v>
      </c>
      <c r="B26" s="12">
        <v>45377.0</v>
      </c>
      <c r="C26" s="13">
        <v>38000.0</v>
      </c>
      <c r="D26" s="13">
        <v>115000.0</v>
      </c>
      <c r="E26" s="13">
        <v>24442.0</v>
      </c>
      <c r="F26" s="13">
        <v>27773.0</v>
      </c>
      <c r="G26" s="13">
        <v>22897.4</v>
      </c>
      <c r="H26" s="14">
        <v>26000.0</v>
      </c>
      <c r="I26" s="13">
        <v>120700.0</v>
      </c>
      <c r="J26" s="13">
        <v>35100.0</v>
      </c>
      <c r="K26" s="13">
        <v>36000.0</v>
      </c>
      <c r="L26" s="13">
        <v>33900.0</v>
      </c>
      <c r="M26" s="4"/>
      <c r="N26" s="4"/>
    </row>
    <row r="27" ht="15.75" customHeight="1">
      <c r="A27" s="11">
        <v>24.0</v>
      </c>
      <c r="B27" s="12">
        <v>45376.0</v>
      </c>
      <c r="C27" s="13">
        <v>37500.0</v>
      </c>
      <c r="D27" s="13">
        <v>114000.0</v>
      </c>
      <c r="E27" s="13">
        <v>24191.8</v>
      </c>
      <c r="F27" s="13">
        <v>27455.0</v>
      </c>
      <c r="G27" s="13">
        <v>22410.3</v>
      </c>
      <c r="H27" s="14">
        <v>25300.0</v>
      </c>
      <c r="I27" s="13">
        <v>120000.0</v>
      </c>
      <c r="J27" s="13">
        <v>34450.0</v>
      </c>
      <c r="K27" s="13">
        <v>35200.0</v>
      </c>
      <c r="L27" s="13">
        <v>31900.0</v>
      </c>
      <c r="M27" s="4"/>
      <c r="N27" s="4"/>
    </row>
    <row r="28" ht="15.75" customHeight="1">
      <c r="A28" s="11">
        <v>25.0</v>
      </c>
      <c r="B28" s="12">
        <v>45373.0</v>
      </c>
      <c r="C28" s="13">
        <v>37800.0</v>
      </c>
      <c r="D28" s="13">
        <v>114900.0</v>
      </c>
      <c r="E28" s="13">
        <v>24775.7</v>
      </c>
      <c r="F28" s="13">
        <v>27773.0</v>
      </c>
      <c r="G28" s="13">
        <v>22653.8</v>
      </c>
      <c r="H28" s="14">
        <v>25500.0</v>
      </c>
      <c r="I28" s="13">
        <v>123600.0</v>
      </c>
      <c r="J28" s="13">
        <v>35000.0</v>
      </c>
      <c r="K28" s="13">
        <v>35500.0</v>
      </c>
      <c r="L28" s="13">
        <v>33250.0</v>
      </c>
      <c r="M28" s="4"/>
      <c r="N28" s="4"/>
    </row>
    <row r="29" ht="15.75" customHeight="1">
      <c r="A29" s="11">
        <v>26.0</v>
      </c>
      <c r="B29" s="12">
        <v>45372.0</v>
      </c>
      <c r="C29" s="13">
        <v>37650.0</v>
      </c>
      <c r="D29" s="13">
        <v>116200.0</v>
      </c>
      <c r="E29" s="13">
        <v>24525.5</v>
      </c>
      <c r="F29" s="13">
        <v>27500.0</v>
      </c>
      <c r="G29" s="13">
        <v>22117.9</v>
      </c>
      <c r="H29" s="14">
        <v>25350.0</v>
      </c>
      <c r="I29" s="13">
        <v>123000.0</v>
      </c>
      <c r="J29" s="13">
        <v>34750.0</v>
      </c>
      <c r="K29" s="13">
        <v>35500.0</v>
      </c>
      <c r="L29" s="13">
        <v>33250.0</v>
      </c>
      <c r="M29" s="4"/>
      <c r="N29" s="4"/>
    </row>
    <row r="30" ht="15.75" customHeight="1">
      <c r="A30" s="11">
        <v>27.0</v>
      </c>
      <c r="B30" s="12">
        <v>45371.0</v>
      </c>
      <c r="C30" s="13">
        <v>37200.0</v>
      </c>
      <c r="D30" s="13">
        <v>114500.0</v>
      </c>
      <c r="E30" s="13">
        <v>23941.5</v>
      </c>
      <c r="F30" s="13">
        <v>27273.0</v>
      </c>
      <c r="G30" s="13">
        <v>21776.9</v>
      </c>
      <c r="H30" s="14">
        <v>25150.0</v>
      </c>
      <c r="I30" s="13">
        <v>122800.0</v>
      </c>
      <c r="J30" s="13">
        <v>34350.0</v>
      </c>
      <c r="K30" s="13">
        <v>35150.0</v>
      </c>
      <c r="L30" s="13">
        <v>32800.0</v>
      </c>
      <c r="M30" s="4"/>
      <c r="N30" s="4"/>
    </row>
    <row r="31" ht="15.75" customHeight="1">
      <c r="A31" s="11">
        <v>28.0</v>
      </c>
      <c r="B31" s="12">
        <v>45370.0</v>
      </c>
      <c r="C31" s="13">
        <v>36150.0</v>
      </c>
      <c r="D31" s="13">
        <v>112000.0</v>
      </c>
      <c r="E31" s="13">
        <v>23524.4</v>
      </c>
      <c r="F31" s="13">
        <v>27091.0</v>
      </c>
      <c r="G31" s="13">
        <v>21630.8</v>
      </c>
      <c r="H31" s="14">
        <v>25200.0</v>
      </c>
      <c r="I31" s="13">
        <v>119000.0</v>
      </c>
      <c r="J31" s="13">
        <v>34000.0</v>
      </c>
      <c r="K31" s="13">
        <v>34800.0</v>
      </c>
      <c r="L31" s="13">
        <v>32550.0</v>
      </c>
      <c r="M31" s="4"/>
      <c r="N31" s="4"/>
    </row>
    <row r="32" ht="15.75" customHeight="1">
      <c r="A32" s="11">
        <v>29.0</v>
      </c>
      <c r="B32" s="12">
        <v>45369.0</v>
      </c>
      <c r="C32" s="13">
        <v>36650.0</v>
      </c>
      <c r="D32" s="13">
        <v>113000.0</v>
      </c>
      <c r="E32" s="13">
        <v>23774.7</v>
      </c>
      <c r="F32" s="13">
        <v>26909.0</v>
      </c>
      <c r="G32" s="13">
        <v>21094.9</v>
      </c>
      <c r="H32" s="14">
        <v>23700.0</v>
      </c>
      <c r="I32" s="13">
        <v>118200.0</v>
      </c>
      <c r="J32" s="13">
        <v>34100.0</v>
      </c>
      <c r="K32" s="13">
        <v>34750.0</v>
      </c>
      <c r="L32" s="13">
        <v>32550.0</v>
      </c>
      <c r="M32" s="4"/>
      <c r="N32" s="4"/>
    </row>
    <row r="33" ht="15.75" customHeight="1">
      <c r="A33" s="11">
        <v>30.0</v>
      </c>
      <c r="B33" s="12">
        <v>45366.0</v>
      </c>
      <c r="C33" s="13">
        <v>37800.0</v>
      </c>
      <c r="D33" s="13">
        <v>116000.0</v>
      </c>
      <c r="E33" s="13">
        <v>24775.7</v>
      </c>
      <c r="F33" s="13">
        <v>27364.0</v>
      </c>
      <c r="G33" s="13">
        <v>21533.3</v>
      </c>
      <c r="H33" s="14">
        <v>24450.0</v>
      </c>
      <c r="I33" s="13">
        <v>127000.0</v>
      </c>
      <c r="J33" s="13">
        <v>35500.0</v>
      </c>
      <c r="K33" s="13">
        <v>36400.0</v>
      </c>
      <c r="L33" s="13">
        <v>34600.0</v>
      </c>
      <c r="M33" s="4"/>
      <c r="N33" s="4"/>
    </row>
    <row r="34" ht="15.75" customHeight="1">
      <c r="A34" s="11">
        <v>31.0</v>
      </c>
      <c r="B34" s="12">
        <v>45365.0</v>
      </c>
      <c r="C34" s="13">
        <v>37850.0</v>
      </c>
      <c r="D34" s="13">
        <v>117000.0</v>
      </c>
      <c r="E34" s="13">
        <v>24859.1</v>
      </c>
      <c r="F34" s="13">
        <v>27591.0</v>
      </c>
      <c r="G34" s="13">
        <v>21679.5</v>
      </c>
      <c r="H34" s="14">
        <v>24050.0</v>
      </c>
      <c r="I34" s="13">
        <v>128200.0</v>
      </c>
      <c r="J34" s="13">
        <v>35750.0</v>
      </c>
      <c r="K34" s="13">
        <v>36400.0</v>
      </c>
      <c r="L34" s="13">
        <v>32800.0</v>
      </c>
      <c r="M34" s="4"/>
      <c r="N34" s="4"/>
    </row>
    <row r="35" ht="15.75" customHeight="1">
      <c r="A35" s="11">
        <v>32.0</v>
      </c>
      <c r="B35" s="12">
        <v>45364.0</v>
      </c>
      <c r="C35" s="13">
        <v>37950.0</v>
      </c>
      <c r="D35" s="13">
        <v>117000.0</v>
      </c>
      <c r="E35" s="13">
        <v>24525.5</v>
      </c>
      <c r="F35" s="13">
        <v>28000.0</v>
      </c>
      <c r="G35" s="13">
        <v>22020.5</v>
      </c>
      <c r="H35" s="14">
        <v>24200.0</v>
      </c>
      <c r="I35" s="13">
        <v>127200.0</v>
      </c>
      <c r="J35" s="13">
        <v>36350.0</v>
      </c>
      <c r="K35" s="13">
        <v>36800.0</v>
      </c>
      <c r="L35" s="13">
        <v>32300.0</v>
      </c>
      <c r="M35" s="4"/>
      <c r="N35" s="4"/>
    </row>
    <row r="36" ht="15.75" customHeight="1">
      <c r="A36" s="11">
        <v>33.0</v>
      </c>
      <c r="B36" s="12">
        <v>45363.0</v>
      </c>
      <c r="C36" s="13">
        <v>36300.0</v>
      </c>
      <c r="D36" s="13">
        <v>111900.0</v>
      </c>
      <c r="E36" s="13">
        <v>23274.2</v>
      </c>
      <c r="F36" s="13">
        <v>27455.0</v>
      </c>
      <c r="G36" s="13">
        <v>21289.7</v>
      </c>
      <c r="H36" s="14">
        <v>23500.0</v>
      </c>
      <c r="I36" s="13">
        <v>118900.0</v>
      </c>
      <c r="J36" s="13">
        <v>35000.0</v>
      </c>
      <c r="K36" s="13">
        <v>35500.0</v>
      </c>
      <c r="L36" s="13">
        <v>31600.0</v>
      </c>
      <c r="M36" s="4"/>
      <c r="N36" s="4"/>
    </row>
    <row r="37" ht="15.75" customHeight="1">
      <c r="A37" s="11">
        <v>34.0</v>
      </c>
      <c r="B37" s="12">
        <v>45362.0</v>
      </c>
      <c r="C37" s="13">
        <v>36350.0</v>
      </c>
      <c r="D37" s="13">
        <v>110000.0</v>
      </c>
      <c r="E37" s="13">
        <v>23274.2</v>
      </c>
      <c r="F37" s="13">
        <v>27182.0</v>
      </c>
      <c r="G37" s="13">
        <v>21387.2</v>
      </c>
      <c r="H37" s="14">
        <v>23600.0</v>
      </c>
      <c r="I37" s="13">
        <v>118000.0</v>
      </c>
      <c r="J37" s="13">
        <v>35350.0</v>
      </c>
      <c r="K37" s="13">
        <v>35950.0</v>
      </c>
      <c r="L37" s="13">
        <v>29550.0</v>
      </c>
      <c r="M37" s="4"/>
      <c r="N37" s="4"/>
    </row>
    <row r="38" ht="15.75" customHeight="1">
      <c r="A38" s="11">
        <v>35.0</v>
      </c>
      <c r="B38" s="12">
        <v>45359.0</v>
      </c>
      <c r="C38" s="13">
        <v>36800.0</v>
      </c>
      <c r="D38" s="13">
        <v>110000.0</v>
      </c>
      <c r="E38" s="13">
        <v>23858.1</v>
      </c>
      <c r="F38" s="13">
        <v>27545.0</v>
      </c>
      <c r="G38" s="13">
        <v>21825.6</v>
      </c>
      <c r="H38" s="14">
        <v>23950.0</v>
      </c>
      <c r="I38" s="13">
        <v>119400.0</v>
      </c>
      <c r="J38" s="13">
        <v>35900.0</v>
      </c>
      <c r="K38" s="13">
        <v>35500.0</v>
      </c>
      <c r="L38" s="13">
        <v>29000.0</v>
      </c>
      <c r="M38" s="4"/>
      <c r="N38" s="4"/>
    </row>
    <row r="39" ht="15.75" customHeight="1">
      <c r="A39" s="11">
        <v>36.0</v>
      </c>
      <c r="B39" s="12">
        <v>45358.0</v>
      </c>
      <c r="C39" s="13">
        <v>37700.0</v>
      </c>
      <c r="D39" s="13">
        <v>111300.0</v>
      </c>
      <c r="E39" s="13">
        <v>24358.6</v>
      </c>
      <c r="F39" s="13">
        <v>28182.0</v>
      </c>
      <c r="G39" s="13">
        <v>22264.1</v>
      </c>
      <c r="H39" s="14">
        <v>24550.0</v>
      </c>
      <c r="I39" s="13">
        <v>120900.0</v>
      </c>
      <c r="J39" s="13">
        <v>34800.0</v>
      </c>
      <c r="K39" s="13">
        <v>35400.0</v>
      </c>
      <c r="L39" s="13">
        <v>29100.0</v>
      </c>
      <c r="M39" s="4"/>
      <c r="N39" s="4"/>
    </row>
    <row r="40" ht="15.75" customHeight="1">
      <c r="A40" s="11">
        <v>37.0</v>
      </c>
      <c r="B40" s="12">
        <v>45357.0</v>
      </c>
      <c r="C40" s="13">
        <v>37100.0</v>
      </c>
      <c r="D40" s="13">
        <v>109100.0</v>
      </c>
      <c r="E40" s="13">
        <v>24191.8</v>
      </c>
      <c r="F40" s="13">
        <v>28000.0</v>
      </c>
      <c r="G40" s="13">
        <v>22361.5</v>
      </c>
      <c r="H40" s="14">
        <v>24600.0</v>
      </c>
      <c r="I40" s="13">
        <v>113000.0</v>
      </c>
      <c r="J40" s="13">
        <v>34200.0</v>
      </c>
      <c r="K40" s="13">
        <v>34850.0</v>
      </c>
      <c r="L40" s="13">
        <v>28900.0</v>
      </c>
      <c r="M40" s="4"/>
      <c r="N40" s="4"/>
    </row>
    <row r="41" ht="15.75" customHeight="1">
      <c r="A41" s="11">
        <v>38.0</v>
      </c>
      <c r="B41" s="12">
        <v>45356.0</v>
      </c>
      <c r="C41" s="13">
        <v>37400.0</v>
      </c>
      <c r="D41" s="13">
        <v>110700.0</v>
      </c>
      <c r="E41" s="13">
        <v>24358.6</v>
      </c>
      <c r="F41" s="13">
        <v>28318.0</v>
      </c>
      <c r="G41" s="13">
        <v>22897.4</v>
      </c>
      <c r="H41" s="14">
        <v>24650.0</v>
      </c>
      <c r="I41" s="13">
        <v>113400.0</v>
      </c>
      <c r="J41" s="13">
        <v>34400.0</v>
      </c>
      <c r="K41" s="13">
        <v>35300.0</v>
      </c>
      <c r="L41" s="13">
        <v>29700.0</v>
      </c>
      <c r="M41" s="4"/>
      <c r="N41" s="4"/>
    </row>
    <row r="42" ht="15.75" customHeight="1">
      <c r="A42" s="11">
        <v>39.0</v>
      </c>
      <c r="B42" s="12">
        <v>45355.0</v>
      </c>
      <c r="C42" s="13">
        <v>37150.0</v>
      </c>
      <c r="D42" s="13">
        <v>111400.0</v>
      </c>
      <c r="E42" s="13">
        <v>23607.8</v>
      </c>
      <c r="F42" s="13">
        <v>28000.0</v>
      </c>
      <c r="G42" s="13">
        <v>22848.7</v>
      </c>
      <c r="H42" s="14">
        <v>24450.0</v>
      </c>
      <c r="I42" s="13">
        <v>112100.0</v>
      </c>
      <c r="J42" s="13">
        <v>34250.0</v>
      </c>
      <c r="K42" s="13">
        <v>35200.0</v>
      </c>
      <c r="L42" s="13">
        <v>29800.0</v>
      </c>
      <c r="M42" s="4"/>
      <c r="N42" s="4"/>
    </row>
    <row r="43" ht="15.75" customHeight="1">
      <c r="A43" s="11">
        <v>40.0</v>
      </c>
      <c r="B43" s="12">
        <v>45352.0</v>
      </c>
      <c r="C43" s="13">
        <v>37350.0</v>
      </c>
      <c r="D43" s="13">
        <v>110800.0</v>
      </c>
      <c r="E43" s="13">
        <v>23691.3</v>
      </c>
      <c r="F43" s="13">
        <v>28045.0</v>
      </c>
      <c r="G43" s="13">
        <v>22459.0</v>
      </c>
      <c r="H43" s="14">
        <v>24150.0</v>
      </c>
      <c r="I43" s="13">
        <v>114000.0</v>
      </c>
      <c r="J43" s="13">
        <v>34200.0</v>
      </c>
      <c r="K43" s="13">
        <v>35100.0</v>
      </c>
      <c r="L43" s="13">
        <v>29150.0</v>
      </c>
      <c r="M43" s="4"/>
      <c r="N43" s="4"/>
    </row>
    <row r="44" ht="15.75" customHeight="1">
      <c r="A44" s="11">
        <v>41.0</v>
      </c>
      <c r="B44" s="12">
        <v>45351.0</v>
      </c>
      <c r="C44" s="13">
        <v>37000.0</v>
      </c>
      <c r="D44" s="13">
        <v>109000.0</v>
      </c>
      <c r="E44" s="13">
        <v>23274.2</v>
      </c>
      <c r="F44" s="13">
        <v>28182.0</v>
      </c>
      <c r="G44" s="13">
        <v>22166.7</v>
      </c>
      <c r="H44" s="14">
        <v>23950.0</v>
      </c>
      <c r="I44" s="13">
        <v>112000.0</v>
      </c>
      <c r="J44" s="13">
        <v>33750.0</v>
      </c>
      <c r="K44" s="13">
        <v>34750.0</v>
      </c>
      <c r="L44" s="13">
        <v>28600.0</v>
      </c>
      <c r="M44" s="4"/>
      <c r="N44" s="4"/>
    </row>
    <row r="45" ht="15.75" customHeight="1">
      <c r="A45" s="11">
        <v>42.0</v>
      </c>
      <c r="B45" s="12">
        <v>45350.0</v>
      </c>
      <c r="C45" s="13">
        <v>36100.0</v>
      </c>
      <c r="D45" s="13">
        <v>108500.0</v>
      </c>
      <c r="E45" s="13">
        <v>23274.2</v>
      </c>
      <c r="F45" s="13">
        <v>27818.0</v>
      </c>
      <c r="G45" s="13">
        <v>22312.8</v>
      </c>
      <c r="H45" s="14">
        <v>24150.0</v>
      </c>
      <c r="I45" s="13">
        <v>110500.0</v>
      </c>
      <c r="J45" s="13">
        <v>34050.0</v>
      </c>
      <c r="K45" s="13">
        <v>34900.0</v>
      </c>
      <c r="L45" s="13">
        <v>28900.0</v>
      </c>
      <c r="M45" s="4"/>
      <c r="N45" s="4"/>
    </row>
    <row r="46" ht="15.75" customHeight="1">
      <c r="A46" s="11">
        <v>43.0</v>
      </c>
      <c r="B46" s="12">
        <v>45349.0</v>
      </c>
      <c r="C46" s="13">
        <v>35900.0</v>
      </c>
      <c r="D46" s="13">
        <v>107900.0</v>
      </c>
      <c r="E46" s="13">
        <v>23274.2</v>
      </c>
      <c r="F46" s="13">
        <v>27591.0</v>
      </c>
      <c r="G46" s="13">
        <v>22264.1</v>
      </c>
      <c r="H46" s="14">
        <v>24100.0</v>
      </c>
      <c r="I46" s="13">
        <v>111600.0</v>
      </c>
      <c r="J46" s="13">
        <v>33650.0</v>
      </c>
      <c r="K46" s="13">
        <v>34550.0</v>
      </c>
      <c r="L46" s="13">
        <v>28900.0</v>
      </c>
      <c r="M46" s="4"/>
      <c r="N46" s="4"/>
    </row>
    <row r="47" ht="15.75" customHeight="1">
      <c r="A47" s="11">
        <v>44.0</v>
      </c>
      <c r="B47" s="12">
        <v>45348.0</v>
      </c>
      <c r="C47" s="13">
        <v>35100.0</v>
      </c>
      <c r="D47" s="13">
        <v>108000.0</v>
      </c>
      <c r="E47" s="13">
        <v>23357.6</v>
      </c>
      <c r="F47" s="13">
        <v>26182.0</v>
      </c>
      <c r="G47" s="13">
        <v>21874.4</v>
      </c>
      <c r="H47" s="14">
        <v>23700.0</v>
      </c>
      <c r="I47" s="13">
        <v>107000.0</v>
      </c>
      <c r="J47" s="13">
        <v>33650.0</v>
      </c>
      <c r="K47" s="13">
        <v>34250.0</v>
      </c>
      <c r="L47" s="13">
        <v>28800.0</v>
      </c>
      <c r="M47" s="4"/>
      <c r="N47" s="4"/>
    </row>
    <row r="48" ht="15.75" customHeight="1">
      <c r="A48" s="11">
        <v>45.0</v>
      </c>
      <c r="B48" s="12">
        <v>45345.0</v>
      </c>
      <c r="C48" s="13">
        <v>34150.0</v>
      </c>
      <c r="D48" s="13">
        <v>103900.0</v>
      </c>
      <c r="E48" s="13">
        <v>21856.0</v>
      </c>
      <c r="F48" s="13">
        <v>25818.0</v>
      </c>
      <c r="G48" s="13">
        <v>21582.1</v>
      </c>
      <c r="H48" s="14">
        <v>23350.0</v>
      </c>
      <c r="I48" s="13">
        <v>100000.0</v>
      </c>
      <c r="J48" s="13">
        <v>33000.0</v>
      </c>
      <c r="K48" s="13">
        <v>33600.0</v>
      </c>
      <c r="L48" s="13">
        <v>27550.0</v>
      </c>
      <c r="M48" s="4"/>
      <c r="N48" s="4"/>
    </row>
    <row r="49" ht="15.75" customHeight="1">
      <c r="A49" s="11">
        <v>46.0</v>
      </c>
      <c r="B49" s="12">
        <v>45344.0</v>
      </c>
      <c r="C49" s="13">
        <v>34650.0</v>
      </c>
      <c r="D49" s="13">
        <v>104600.0</v>
      </c>
      <c r="E49" s="13">
        <v>22106.3</v>
      </c>
      <c r="F49" s="13">
        <v>25955.0</v>
      </c>
      <c r="G49" s="13">
        <v>21971.8</v>
      </c>
      <c r="H49" s="14">
        <v>23800.0</v>
      </c>
      <c r="I49" s="13">
        <v>101200.0</v>
      </c>
      <c r="J49" s="13">
        <v>34400.0</v>
      </c>
      <c r="K49" s="13">
        <v>34600.0</v>
      </c>
      <c r="L49" s="13">
        <v>27950.0</v>
      </c>
      <c r="M49" s="4"/>
      <c r="N49" s="4"/>
    </row>
    <row r="50" ht="15.75" customHeight="1">
      <c r="A50" s="11">
        <v>47.0</v>
      </c>
      <c r="B50" s="12">
        <v>45343.0</v>
      </c>
      <c r="C50" s="13">
        <v>34950.0</v>
      </c>
      <c r="D50" s="13">
        <v>105900.0</v>
      </c>
      <c r="E50" s="13">
        <v>22523.4</v>
      </c>
      <c r="F50" s="13">
        <v>26182.0</v>
      </c>
      <c r="G50" s="13">
        <v>22117.9</v>
      </c>
      <c r="H50" s="14">
        <v>24050.0</v>
      </c>
      <c r="I50" s="13">
        <v>101700.0</v>
      </c>
      <c r="J50" s="13">
        <v>34600.0</v>
      </c>
      <c r="K50" s="13">
        <v>35000.0</v>
      </c>
      <c r="L50" s="13">
        <v>28150.0</v>
      </c>
      <c r="M50" s="4"/>
      <c r="N50" s="4"/>
    </row>
    <row r="51" ht="15.75" customHeight="1">
      <c r="A51" s="11">
        <v>48.0</v>
      </c>
      <c r="B51" s="12">
        <v>45342.0</v>
      </c>
      <c r="C51" s="13">
        <v>35300.0</v>
      </c>
      <c r="D51" s="13">
        <v>104300.0</v>
      </c>
      <c r="E51" s="13">
        <v>22773.6</v>
      </c>
      <c r="F51" s="13">
        <v>26545.0</v>
      </c>
      <c r="G51" s="13">
        <v>22459.0</v>
      </c>
      <c r="H51" s="14">
        <v>24300.0</v>
      </c>
      <c r="I51" s="13">
        <v>98700.0</v>
      </c>
      <c r="J51" s="13">
        <v>34250.0</v>
      </c>
      <c r="K51" s="13">
        <v>34750.0</v>
      </c>
      <c r="L51" s="13">
        <v>28200.0</v>
      </c>
      <c r="M51" s="4"/>
      <c r="N51" s="4"/>
    </row>
    <row r="52" ht="15.75" customHeight="1">
      <c r="A52" s="11">
        <v>49.0</v>
      </c>
      <c r="B52" s="12">
        <v>45341.0</v>
      </c>
      <c r="C52" s="13">
        <v>35200.0</v>
      </c>
      <c r="D52" s="13">
        <v>105000.0</v>
      </c>
      <c r="E52" s="13">
        <v>22606.8</v>
      </c>
      <c r="F52" s="13">
        <v>26545.0</v>
      </c>
      <c r="G52" s="13">
        <v>22702.6</v>
      </c>
      <c r="H52" s="14">
        <v>24450.0</v>
      </c>
      <c r="I52" s="13">
        <v>96600.0</v>
      </c>
      <c r="J52" s="13">
        <v>34300.0</v>
      </c>
      <c r="K52" s="13">
        <v>34950.0</v>
      </c>
      <c r="L52" s="13">
        <v>26800.0</v>
      </c>
      <c r="M52" s="4"/>
      <c r="N52" s="4"/>
    </row>
    <row r="53" ht="15.75" customHeight="1">
      <c r="A53" s="11">
        <v>50.0</v>
      </c>
      <c r="B53" s="12">
        <v>45338.0</v>
      </c>
      <c r="C53" s="13">
        <v>35000.0</v>
      </c>
      <c r="D53" s="13">
        <v>105100.0</v>
      </c>
      <c r="E53" s="13">
        <v>22690.2</v>
      </c>
      <c r="F53" s="13">
        <v>26000.0</v>
      </c>
      <c r="G53" s="13">
        <v>22751.3</v>
      </c>
      <c r="H53" s="14">
        <v>24600.0</v>
      </c>
      <c r="I53" s="13">
        <v>95500.0</v>
      </c>
      <c r="J53" s="13">
        <v>33900.0</v>
      </c>
      <c r="K53" s="13">
        <v>34100.0</v>
      </c>
      <c r="L53" s="13">
        <v>26650.0</v>
      </c>
      <c r="M53" s="4"/>
      <c r="N53" s="4"/>
    </row>
    <row r="54" ht="15.75" customHeight="1">
      <c r="A54" s="11">
        <v>51.0</v>
      </c>
      <c r="B54" s="12">
        <v>45337.0</v>
      </c>
      <c r="C54" s="13">
        <v>35100.0</v>
      </c>
      <c r="D54" s="13">
        <v>104000.0</v>
      </c>
      <c r="E54" s="13">
        <v>22606.8</v>
      </c>
      <c r="F54" s="13">
        <v>26091.0</v>
      </c>
      <c r="G54" s="13">
        <v>22800.0</v>
      </c>
      <c r="H54" s="14">
        <v>24750.0</v>
      </c>
      <c r="I54" s="13">
        <v>95400.0</v>
      </c>
      <c r="J54" s="13">
        <v>34000.0</v>
      </c>
      <c r="K54" s="13">
        <v>34000.0</v>
      </c>
      <c r="L54" s="13">
        <v>24950.0</v>
      </c>
      <c r="M54" s="4"/>
      <c r="N54" s="4"/>
    </row>
    <row r="55" ht="15.75" customHeight="1">
      <c r="A55" s="11">
        <v>52.0</v>
      </c>
      <c r="B55" s="12">
        <v>45329.0</v>
      </c>
      <c r="C55" s="13">
        <v>35100.0</v>
      </c>
      <c r="D55" s="13">
        <v>104900.0</v>
      </c>
      <c r="E55" s="13">
        <v>22523.4</v>
      </c>
      <c r="F55" s="13">
        <v>25591.0</v>
      </c>
      <c r="G55" s="13">
        <v>22653.8</v>
      </c>
      <c r="H55" s="14">
        <v>24350.0</v>
      </c>
      <c r="I55" s="13">
        <v>96200.0</v>
      </c>
      <c r="J55" s="13">
        <v>34000.0</v>
      </c>
      <c r="K55" s="13">
        <v>33900.0</v>
      </c>
      <c r="L55" s="13">
        <v>25350.0</v>
      </c>
      <c r="M55" s="4"/>
      <c r="N55" s="4"/>
    </row>
    <row r="56" ht="15.75" customHeight="1">
      <c r="A56" s="11">
        <v>53.0</v>
      </c>
      <c r="B56" s="12">
        <v>45328.0</v>
      </c>
      <c r="C56" s="13">
        <v>35000.0</v>
      </c>
      <c r="D56" s="13">
        <v>104100.0</v>
      </c>
      <c r="E56" s="13">
        <v>22273.1</v>
      </c>
      <c r="F56" s="13">
        <v>25500.0</v>
      </c>
      <c r="G56" s="13">
        <v>22507.7</v>
      </c>
      <c r="H56" s="14">
        <v>24250.0</v>
      </c>
      <c r="I56" s="13">
        <v>95600.0</v>
      </c>
      <c r="J56" s="13">
        <v>33000.0</v>
      </c>
      <c r="K56" s="13">
        <v>33300.0</v>
      </c>
      <c r="L56" s="13">
        <v>25200.0</v>
      </c>
      <c r="M56" s="4"/>
      <c r="N56" s="4"/>
    </row>
    <row r="57" ht="15.75" customHeight="1">
      <c r="A57" s="11">
        <v>54.0</v>
      </c>
      <c r="B57" s="12">
        <v>45327.0</v>
      </c>
      <c r="C57" s="13">
        <v>34950.0</v>
      </c>
      <c r="D57" s="13">
        <v>103500.0</v>
      </c>
      <c r="E57" s="13">
        <v>22606.8</v>
      </c>
      <c r="F57" s="13">
        <v>25455.0</v>
      </c>
      <c r="G57" s="13">
        <v>22507.7</v>
      </c>
      <c r="H57" s="14">
        <v>24300.0</v>
      </c>
      <c r="I57" s="13">
        <v>90800.0</v>
      </c>
      <c r="J57" s="13">
        <v>32550.0</v>
      </c>
      <c r="K57" s="13">
        <v>33300.0</v>
      </c>
      <c r="L57" s="13">
        <v>25050.0</v>
      </c>
      <c r="M57" s="4"/>
      <c r="N57" s="4"/>
    </row>
    <row r="58" ht="15.75" customHeight="1">
      <c r="A58" s="11">
        <v>55.0</v>
      </c>
      <c r="B58" s="12">
        <v>45324.0</v>
      </c>
      <c r="C58" s="13">
        <v>34800.0</v>
      </c>
      <c r="D58" s="13">
        <v>102000.0</v>
      </c>
      <c r="E58" s="13">
        <v>22189.7</v>
      </c>
      <c r="F58" s="13">
        <v>25364.0</v>
      </c>
      <c r="G58" s="13">
        <v>22312.8</v>
      </c>
      <c r="H58" s="14">
        <v>24250.0</v>
      </c>
      <c r="I58" s="13">
        <v>90700.0</v>
      </c>
      <c r="J58" s="13">
        <v>32700.0</v>
      </c>
      <c r="K58" s="13">
        <v>33000.0</v>
      </c>
      <c r="L58" s="13">
        <v>24600.0</v>
      </c>
      <c r="M58" s="4"/>
      <c r="N58" s="4"/>
    </row>
    <row r="59" ht="15.75" customHeight="1">
      <c r="A59" s="11">
        <v>56.0</v>
      </c>
      <c r="B59" s="12">
        <v>45323.0</v>
      </c>
      <c r="C59" s="13">
        <v>34650.0</v>
      </c>
      <c r="D59" s="13">
        <v>99900.0</v>
      </c>
      <c r="E59" s="13">
        <v>21605.8</v>
      </c>
      <c r="F59" s="13">
        <v>25318.0</v>
      </c>
      <c r="G59" s="13">
        <v>22312.8</v>
      </c>
      <c r="H59" s="14">
        <v>24000.0</v>
      </c>
      <c r="I59" s="13">
        <v>90600.0</v>
      </c>
      <c r="J59" s="13">
        <v>32300.0</v>
      </c>
      <c r="K59" s="13">
        <v>33100.0</v>
      </c>
      <c r="L59" s="13">
        <v>23950.0</v>
      </c>
      <c r="M59" s="4"/>
      <c r="N59" s="4"/>
    </row>
    <row r="60" ht="15.75" customHeight="1">
      <c r="A60" s="11">
        <v>57.0</v>
      </c>
      <c r="B60" s="12">
        <v>45322.0</v>
      </c>
      <c r="C60" s="13">
        <v>34400.0</v>
      </c>
      <c r="D60" s="13">
        <v>95700.0</v>
      </c>
      <c r="E60" s="13">
        <v>21438.9</v>
      </c>
      <c r="F60" s="13">
        <v>25227.0</v>
      </c>
      <c r="G60" s="13">
        <v>22312.8</v>
      </c>
      <c r="H60" s="14">
        <v>24200.0</v>
      </c>
      <c r="I60" s="13">
        <v>90400.0</v>
      </c>
      <c r="J60" s="13">
        <v>31650.0</v>
      </c>
      <c r="K60" s="13">
        <v>32750.0</v>
      </c>
      <c r="L60" s="13">
        <v>22400.0</v>
      </c>
      <c r="M60" s="4"/>
      <c r="N60" s="4"/>
    </row>
    <row r="61" ht="15.75" customHeight="1">
      <c r="A61" s="11">
        <v>58.0</v>
      </c>
      <c r="B61" s="12">
        <v>45321.0</v>
      </c>
      <c r="C61" s="13">
        <v>34150.0</v>
      </c>
      <c r="D61" s="13">
        <v>95600.0</v>
      </c>
      <c r="E61" s="13">
        <v>20771.6</v>
      </c>
      <c r="F61" s="13">
        <v>25455.0</v>
      </c>
      <c r="G61" s="13">
        <v>22556.4</v>
      </c>
      <c r="H61" s="14">
        <v>25000.0</v>
      </c>
      <c r="I61" s="13">
        <v>90400.0</v>
      </c>
      <c r="J61" s="13">
        <v>32100.0</v>
      </c>
      <c r="K61" s="13">
        <v>33500.0</v>
      </c>
      <c r="L61" s="13">
        <v>22950.0</v>
      </c>
      <c r="M61" s="4"/>
      <c r="N61" s="4"/>
    </row>
    <row r="62" ht="15.75" customHeight="1">
      <c r="A62" s="11">
        <v>59.0</v>
      </c>
      <c r="B62" s="12">
        <v>45320.0</v>
      </c>
      <c r="C62" s="13">
        <v>33950.0</v>
      </c>
      <c r="D62" s="13">
        <v>95900.0</v>
      </c>
      <c r="E62" s="13">
        <v>20521.3</v>
      </c>
      <c r="F62" s="13">
        <v>25455.0</v>
      </c>
      <c r="G62" s="13">
        <v>22264.1</v>
      </c>
      <c r="H62" s="14">
        <v>24750.0</v>
      </c>
      <c r="I62" s="13">
        <v>89900.0</v>
      </c>
      <c r="J62" s="13">
        <v>32150.0</v>
      </c>
      <c r="K62" s="13">
        <v>33550.0</v>
      </c>
      <c r="L62" s="13">
        <v>22500.0</v>
      </c>
      <c r="M62" s="4"/>
      <c r="N62" s="4"/>
    </row>
    <row r="63" ht="15.75" customHeight="1">
      <c r="A63" s="11">
        <v>60.0</v>
      </c>
      <c r="B63" s="12">
        <v>45317.0</v>
      </c>
      <c r="C63" s="13">
        <v>34100.0</v>
      </c>
      <c r="D63" s="13">
        <v>95900.0</v>
      </c>
      <c r="E63" s="13">
        <v>20521.3</v>
      </c>
      <c r="F63" s="13">
        <v>25773.0</v>
      </c>
      <c r="G63" s="13">
        <v>22946.2</v>
      </c>
      <c r="H63" s="14">
        <v>25400.0</v>
      </c>
      <c r="I63" s="13">
        <v>88900.0</v>
      </c>
      <c r="J63" s="13">
        <v>30900.0</v>
      </c>
      <c r="K63" s="13">
        <v>32700.0</v>
      </c>
      <c r="L63" s="13">
        <v>21450.0</v>
      </c>
      <c r="M63" s="4"/>
      <c r="N63" s="4"/>
    </row>
    <row r="64" ht="15.75" customHeight="1">
      <c r="A64" s="11">
        <v>61.0</v>
      </c>
      <c r="B64" s="12">
        <v>45316.0</v>
      </c>
      <c r="C64" s="13">
        <v>33950.0</v>
      </c>
      <c r="D64" s="13">
        <v>95100.0</v>
      </c>
      <c r="E64" s="13">
        <v>20604.7</v>
      </c>
      <c r="F64" s="13">
        <v>25682.0</v>
      </c>
      <c r="G64" s="13">
        <v>22507.7</v>
      </c>
      <c r="H64" s="14">
        <v>25200.0</v>
      </c>
      <c r="I64" s="13">
        <v>88000.0</v>
      </c>
      <c r="J64" s="13">
        <v>30700.0</v>
      </c>
      <c r="K64" s="13">
        <v>32350.0</v>
      </c>
      <c r="L64" s="13">
        <v>20900.0</v>
      </c>
      <c r="M64" s="4"/>
      <c r="N64" s="4"/>
    </row>
    <row r="65" ht="15.75" customHeight="1">
      <c r="A65" s="11">
        <v>62.0</v>
      </c>
      <c r="B65" s="12">
        <v>45315.0</v>
      </c>
      <c r="C65" s="13">
        <v>34000.0</v>
      </c>
      <c r="D65" s="13">
        <v>95000.0</v>
      </c>
      <c r="E65" s="13">
        <v>20354.5</v>
      </c>
      <c r="F65" s="13">
        <v>25682.0</v>
      </c>
      <c r="G65" s="13">
        <v>22264.1</v>
      </c>
      <c r="H65" s="14">
        <v>24850.0</v>
      </c>
      <c r="I65" s="13">
        <v>89300.0</v>
      </c>
      <c r="J65" s="13">
        <v>30900.0</v>
      </c>
      <c r="K65" s="13">
        <v>32650.0</v>
      </c>
      <c r="L65" s="13">
        <v>20900.0</v>
      </c>
      <c r="M65" s="4"/>
      <c r="N65" s="4"/>
    </row>
    <row r="66" ht="15.75" customHeight="1">
      <c r="A66" s="11">
        <v>63.0</v>
      </c>
      <c r="B66" s="12">
        <v>45314.0</v>
      </c>
      <c r="C66" s="13">
        <v>33800.0</v>
      </c>
      <c r="D66" s="13">
        <v>95600.0</v>
      </c>
      <c r="E66" s="13">
        <v>20187.6</v>
      </c>
      <c r="F66" s="13">
        <v>25773.0</v>
      </c>
      <c r="G66" s="13">
        <v>22264.1</v>
      </c>
      <c r="H66" s="14">
        <v>25100.0</v>
      </c>
      <c r="I66" s="13">
        <v>89600.0</v>
      </c>
      <c r="J66" s="13">
        <v>31050.0</v>
      </c>
      <c r="K66" s="13">
        <v>32700.0</v>
      </c>
      <c r="L66" s="13">
        <v>20900.0</v>
      </c>
      <c r="M66" s="4"/>
      <c r="N66" s="4"/>
    </row>
    <row r="67" ht="15.75" customHeight="1">
      <c r="A67" s="11">
        <v>64.0</v>
      </c>
      <c r="B67" s="12">
        <v>45313.0</v>
      </c>
      <c r="C67" s="13">
        <v>33950.0</v>
      </c>
      <c r="D67" s="13">
        <v>96400.0</v>
      </c>
      <c r="E67" s="13">
        <v>20104.2</v>
      </c>
      <c r="F67" s="13">
        <v>25727.0</v>
      </c>
      <c r="G67" s="13">
        <v>22459.0</v>
      </c>
      <c r="H67" s="14">
        <v>25200.0</v>
      </c>
      <c r="I67" s="13">
        <v>91500.0</v>
      </c>
      <c r="J67" s="13">
        <v>31200.0</v>
      </c>
      <c r="K67" s="13">
        <v>32850.0</v>
      </c>
      <c r="L67" s="13">
        <v>21050.0</v>
      </c>
      <c r="M67" s="4"/>
      <c r="N67" s="4"/>
    </row>
    <row r="68" ht="15.75" customHeight="1">
      <c r="A68" s="11">
        <v>65.0</v>
      </c>
      <c r="B68" s="12">
        <v>45310.0</v>
      </c>
      <c r="C68" s="13">
        <v>33700.0</v>
      </c>
      <c r="D68" s="13">
        <v>96300.0</v>
      </c>
      <c r="E68" s="13">
        <v>19520.3</v>
      </c>
      <c r="F68" s="13">
        <v>25273.0</v>
      </c>
      <c r="G68" s="13">
        <v>21923.1</v>
      </c>
      <c r="H68" s="14">
        <v>24950.0</v>
      </c>
      <c r="I68" s="13">
        <v>91800.0</v>
      </c>
      <c r="J68" s="13">
        <v>31350.0</v>
      </c>
      <c r="K68" s="13">
        <v>33050.0</v>
      </c>
      <c r="L68" s="13">
        <v>21300.0</v>
      </c>
      <c r="M68" s="4"/>
      <c r="N68" s="4"/>
    </row>
    <row r="69" ht="15.75" customHeight="1">
      <c r="A69" s="11">
        <v>66.0</v>
      </c>
      <c r="B69" s="12">
        <v>45309.0</v>
      </c>
      <c r="C69" s="13">
        <v>33800.0</v>
      </c>
      <c r="D69" s="13">
        <v>95600.0</v>
      </c>
      <c r="E69" s="13">
        <v>19687.1</v>
      </c>
      <c r="F69" s="13">
        <v>25136.0</v>
      </c>
      <c r="G69" s="13">
        <v>21971.8</v>
      </c>
      <c r="H69" s="14">
        <v>25200.0</v>
      </c>
      <c r="I69" s="13">
        <v>92200.0</v>
      </c>
      <c r="J69" s="13">
        <v>31200.0</v>
      </c>
      <c r="K69" s="13">
        <v>33250.0</v>
      </c>
      <c r="L69" s="13">
        <v>21100.0</v>
      </c>
      <c r="M69" s="4"/>
      <c r="N69" s="4"/>
    </row>
    <row r="70" ht="15.75" customHeight="1">
      <c r="A70" s="11">
        <v>67.0</v>
      </c>
      <c r="B70" s="12">
        <v>45308.0</v>
      </c>
      <c r="C70" s="13">
        <v>33650.0</v>
      </c>
      <c r="D70" s="13">
        <v>95700.0</v>
      </c>
      <c r="E70" s="13">
        <v>19770.5</v>
      </c>
      <c r="F70" s="13">
        <v>25136.0</v>
      </c>
      <c r="G70" s="13">
        <v>22020.5</v>
      </c>
      <c r="H70" s="14">
        <v>24850.0</v>
      </c>
      <c r="I70" s="13">
        <v>91800.0</v>
      </c>
      <c r="J70" s="13">
        <v>31300.0</v>
      </c>
      <c r="K70" s="13">
        <v>33250.0</v>
      </c>
      <c r="L70" s="13">
        <v>21200.0</v>
      </c>
      <c r="M70" s="4"/>
      <c r="N70" s="4"/>
    </row>
    <row r="71" ht="15.75" customHeight="1">
      <c r="A71" s="11">
        <v>68.0</v>
      </c>
      <c r="B71" s="12">
        <v>45307.0</v>
      </c>
      <c r="C71" s="13">
        <v>33500.0</v>
      </c>
      <c r="D71" s="13">
        <v>95700.0</v>
      </c>
      <c r="E71" s="13">
        <v>19436.9</v>
      </c>
      <c r="F71" s="13">
        <v>25273.0</v>
      </c>
      <c r="G71" s="13">
        <v>22312.8</v>
      </c>
      <c r="H71" s="14">
        <v>24900.0</v>
      </c>
      <c r="I71" s="13">
        <v>93500.0</v>
      </c>
      <c r="J71" s="13">
        <v>31250.0</v>
      </c>
      <c r="K71" s="13">
        <v>33000.0</v>
      </c>
      <c r="L71" s="13">
        <v>20950.0</v>
      </c>
      <c r="M71" s="4"/>
      <c r="N71" s="4"/>
    </row>
    <row r="72" ht="15.75" customHeight="1">
      <c r="A72" s="11">
        <v>69.0</v>
      </c>
      <c r="B72" s="12">
        <v>45306.0</v>
      </c>
      <c r="C72" s="13">
        <v>33000.0</v>
      </c>
      <c r="D72" s="13">
        <v>95400.0</v>
      </c>
      <c r="E72" s="13">
        <v>18936.3</v>
      </c>
      <c r="F72" s="13">
        <v>24636.0</v>
      </c>
      <c r="G72" s="13">
        <v>21046.2</v>
      </c>
      <c r="H72" s="14">
        <v>23300.0</v>
      </c>
      <c r="I72" s="13">
        <v>91500.0</v>
      </c>
      <c r="J72" s="13">
        <v>31000.0</v>
      </c>
      <c r="K72" s="13">
        <v>32700.0</v>
      </c>
      <c r="L72" s="13">
        <v>20550.0</v>
      </c>
      <c r="M72" s="4"/>
      <c r="N72" s="4"/>
    </row>
    <row r="73" ht="15.75" customHeight="1">
      <c r="A73" s="11">
        <v>70.0</v>
      </c>
      <c r="B73" s="12">
        <v>45303.0</v>
      </c>
      <c r="C73" s="13">
        <v>33850.0</v>
      </c>
      <c r="D73" s="13">
        <v>94700.0</v>
      </c>
      <c r="E73" s="13">
        <v>19353.4</v>
      </c>
      <c r="F73" s="13">
        <v>24682.0</v>
      </c>
      <c r="G73" s="13">
        <v>21143.6</v>
      </c>
      <c r="H73" s="14">
        <v>23350.0</v>
      </c>
      <c r="I73" s="13">
        <v>91600.0</v>
      </c>
      <c r="J73" s="13">
        <v>31500.0</v>
      </c>
      <c r="K73" s="13">
        <v>32750.0</v>
      </c>
      <c r="L73" s="13">
        <v>20400.0</v>
      </c>
      <c r="M73" s="4"/>
      <c r="N73" s="4"/>
    </row>
    <row r="74" ht="15.75" customHeight="1">
      <c r="A74" s="11">
        <v>71.0</v>
      </c>
      <c r="B74" s="12">
        <v>45302.0</v>
      </c>
      <c r="C74" s="13">
        <v>33900.0</v>
      </c>
      <c r="D74" s="13">
        <v>95000.0</v>
      </c>
      <c r="E74" s="13">
        <v>19520.3</v>
      </c>
      <c r="F74" s="13">
        <v>25000.0</v>
      </c>
      <c r="G74" s="13">
        <v>21533.3</v>
      </c>
      <c r="H74" s="14">
        <v>23500.0</v>
      </c>
      <c r="I74" s="13">
        <v>92500.0</v>
      </c>
      <c r="J74" s="13">
        <v>32350.0</v>
      </c>
      <c r="K74" s="13">
        <v>33550.0</v>
      </c>
      <c r="L74" s="13">
        <v>21200.0</v>
      </c>
      <c r="M74" s="4"/>
      <c r="N74" s="4"/>
    </row>
    <row r="75" ht="15.75" customHeight="1">
      <c r="A75" s="11">
        <v>72.0</v>
      </c>
      <c r="B75" s="12">
        <v>45301.0</v>
      </c>
      <c r="C75" s="13">
        <v>33700.0</v>
      </c>
      <c r="D75" s="13">
        <v>94700.0</v>
      </c>
      <c r="E75" s="13">
        <v>18936.3</v>
      </c>
      <c r="F75" s="13">
        <v>24864.0</v>
      </c>
      <c r="G75" s="13">
        <v>21143.6</v>
      </c>
      <c r="H75" s="14">
        <v>23100.0</v>
      </c>
      <c r="I75" s="13">
        <v>92500.0</v>
      </c>
      <c r="J75" s="13">
        <v>32300.0</v>
      </c>
      <c r="K75" s="13">
        <v>33550.0</v>
      </c>
      <c r="L75" s="13">
        <v>21600.0</v>
      </c>
      <c r="M75" s="4"/>
      <c r="N75" s="4"/>
    </row>
    <row r="76" ht="15.75" customHeight="1">
      <c r="A76" s="11">
        <v>73.0</v>
      </c>
      <c r="B76" s="12">
        <v>45300.0</v>
      </c>
      <c r="C76" s="13">
        <v>34000.0</v>
      </c>
      <c r="D76" s="13">
        <v>96600.0</v>
      </c>
      <c r="E76" s="13">
        <v>19103.2</v>
      </c>
      <c r="F76" s="13">
        <v>25182.0</v>
      </c>
      <c r="G76" s="13">
        <v>21338.5</v>
      </c>
      <c r="H76" s="14">
        <v>23600.0</v>
      </c>
      <c r="I76" s="13">
        <v>93900.0</v>
      </c>
      <c r="J76" s="13">
        <v>32600.0</v>
      </c>
      <c r="K76" s="13">
        <v>33900.0</v>
      </c>
      <c r="L76" s="13">
        <v>21400.0</v>
      </c>
      <c r="M76" s="4"/>
      <c r="N76" s="4"/>
    </row>
    <row r="77" ht="15.75" customHeight="1">
      <c r="A77" s="11">
        <v>74.0</v>
      </c>
      <c r="B77" s="12">
        <v>45299.0</v>
      </c>
      <c r="C77" s="13">
        <v>34100.0</v>
      </c>
      <c r="D77" s="13">
        <v>97300.0</v>
      </c>
      <c r="E77" s="13">
        <v>19353.4</v>
      </c>
      <c r="F77" s="13">
        <v>25318.0</v>
      </c>
      <c r="G77" s="13">
        <v>21776.9</v>
      </c>
      <c r="H77" s="14">
        <v>23850.0</v>
      </c>
      <c r="I77" s="13">
        <v>94100.0</v>
      </c>
      <c r="J77" s="13">
        <v>32250.0</v>
      </c>
      <c r="K77" s="13">
        <v>33600.0</v>
      </c>
      <c r="L77" s="13">
        <v>21500.0</v>
      </c>
      <c r="M77" s="4"/>
      <c r="N77" s="4"/>
    </row>
    <row r="78" ht="15.75" customHeight="1">
      <c r="A78" s="11">
        <v>75.0</v>
      </c>
      <c r="B78" s="12">
        <v>45296.0</v>
      </c>
      <c r="C78" s="13">
        <v>34150.0</v>
      </c>
      <c r="D78" s="13">
        <v>97400.0</v>
      </c>
      <c r="E78" s="13">
        <v>19103.2</v>
      </c>
      <c r="F78" s="13">
        <v>25273.0</v>
      </c>
      <c r="G78" s="13">
        <v>21776.9</v>
      </c>
      <c r="H78" s="14">
        <v>24100.0</v>
      </c>
      <c r="I78" s="13">
        <v>95500.0</v>
      </c>
      <c r="J78" s="13">
        <v>32400.0</v>
      </c>
      <c r="K78" s="13">
        <v>33850.0</v>
      </c>
      <c r="L78" s="13">
        <v>21800.0</v>
      </c>
      <c r="M78" s="4"/>
      <c r="N78" s="4"/>
    </row>
    <row r="79" ht="15.75" customHeight="1">
      <c r="A79" s="11">
        <v>76.0</v>
      </c>
      <c r="B79" s="12">
        <v>45295.0</v>
      </c>
      <c r="C79" s="13">
        <v>33600.0</v>
      </c>
      <c r="D79" s="13">
        <v>97200.0</v>
      </c>
      <c r="E79" s="13">
        <v>18936.3</v>
      </c>
      <c r="F79" s="13">
        <v>25227.0</v>
      </c>
      <c r="G79" s="13">
        <v>21874.4</v>
      </c>
      <c r="H79" s="14">
        <v>24100.0</v>
      </c>
      <c r="I79" s="13">
        <v>96000.0</v>
      </c>
      <c r="J79" s="13">
        <v>32350.0</v>
      </c>
      <c r="K79" s="13">
        <v>33900.0</v>
      </c>
      <c r="L79" s="13">
        <v>21400.0</v>
      </c>
      <c r="M79" s="4"/>
      <c r="N79" s="4"/>
    </row>
    <row r="80" ht="15.75" customHeight="1">
      <c r="A80" s="11">
        <v>77.0</v>
      </c>
      <c r="B80" s="12">
        <v>45294.0</v>
      </c>
      <c r="C80" s="13">
        <v>32950.0</v>
      </c>
      <c r="D80" s="13">
        <v>96300.0</v>
      </c>
      <c r="E80" s="13">
        <v>18936.3</v>
      </c>
      <c r="F80" s="13">
        <v>25273.0</v>
      </c>
      <c r="G80" s="13">
        <v>22069.2</v>
      </c>
      <c r="H80" s="14">
        <v>24200.0</v>
      </c>
      <c r="I80" s="13">
        <v>94000.0</v>
      </c>
      <c r="J80" s="13">
        <v>32500.0</v>
      </c>
      <c r="K80" s="13">
        <v>33950.0</v>
      </c>
      <c r="L80" s="13">
        <v>21600.0</v>
      </c>
      <c r="M80" s="4"/>
      <c r="N80" s="4"/>
    </row>
    <row r="81" ht="15.75" customHeight="1">
      <c r="A81" s="11">
        <v>78.0</v>
      </c>
      <c r="B81" s="12">
        <v>45293.0</v>
      </c>
      <c r="C81" s="13">
        <v>32500.0</v>
      </c>
      <c r="D81" s="13">
        <v>95900.0</v>
      </c>
      <c r="E81" s="13">
        <v>18769.5</v>
      </c>
      <c r="F81" s="13">
        <v>24955.0</v>
      </c>
      <c r="G81" s="13">
        <v>21582.1</v>
      </c>
      <c r="H81" s="14">
        <v>23750.0</v>
      </c>
      <c r="I81" s="13">
        <v>93800.0</v>
      </c>
      <c r="J81" s="13">
        <v>32350.0</v>
      </c>
      <c r="K81" s="13">
        <v>34000.0</v>
      </c>
      <c r="L81" s="13">
        <v>20950.0</v>
      </c>
      <c r="M81" s="4"/>
      <c r="N81" s="4"/>
    </row>
    <row r="82" ht="15.75" customHeight="1">
      <c r="A82" s="11">
        <v>79.0</v>
      </c>
      <c r="B82" s="12">
        <v>45289.0</v>
      </c>
      <c r="C82" s="13">
        <v>32800.0</v>
      </c>
      <c r="D82" s="13">
        <v>96100.0</v>
      </c>
      <c r="E82" s="13">
        <v>18936.3</v>
      </c>
      <c r="F82" s="13">
        <v>25409.0</v>
      </c>
      <c r="G82" s="13">
        <v>22215.4</v>
      </c>
      <c r="H82" s="14">
        <v>24650.0</v>
      </c>
      <c r="I82" s="13">
        <v>94400.0</v>
      </c>
      <c r="J82" s="13">
        <v>32400.0</v>
      </c>
      <c r="K82" s="13">
        <v>33300.0</v>
      </c>
      <c r="L82" s="13">
        <v>21200.0</v>
      </c>
      <c r="M82" s="4"/>
      <c r="N82" s="4"/>
    </row>
    <row r="83" ht="15.75" customHeight="1">
      <c r="A83" s="11">
        <v>80.0</v>
      </c>
      <c r="B83" s="12">
        <v>45288.0</v>
      </c>
      <c r="C83" s="13">
        <v>33000.0</v>
      </c>
      <c r="D83" s="13">
        <v>96600.0</v>
      </c>
      <c r="E83" s="13">
        <v>19019.8</v>
      </c>
      <c r="F83" s="13">
        <v>25409.0</v>
      </c>
      <c r="G83" s="13">
        <v>22117.9</v>
      </c>
      <c r="H83" s="14">
        <v>24550.0</v>
      </c>
      <c r="I83" s="13">
        <v>94000.0</v>
      </c>
      <c r="J83" s="13">
        <v>31850.0</v>
      </c>
      <c r="K83" s="13">
        <v>33150.0</v>
      </c>
      <c r="L83" s="13">
        <v>20300.0</v>
      </c>
      <c r="M83" s="4"/>
      <c r="N83" s="4"/>
    </row>
    <row r="84" ht="15.75" customHeight="1">
      <c r="A84" s="11">
        <v>81.0</v>
      </c>
      <c r="B84" s="12">
        <v>45287.0</v>
      </c>
      <c r="C84" s="13">
        <v>32800.0</v>
      </c>
      <c r="D84" s="13">
        <v>96900.0</v>
      </c>
      <c r="E84" s="13">
        <v>19019.8</v>
      </c>
      <c r="F84" s="13">
        <v>25227.0</v>
      </c>
      <c r="G84" s="13">
        <v>21874.4</v>
      </c>
      <c r="H84" s="14">
        <v>24100.0</v>
      </c>
      <c r="I84" s="13">
        <v>94100.0</v>
      </c>
      <c r="J84" s="13">
        <v>32300.0</v>
      </c>
      <c r="K84" s="13">
        <v>33400.0</v>
      </c>
      <c r="L84" s="13">
        <v>20250.0</v>
      </c>
      <c r="M84" s="4"/>
      <c r="N84" s="4"/>
    </row>
    <row r="85" ht="15.75" customHeight="1">
      <c r="A85" s="11">
        <v>82.0</v>
      </c>
      <c r="B85" s="12">
        <v>45286.0</v>
      </c>
      <c r="C85" s="13">
        <v>32750.0</v>
      </c>
      <c r="D85" s="13">
        <v>97200.0</v>
      </c>
      <c r="E85" s="13">
        <v>18936.3</v>
      </c>
      <c r="F85" s="13">
        <v>25273.0</v>
      </c>
      <c r="G85" s="13">
        <v>21533.3</v>
      </c>
      <c r="H85" s="14">
        <v>24200.0</v>
      </c>
      <c r="I85" s="13">
        <v>93900.0</v>
      </c>
      <c r="J85" s="13">
        <v>32450.0</v>
      </c>
      <c r="K85" s="13">
        <v>33100.0</v>
      </c>
      <c r="L85" s="13">
        <v>20300.0</v>
      </c>
      <c r="M85" s="4"/>
      <c r="N85" s="4"/>
    </row>
    <row r="86" ht="15.75" customHeight="1">
      <c r="A86" s="11">
        <v>83.0</v>
      </c>
      <c r="B86" s="12">
        <v>45285.0</v>
      </c>
      <c r="C86" s="13">
        <v>32550.0</v>
      </c>
      <c r="D86" s="13">
        <v>96000.0</v>
      </c>
      <c r="E86" s="13">
        <v>18936.3</v>
      </c>
      <c r="F86" s="13">
        <v>24955.0</v>
      </c>
      <c r="G86" s="13">
        <v>21387.2</v>
      </c>
      <c r="H86" s="14">
        <v>24100.0</v>
      </c>
      <c r="I86" s="13">
        <v>91800.0</v>
      </c>
      <c r="J86" s="13">
        <v>31800.0</v>
      </c>
      <c r="K86" s="13">
        <v>32900.0</v>
      </c>
      <c r="L86" s="13">
        <v>20200.0</v>
      </c>
      <c r="M86" s="4"/>
      <c r="N86" s="4"/>
    </row>
    <row r="87" ht="15.75" customHeight="1">
      <c r="A87" s="11">
        <v>84.0</v>
      </c>
      <c r="B87" s="12">
        <v>45282.0</v>
      </c>
      <c r="C87" s="13">
        <v>32350.0</v>
      </c>
      <c r="D87" s="13">
        <v>94600.0</v>
      </c>
      <c r="E87" s="13">
        <v>18852.9</v>
      </c>
      <c r="F87" s="13">
        <v>24591.0</v>
      </c>
      <c r="G87" s="13">
        <v>21046.2</v>
      </c>
      <c r="H87" s="14">
        <v>24300.0</v>
      </c>
      <c r="I87" s="13">
        <v>90500.0</v>
      </c>
      <c r="J87" s="13">
        <v>31600.0</v>
      </c>
      <c r="K87" s="13">
        <v>32550.0</v>
      </c>
      <c r="L87" s="13">
        <v>20250.0</v>
      </c>
      <c r="M87" s="4"/>
      <c r="N87" s="4"/>
    </row>
    <row r="88" ht="15.75" customHeight="1">
      <c r="A88" s="11">
        <v>85.0</v>
      </c>
      <c r="B88" s="12">
        <v>45281.0</v>
      </c>
      <c r="C88" s="13">
        <v>32200.0</v>
      </c>
      <c r="D88" s="13">
        <v>95100.0</v>
      </c>
      <c r="E88" s="13">
        <v>19103.2</v>
      </c>
      <c r="F88" s="13">
        <v>24727.0</v>
      </c>
      <c r="G88" s="13">
        <v>21192.3</v>
      </c>
      <c r="H88" s="14">
        <v>24300.0</v>
      </c>
      <c r="I88" s="13">
        <v>91000.0</v>
      </c>
      <c r="J88" s="13">
        <v>31350.0</v>
      </c>
      <c r="K88" s="13">
        <v>32750.0</v>
      </c>
      <c r="L88" s="13">
        <v>19900.0</v>
      </c>
      <c r="M88" s="4"/>
      <c r="N88" s="4"/>
    </row>
    <row r="89" ht="15.75" customHeight="1">
      <c r="A89" s="11">
        <v>86.0</v>
      </c>
      <c r="B89" s="12">
        <v>45280.0</v>
      </c>
      <c r="C89" s="13">
        <v>32300.0</v>
      </c>
      <c r="D89" s="13">
        <v>94700.0</v>
      </c>
      <c r="E89" s="13">
        <v>19186.6</v>
      </c>
      <c r="F89" s="13">
        <v>24727.0</v>
      </c>
      <c r="G89" s="13">
        <v>20948.7</v>
      </c>
      <c r="H89" s="14">
        <v>24000.0</v>
      </c>
      <c r="I89" s="13">
        <v>91600.0</v>
      </c>
      <c r="J89" s="13">
        <v>31350.0</v>
      </c>
      <c r="K89" s="13">
        <v>32700.0</v>
      </c>
      <c r="L89" s="13">
        <v>19750.0</v>
      </c>
      <c r="M89" s="4"/>
      <c r="N89" s="4"/>
    </row>
    <row r="90" ht="15.75" customHeight="1">
      <c r="A90" s="11">
        <v>87.0</v>
      </c>
      <c r="B90" s="12">
        <v>45279.0</v>
      </c>
      <c r="C90" s="13">
        <v>32150.0</v>
      </c>
      <c r="D90" s="13">
        <v>94600.0</v>
      </c>
      <c r="E90" s="13">
        <v>19270.0</v>
      </c>
      <c r="F90" s="13">
        <v>24727.0</v>
      </c>
      <c r="G90" s="13">
        <v>20948.7</v>
      </c>
      <c r="H90" s="14">
        <v>24000.0</v>
      </c>
      <c r="I90" s="13">
        <v>92300.0</v>
      </c>
      <c r="J90" s="13">
        <v>31150.0</v>
      </c>
      <c r="K90" s="13">
        <v>32800.0</v>
      </c>
      <c r="L90" s="13">
        <v>19600.0</v>
      </c>
      <c r="M90" s="4"/>
      <c r="N90" s="4"/>
    </row>
    <row r="91" ht="15.75" customHeight="1">
      <c r="A91" s="11">
        <v>88.0</v>
      </c>
      <c r="B91" s="12">
        <v>45278.0</v>
      </c>
      <c r="C91" s="13">
        <v>31700.0</v>
      </c>
      <c r="D91" s="13">
        <v>94000.0</v>
      </c>
      <c r="E91" s="13">
        <v>18769.5</v>
      </c>
      <c r="F91" s="13">
        <v>24182.0</v>
      </c>
      <c r="G91" s="13">
        <v>20217.9</v>
      </c>
      <c r="H91" s="14">
        <v>22750.0</v>
      </c>
      <c r="I91" s="13">
        <v>90800.0</v>
      </c>
      <c r="J91" s="13">
        <v>30900.0</v>
      </c>
      <c r="K91" s="13">
        <v>32800.0</v>
      </c>
      <c r="L91" s="13">
        <v>19450.0</v>
      </c>
      <c r="M91" s="4"/>
      <c r="N91" s="4"/>
    </row>
    <row r="92" ht="15.75" customHeight="1">
      <c r="A92" s="11">
        <v>89.0</v>
      </c>
      <c r="B92" s="12">
        <v>45275.0</v>
      </c>
      <c r="C92" s="13">
        <v>31800.0</v>
      </c>
      <c r="D92" s="13">
        <v>96200.0</v>
      </c>
      <c r="E92" s="13">
        <v>18852.9</v>
      </c>
      <c r="F92" s="13">
        <v>24364.0</v>
      </c>
      <c r="G92" s="13">
        <v>20315.4</v>
      </c>
      <c r="H92" s="14">
        <v>23250.0</v>
      </c>
      <c r="I92" s="13">
        <v>90316.0</v>
      </c>
      <c r="J92" s="13">
        <v>31500.0</v>
      </c>
      <c r="K92" s="13">
        <v>32750.0</v>
      </c>
      <c r="L92" s="13">
        <v>19900.0</v>
      </c>
      <c r="M92" s="4"/>
      <c r="N92" s="4"/>
    </row>
    <row r="93" ht="15.75" customHeight="1">
      <c r="A93" s="11">
        <v>90.0</v>
      </c>
      <c r="B93" s="12">
        <v>45274.0</v>
      </c>
      <c r="C93" s="13">
        <v>32000.0</v>
      </c>
      <c r="D93" s="13">
        <v>96200.0</v>
      </c>
      <c r="E93" s="13">
        <v>18352.4</v>
      </c>
      <c r="F93" s="13">
        <v>24591.0</v>
      </c>
      <c r="G93" s="13">
        <v>20461.5</v>
      </c>
      <c r="H93" s="14">
        <v>22800.0</v>
      </c>
      <c r="I93" s="13">
        <v>91962.0</v>
      </c>
      <c r="J93" s="13">
        <v>31900.0</v>
      </c>
      <c r="K93" s="13">
        <v>33200.0</v>
      </c>
      <c r="L93" s="13">
        <v>19850.0</v>
      </c>
      <c r="M93" s="4"/>
      <c r="N93" s="4"/>
    </row>
    <row r="94" ht="15.75" customHeight="1">
      <c r="A94" s="11">
        <v>91.0</v>
      </c>
      <c r="B94" s="12">
        <v>45273.0</v>
      </c>
      <c r="C94" s="13">
        <v>32000.0</v>
      </c>
      <c r="D94" s="13">
        <v>95200.0</v>
      </c>
      <c r="E94" s="13">
        <v>18269.0</v>
      </c>
      <c r="F94" s="13">
        <v>24864.0</v>
      </c>
      <c r="G94" s="13">
        <v>20559.0</v>
      </c>
      <c r="H94" s="14">
        <v>22700.0</v>
      </c>
      <c r="I94" s="13">
        <v>92833.0</v>
      </c>
      <c r="J94" s="13">
        <v>32500.0</v>
      </c>
      <c r="K94" s="13">
        <v>33600.0</v>
      </c>
      <c r="L94" s="13">
        <v>19950.0</v>
      </c>
      <c r="M94" s="4"/>
      <c r="N94" s="4"/>
    </row>
    <row r="95" ht="15.75" customHeight="1">
      <c r="A95" s="11">
        <v>92.0</v>
      </c>
      <c r="B95" s="12">
        <v>45272.0</v>
      </c>
      <c r="C95" s="13">
        <v>32600.0</v>
      </c>
      <c r="D95" s="13">
        <v>96800.0</v>
      </c>
      <c r="E95" s="13">
        <v>18686.1</v>
      </c>
      <c r="F95" s="13">
        <v>25409.0</v>
      </c>
      <c r="G95" s="13">
        <v>21192.3</v>
      </c>
      <c r="H95" s="14">
        <v>23350.0</v>
      </c>
      <c r="I95" s="13">
        <v>93898.0</v>
      </c>
      <c r="J95" s="13">
        <v>32900.0</v>
      </c>
      <c r="K95" s="13">
        <v>34100.0</v>
      </c>
      <c r="L95" s="13">
        <v>20350.0</v>
      </c>
      <c r="M95" s="4"/>
      <c r="N95" s="4"/>
    </row>
    <row r="96" ht="15.75" customHeight="1">
      <c r="A96" s="11">
        <v>93.0</v>
      </c>
      <c r="B96" s="12">
        <v>45271.0</v>
      </c>
      <c r="C96" s="13">
        <v>32700.0</v>
      </c>
      <c r="D96" s="13">
        <v>95000.0</v>
      </c>
      <c r="E96" s="13">
        <v>18769.5</v>
      </c>
      <c r="F96" s="13">
        <v>25000.0</v>
      </c>
      <c r="G96" s="13">
        <v>21143.6</v>
      </c>
      <c r="H96" s="14">
        <v>23250.0</v>
      </c>
      <c r="I96" s="13">
        <v>94672.0</v>
      </c>
      <c r="J96" s="13">
        <v>32450.0</v>
      </c>
      <c r="K96" s="13">
        <v>33750.0</v>
      </c>
      <c r="L96" s="13">
        <v>20350.0</v>
      </c>
      <c r="M96" s="4"/>
      <c r="N96" s="4"/>
    </row>
    <row r="97" ht="15.75" customHeight="1">
      <c r="A97" s="11">
        <v>94.0</v>
      </c>
      <c r="B97" s="12">
        <v>45268.0</v>
      </c>
      <c r="C97" s="13">
        <v>32600.0</v>
      </c>
      <c r="D97" s="13">
        <v>94200.0</v>
      </c>
      <c r="E97" s="13">
        <v>18352.4</v>
      </c>
      <c r="F97" s="13">
        <v>25182.0</v>
      </c>
      <c r="G97" s="13">
        <v>21533.3</v>
      </c>
      <c r="H97" s="14">
        <v>23300.0</v>
      </c>
      <c r="I97" s="13">
        <v>94672.0</v>
      </c>
      <c r="J97" s="13">
        <v>32350.0</v>
      </c>
      <c r="K97" s="13">
        <v>33700.0</v>
      </c>
      <c r="L97" s="13">
        <v>20050.0</v>
      </c>
      <c r="M97" s="4"/>
      <c r="N97" s="4"/>
    </row>
    <row r="98" ht="15.75" customHeight="1">
      <c r="A98" s="11">
        <v>95.0</v>
      </c>
      <c r="B98" s="12">
        <v>45267.0</v>
      </c>
      <c r="C98" s="13">
        <v>32850.0</v>
      </c>
      <c r="D98" s="13">
        <v>94300.0</v>
      </c>
      <c r="E98" s="13">
        <v>18852.9</v>
      </c>
      <c r="F98" s="13">
        <v>25091.0</v>
      </c>
      <c r="G98" s="13">
        <v>21874.4</v>
      </c>
      <c r="H98" s="14">
        <v>23300.0</v>
      </c>
      <c r="I98" s="13">
        <v>94091.0</v>
      </c>
      <c r="J98" s="13">
        <v>32550.0</v>
      </c>
      <c r="K98" s="13">
        <v>33600.0</v>
      </c>
      <c r="L98" s="13">
        <v>20200.0</v>
      </c>
      <c r="M98" s="4"/>
      <c r="N98" s="4"/>
    </row>
    <row r="99" ht="15.75" customHeight="1">
      <c r="A99" s="11">
        <v>96.0</v>
      </c>
      <c r="B99" s="12">
        <v>45266.0</v>
      </c>
      <c r="C99" s="13">
        <v>33600.0</v>
      </c>
      <c r="D99" s="13">
        <v>95000.0</v>
      </c>
      <c r="E99" s="13">
        <v>19520.3</v>
      </c>
      <c r="F99" s="13">
        <v>25091.0</v>
      </c>
      <c r="G99" s="13">
        <v>22117.9</v>
      </c>
      <c r="H99" s="14">
        <v>23700.0</v>
      </c>
      <c r="I99" s="13">
        <v>94866.0</v>
      </c>
      <c r="J99" s="13">
        <v>33300.0</v>
      </c>
      <c r="K99" s="13">
        <v>34000.0</v>
      </c>
      <c r="L99" s="13">
        <v>20800.0</v>
      </c>
      <c r="M99" s="4"/>
      <c r="N99" s="4"/>
    </row>
    <row r="100" ht="15.75" customHeight="1">
      <c r="A100" s="11">
        <v>97.0</v>
      </c>
      <c r="B100" s="12">
        <v>45265.0</v>
      </c>
      <c r="C100" s="13">
        <v>33300.0</v>
      </c>
      <c r="D100" s="13">
        <v>94800.0</v>
      </c>
      <c r="E100" s="13">
        <v>19353.4</v>
      </c>
      <c r="F100" s="13">
        <v>24773.0</v>
      </c>
      <c r="G100" s="13">
        <v>21728.2</v>
      </c>
      <c r="H100" s="14">
        <v>23550.0</v>
      </c>
      <c r="I100" s="13">
        <v>94188.0</v>
      </c>
      <c r="J100" s="13">
        <v>32850.0</v>
      </c>
      <c r="K100" s="13">
        <v>33600.0</v>
      </c>
      <c r="L100" s="13">
        <v>20600.0</v>
      </c>
      <c r="M100" s="4"/>
      <c r="N100" s="4"/>
    </row>
    <row r="101" ht="15.75" customHeight="1">
      <c r="A101" s="11">
        <v>98.0</v>
      </c>
      <c r="B101" s="12">
        <v>45264.0</v>
      </c>
      <c r="C101" s="13">
        <v>33600.0</v>
      </c>
      <c r="D101" s="13">
        <v>93600.0</v>
      </c>
      <c r="E101" s="13">
        <v>19186.6</v>
      </c>
      <c r="F101" s="13">
        <v>25000.0</v>
      </c>
      <c r="G101" s="13">
        <v>21679.5</v>
      </c>
      <c r="H101" s="14">
        <v>23850.0</v>
      </c>
      <c r="I101" s="13">
        <v>94382.0</v>
      </c>
      <c r="J101" s="13">
        <v>33200.0</v>
      </c>
      <c r="K101" s="13">
        <v>34000.0</v>
      </c>
      <c r="L101" s="13">
        <v>20600.0</v>
      </c>
      <c r="M101" s="4"/>
      <c r="N101" s="4"/>
    </row>
    <row r="102" ht="15.75" customHeight="1">
      <c r="A102" s="11">
        <v>99.0</v>
      </c>
      <c r="B102" s="12">
        <v>45261.0</v>
      </c>
      <c r="C102" s="13">
        <v>32000.0</v>
      </c>
      <c r="D102" s="13">
        <v>92400.0</v>
      </c>
      <c r="E102" s="13">
        <v>18102.1</v>
      </c>
      <c r="F102" s="13">
        <v>24455.0</v>
      </c>
      <c r="G102" s="13">
        <v>21192.3</v>
      </c>
      <c r="H102" s="14">
        <v>22900.0</v>
      </c>
      <c r="I102" s="13">
        <v>92058.0</v>
      </c>
      <c r="J102" s="13">
        <v>32000.0</v>
      </c>
      <c r="K102" s="13">
        <v>33200.0</v>
      </c>
      <c r="L102" s="13">
        <v>20150.0</v>
      </c>
      <c r="M102" s="4"/>
      <c r="N102" s="4"/>
    </row>
    <row r="103" ht="15.75" customHeight="1">
      <c r="A103" s="11">
        <v>100.0</v>
      </c>
      <c r="B103" s="12">
        <v>45260.0</v>
      </c>
      <c r="C103" s="13">
        <v>31300.0</v>
      </c>
      <c r="D103" s="13">
        <v>91900.0</v>
      </c>
      <c r="E103" s="13">
        <v>17851.9</v>
      </c>
      <c r="F103" s="13">
        <v>24136.0</v>
      </c>
      <c r="G103" s="13">
        <v>20900.0</v>
      </c>
      <c r="H103" s="14">
        <v>23000.0</v>
      </c>
      <c r="I103" s="13">
        <v>91478.0</v>
      </c>
      <c r="J103" s="13">
        <v>32000.0</v>
      </c>
      <c r="K103" s="13">
        <v>32950.0</v>
      </c>
      <c r="L103" s="13">
        <v>20000.0</v>
      </c>
      <c r="M103" s="4"/>
      <c r="N103" s="4"/>
    </row>
    <row r="104" ht="15.75" customHeight="1">
      <c r="A104" s="11">
        <v>101.0</v>
      </c>
      <c r="B104" s="12">
        <v>45259.0</v>
      </c>
      <c r="C104" s="13">
        <v>31600.0</v>
      </c>
      <c r="D104" s="13">
        <v>91700.0</v>
      </c>
      <c r="E104" s="13">
        <v>18018.7</v>
      </c>
      <c r="F104" s="13">
        <v>24545.0</v>
      </c>
      <c r="G104" s="13">
        <v>21192.3</v>
      </c>
      <c r="H104" s="14">
        <v>22900.0</v>
      </c>
      <c r="I104" s="13">
        <v>92736.0</v>
      </c>
      <c r="J104" s="13">
        <v>31550.0</v>
      </c>
      <c r="K104" s="13">
        <v>32600.0</v>
      </c>
      <c r="L104" s="13">
        <v>19850.0</v>
      </c>
      <c r="M104" s="4"/>
      <c r="N104" s="4"/>
    </row>
    <row r="105" ht="15.75" customHeight="1">
      <c r="A105" s="11">
        <v>102.0</v>
      </c>
      <c r="B105" s="12">
        <v>45258.0</v>
      </c>
      <c r="C105" s="13">
        <v>31400.0</v>
      </c>
      <c r="D105" s="13">
        <v>91100.0</v>
      </c>
      <c r="E105" s="13">
        <v>17851.9</v>
      </c>
      <c r="F105" s="13">
        <v>24273.0</v>
      </c>
      <c r="G105" s="13">
        <v>20753.8</v>
      </c>
      <c r="H105" s="14">
        <v>22800.0</v>
      </c>
      <c r="I105" s="13">
        <v>91284.0</v>
      </c>
      <c r="J105" s="13">
        <v>31200.0</v>
      </c>
      <c r="K105" s="13">
        <v>32300.0</v>
      </c>
      <c r="L105" s="13">
        <v>19600.0</v>
      </c>
      <c r="M105" s="4"/>
      <c r="N105" s="4"/>
    </row>
    <row r="106" ht="15.75" customHeight="1">
      <c r="A106" s="11">
        <v>103.0</v>
      </c>
      <c r="B106" s="12">
        <v>45257.0</v>
      </c>
      <c r="C106" s="13">
        <v>31000.0</v>
      </c>
      <c r="D106" s="13">
        <v>90700.0</v>
      </c>
      <c r="E106" s="13">
        <v>17434.8</v>
      </c>
      <c r="F106" s="13">
        <v>23909.0</v>
      </c>
      <c r="G106" s="13">
        <v>20120.5</v>
      </c>
      <c r="H106" s="14">
        <v>21800.0</v>
      </c>
      <c r="I106" s="13">
        <v>91187.0</v>
      </c>
      <c r="J106" s="13">
        <v>31200.0</v>
      </c>
      <c r="K106" s="13">
        <v>32650.0</v>
      </c>
      <c r="L106" s="13">
        <v>19300.0</v>
      </c>
      <c r="M106" s="4"/>
      <c r="N106" s="4"/>
    </row>
    <row r="107" ht="15.75" customHeight="1">
      <c r="A107" s="11">
        <v>104.0</v>
      </c>
      <c r="B107" s="12">
        <v>45254.0</v>
      </c>
      <c r="C107" s="13">
        <v>32000.0</v>
      </c>
      <c r="D107" s="13">
        <v>91200.0</v>
      </c>
      <c r="E107" s="13">
        <v>17935.3</v>
      </c>
      <c r="F107" s="13">
        <v>24000.0</v>
      </c>
      <c r="G107" s="13">
        <v>20412.8</v>
      </c>
      <c r="H107" s="14">
        <v>22100.0</v>
      </c>
      <c r="I107" s="13">
        <v>92446.0</v>
      </c>
      <c r="J107" s="13">
        <v>31900.0</v>
      </c>
      <c r="K107" s="13">
        <v>32800.0</v>
      </c>
      <c r="L107" s="13">
        <v>19550.0</v>
      </c>
      <c r="M107" s="4"/>
      <c r="N107" s="4"/>
    </row>
    <row r="108" ht="15.75" customHeight="1">
      <c r="A108" s="11">
        <v>105.0</v>
      </c>
      <c r="B108" s="12">
        <v>45253.0</v>
      </c>
      <c r="C108" s="13">
        <v>30900.0</v>
      </c>
      <c r="D108" s="13">
        <v>90800.0</v>
      </c>
      <c r="E108" s="13">
        <v>16600.6</v>
      </c>
      <c r="F108" s="13">
        <v>23500.0</v>
      </c>
      <c r="G108" s="13">
        <v>19974.4</v>
      </c>
      <c r="H108" s="14">
        <v>21150.0</v>
      </c>
      <c r="I108" s="13">
        <v>89929.0</v>
      </c>
      <c r="J108" s="13">
        <v>31250.0</v>
      </c>
      <c r="K108" s="13">
        <v>32500.0</v>
      </c>
      <c r="L108" s="13">
        <v>19300.0</v>
      </c>
      <c r="M108" s="4"/>
      <c r="N108" s="4"/>
    </row>
    <row r="109" ht="15.75" customHeight="1">
      <c r="A109" s="11">
        <v>106.0</v>
      </c>
      <c r="B109" s="12">
        <v>45252.0</v>
      </c>
      <c r="C109" s="13">
        <v>32900.0</v>
      </c>
      <c r="D109" s="13">
        <v>93000.0</v>
      </c>
      <c r="E109" s="13">
        <v>18352.4</v>
      </c>
      <c r="F109" s="13">
        <v>24727.0</v>
      </c>
      <c r="G109" s="13">
        <v>21435.9</v>
      </c>
      <c r="H109" s="14">
        <v>22700.0</v>
      </c>
      <c r="I109" s="13">
        <v>93123.0</v>
      </c>
      <c r="J109" s="13">
        <v>32450.0</v>
      </c>
      <c r="K109" s="13">
        <v>33550.0</v>
      </c>
      <c r="L109" s="13">
        <v>20150.0</v>
      </c>
      <c r="M109" s="4"/>
      <c r="N109" s="4"/>
    </row>
    <row r="110" ht="15.75" customHeight="1">
      <c r="A110" s="11">
        <v>107.0</v>
      </c>
      <c r="B110" s="12">
        <v>45251.0</v>
      </c>
      <c r="C110" s="13">
        <v>32550.0</v>
      </c>
      <c r="D110" s="13">
        <v>91900.0</v>
      </c>
      <c r="E110" s="13">
        <v>18018.7</v>
      </c>
      <c r="F110" s="13">
        <v>24591.0</v>
      </c>
      <c r="G110" s="13">
        <v>21338.5</v>
      </c>
      <c r="H110" s="14">
        <v>22200.0</v>
      </c>
      <c r="I110" s="13">
        <v>91865.0</v>
      </c>
      <c r="J110" s="13">
        <v>32000.0</v>
      </c>
      <c r="K110" s="13">
        <v>33400.0</v>
      </c>
      <c r="L110" s="13">
        <v>20050.0</v>
      </c>
      <c r="M110" s="4"/>
      <c r="N110" s="4"/>
    </row>
    <row r="111" ht="15.75" customHeight="1">
      <c r="A111" s="11">
        <v>108.0</v>
      </c>
      <c r="B111" s="12">
        <v>45250.0</v>
      </c>
      <c r="C111" s="13">
        <v>32400.0</v>
      </c>
      <c r="D111" s="13">
        <v>90700.0</v>
      </c>
      <c r="E111" s="13">
        <v>17851.9</v>
      </c>
      <c r="F111" s="13">
        <v>24227.0</v>
      </c>
      <c r="G111" s="13">
        <v>21143.6</v>
      </c>
      <c r="H111" s="14">
        <v>22200.0</v>
      </c>
      <c r="I111" s="13">
        <v>90316.0</v>
      </c>
      <c r="J111" s="13">
        <v>31150.0</v>
      </c>
      <c r="K111" s="13">
        <v>32900.0</v>
      </c>
      <c r="L111" s="13">
        <v>20000.0</v>
      </c>
      <c r="M111" s="4"/>
      <c r="N111" s="4"/>
    </row>
    <row r="112" ht="15.75" customHeight="1">
      <c r="A112" s="11">
        <v>109.0</v>
      </c>
      <c r="B112" s="12">
        <v>45247.0</v>
      </c>
      <c r="C112" s="13">
        <v>31500.0</v>
      </c>
      <c r="D112" s="13">
        <v>91000.0</v>
      </c>
      <c r="E112" s="13">
        <v>17184.5</v>
      </c>
      <c r="F112" s="13">
        <v>24091.0</v>
      </c>
      <c r="G112" s="13">
        <v>20900.0</v>
      </c>
      <c r="H112" s="14">
        <v>21850.0</v>
      </c>
      <c r="I112" s="13">
        <v>90316.0</v>
      </c>
      <c r="J112" s="13">
        <v>31050.0</v>
      </c>
      <c r="K112" s="13">
        <v>33000.0</v>
      </c>
      <c r="L112" s="13">
        <v>19450.0</v>
      </c>
      <c r="M112" s="4"/>
      <c r="N112" s="4"/>
    </row>
    <row r="113" ht="15.75" customHeight="1">
      <c r="A113" s="11">
        <v>110.0</v>
      </c>
      <c r="B113" s="12">
        <v>45246.0</v>
      </c>
      <c r="C113" s="13">
        <v>32300.0</v>
      </c>
      <c r="D113" s="13">
        <v>93000.0</v>
      </c>
      <c r="E113" s="13">
        <v>17935.3</v>
      </c>
      <c r="F113" s="13">
        <v>24727.0</v>
      </c>
      <c r="G113" s="13">
        <v>21046.2</v>
      </c>
      <c r="H113" s="14">
        <v>21600.0</v>
      </c>
      <c r="I113" s="13">
        <v>92736.0</v>
      </c>
      <c r="J113" s="13">
        <v>31950.0</v>
      </c>
      <c r="K113" s="13">
        <v>33900.0</v>
      </c>
      <c r="L113" s="13">
        <v>19700.0</v>
      </c>
      <c r="M113" s="4"/>
      <c r="N113" s="4"/>
    </row>
    <row r="114" ht="15.75" customHeight="1">
      <c r="A114" s="11">
        <v>111.0</v>
      </c>
      <c r="B114" s="12">
        <v>45245.0</v>
      </c>
      <c r="C114" s="13">
        <v>31950.0</v>
      </c>
      <c r="D114" s="13">
        <v>92400.0</v>
      </c>
      <c r="E114" s="13">
        <v>17601.6</v>
      </c>
      <c r="F114" s="13">
        <v>24545.0</v>
      </c>
      <c r="G114" s="13">
        <v>20948.7</v>
      </c>
      <c r="H114" s="14">
        <v>21450.0</v>
      </c>
      <c r="I114" s="13">
        <v>90994.0</v>
      </c>
      <c r="J114" s="13">
        <v>31100.0</v>
      </c>
      <c r="K114" s="13">
        <v>32800.0</v>
      </c>
      <c r="L114" s="13">
        <v>19500.0</v>
      </c>
      <c r="M114" s="4"/>
      <c r="N114" s="4"/>
    </row>
    <row r="115" ht="15.75" customHeight="1">
      <c r="A115" s="11">
        <v>112.0</v>
      </c>
      <c r="B115" s="12">
        <v>45244.0</v>
      </c>
      <c r="C115" s="13">
        <v>31750.0</v>
      </c>
      <c r="D115" s="13">
        <v>92600.0</v>
      </c>
      <c r="E115" s="13">
        <v>17434.8</v>
      </c>
      <c r="F115" s="13">
        <v>24545.0</v>
      </c>
      <c r="G115" s="13">
        <v>21143.6</v>
      </c>
      <c r="H115" s="14">
        <v>21600.0</v>
      </c>
      <c r="I115" s="13">
        <v>90510.0</v>
      </c>
      <c r="J115" s="13">
        <v>31250.0</v>
      </c>
      <c r="K115" s="13">
        <v>32550.0</v>
      </c>
      <c r="L115" s="13">
        <v>19353.0</v>
      </c>
      <c r="M115" s="4"/>
      <c r="N115" s="4"/>
    </row>
    <row r="116" ht="15.75" customHeight="1">
      <c r="A116" s="11">
        <v>113.0</v>
      </c>
      <c r="B116" s="12">
        <v>45243.0</v>
      </c>
      <c r="C116" s="13">
        <v>31450.0</v>
      </c>
      <c r="D116" s="13">
        <v>91400.0</v>
      </c>
      <c r="E116" s="13">
        <v>17184.5</v>
      </c>
      <c r="F116" s="13">
        <v>24727.0</v>
      </c>
      <c r="G116" s="13">
        <v>20948.7</v>
      </c>
      <c r="H116" s="14">
        <v>21500.0</v>
      </c>
      <c r="I116" s="13">
        <v>90316.0</v>
      </c>
      <c r="J116" s="13">
        <v>30500.0</v>
      </c>
      <c r="K116" s="13">
        <v>32100.0</v>
      </c>
      <c r="L116" s="13">
        <v>19107.0</v>
      </c>
      <c r="M116" s="4"/>
      <c r="N116" s="4"/>
    </row>
    <row r="117" ht="15.75" customHeight="1">
      <c r="A117" s="11">
        <v>114.0</v>
      </c>
      <c r="B117" s="12">
        <v>45240.0</v>
      </c>
      <c r="C117" s="13">
        <v>30800.0</v>
      </c>
      <c r="D117" s="13">
        <v>91500.0</v>
      </c>
      <c r="E117" s="13">
        <v>17017.7</v>
      </c>
      <c r="F117" s="13">
        <v>24091.0</v>
      </c>
      <c r="G117" s="13">
        <v>20120.5</v>
      </c>
      <c r="H117" s="14">
        <v>20500.0</v>
      </c>
      <c r="I117" s="13">
        <v>90026.0</v>
      </c>
      <c r="J117" s="13">
        <v>30700.0</v>
      </c>
      <c r="K117" s="13">
        <v>32300.0</v>
      </c>
      <c r="L117" s="13">
        <v>19009.0</v>
      </c>
      <c r="M117" s="4"/>
      <c r="N117" s="4"/>
    </row>
    <row r="118" ht="15.75" customHeight="1">
      <c r="A118" s="11">
        <v>115.0</v>
      </c>
      <c r="B118" s="12">
        <v>45239.0</v>
      </c>
      <c r="C118" s="13">
        <v>30850.0</v>
      </c>
      <c r="D118" s="13">
        <v>92500.0</v>
      </c>
      <c r="E118" s="13">
        <v>17017.7</v>
      </c>
      <c r="F118" s="13">
        <v>24273.0</v>
      </c>
      <c r="G118" s="13">
        <v>20266.7</v>
      </c>
      <c r="H118" s="14">
        <v>20750.0</v>
      </c>
      <c r="I118" s="13">
        <v>89832.0</v>
      </c>
      <c r="J118" s="13">
        <v>31250.0</v>
      </c>
      <c r="K118" s="13">
        <v>32850.0</v>
      </c>
      <c r="L118" s="13">
        <v>19353.0</v>
      </c>
      <c r="M118" s="4"/>
      <c r="N118" s="4"/>
    </row>
    <row r="119" ht="15.75" customHeight="1">
      <c r="A119" s="11">
        <v>116.0</v>
      </c>
      <c r="B119" s="12">
        <v>45238.0</v>
      </c>
      <c r="C119" s="13">
        <v>30300.0</v>
      </c>
      <c r="D119" s="13">
        <v>92600.0</v>
      </c>
      <c r="E119" s="13">
        <v>17101.1</v>
      </c>
      <c r="F119" s="13">
        <v>24500.0</v>
      </c>
      <c r="G119" s="13">
        <v>20559.0</v>
      </c>
      <c r="H119" s="14">
        <v>20650.0</v>
      </c>
      <c r="I119" s="13">
        <v>90026.0</v>
      </c>
      <c r="J119" s="13">
        <v>31400.0</v>
      </c>
      <c r="K119" s="13">
        <v>32850.0</v>
      </c>
      <c r="L119" s="13">
        <v>19353.0</v>
      </c>
      <c r="M119" s="4"/>
      <c r="N119" s="4"/>
    </row>
    <row r="120" ht="15.75" customHeight="1">
      <c r="A120" s="11">
        <v>117.0</v>
      </c>
      <c r="B120" s="12">
        <v>45237.0</v>
      </c>
      <c r="C120" s="13">
        <v>28350.0</v>
      </c>
      <c r="D120" s="13">
        <v>88300.0</v>
      </c>
      <c r="E120" s="13">
        <v>15599.5</v>
      </c>
      <c r="F120" s="13">
        <v>23455.0</v>
      </c>
      <c r="G120" s="13">
        <v>19243.6</v>
      </c>
      <c r="H120" s="14">
        <v>19300.0</v>
      </c>
      <c r="I120" s="13">
        <v>85185.0</v>
      </c>
      <c r="J120" s="13">
        <v>29600.0</v>
      </c>
      <c r="K120" s="13">
        <v>31350.0</v>
      </c>
      <c r="L120" s="13">
        <v>18125.0</v>
      </c>
      <c r="M120" s="4"/>
      <c r="N120" s="4"/>
    </row>
    <row r="121" ht="15.75" customHeight="1">
      <c r="A121" s="11">
        <v>118.0</v>
      </c>
      <c r="B121" s="12">
        <v>45236.0</v>
      </c>
      <c r="C121" s="13">
        <v>29000.0</v>
      </c>
      <c r="D121" s="13">
        <v>88500.0</v>
      </c>
      <c r="E121" s="13">
        <v>15599.5</v>
      </c>
      <c r="F121" s="13">
        <v>23409.0</v>
      </c>
      <c r="G121" s="13">
        <v>19487.2</v>
      </c>
      <c r="H121" s="14">
        <v>19500.0</v>
      </c>
      <c r="I121" s="13">
        <v>85573.0</v>
      </c>
      <c r="J121" s="13">
        <v>29250.0</v>
      </c>
      <c r="K121" s="13">
        <v>31800.0</v>
      </c>
      <c r="L121" s="13">
        <v>18174.0</v>
      </c>
      <c r="M121" s="4"/>
      <c r="N121" s="4"/>
    </row>
    <row r="122" ht="15.75" customHeight="1">
      <c r="A122" s="11">
        <v>119.0</v>
      </c>
      <c r="B122" s="12">
        <v>45233.0</v>
      </c>
      <c r="C122" s="13">
        <v>28900.0</v>
      </c>
      <c r="D122" s="13">
        <v>87000.0</v>
      </c>
      <c r="E122" s="13">
        <v>15349.3</v>
      </c>
      <c r="F122" s="13">
        <v>22818.0</v>
      </c>
      <c r="G122" s="13">
        <v>18951.3</v>
      </c>
      <c r="H122" s="14">
        <v>19250.0</v>
      </c>
      <c r="I122" s="13">
        <v>83056.0</v>
      </c>
      <c r="J122" s="13">
        <v>29300.0</v>
      </c>
      <c r="K122" s="13">
        <v>31600.0</v>
      </c>
      <c r="L122" s="13">
        <v>18500.0</v>
      </c>
      <c r="M122" s="4"/>
      <c r="N122" s="4"/>
    </row>
    <row r="123" ht="15.75" customHeight="1">
      <c r="A123" s="11">
        <v>120.0</v>
      </c>
      <c r="B123" s="12">
        <v>45232.0</v>
      </c>
      <c r="C123" s="13">
        <v>28900.0</v>
      </c>
      <c r="D123" s="13">
        <v>89000.0</v>
      </c>
      <c r="E123" s="13">
        <v>15516.1</v>
      </c>
      <c r="F123" s="13">
        <v>22955.0</v>
      </c>
      <c r="G123" s="13">
        <v>18415.4</v>
      </c>
      <c r="H123" s="14">
        <v>19100.0</v>
      </c>
      <c r="I123" s="13">
        <v>83056.0</v>
      </c>
      <c r="J123" s="13">
        <v>29850.0</v>
      </c>
      <c r="K123" s="13">
        <v>30850.0</v>
      </c>
      <c r="L123" s="13">
        <v>18500.0</v>
      </c>
      <c r="M123" s="4"/>
      <c r="N123" s="4"/>
    </row>
    <row r="124" ht="15.75" customHeight="1">
      <c r="A124" s="11">
        <v>121.0</v>
      </c>
      <c r="B124" s="12">
        <v>45231.0</v>
      </c>
      <c r="C124" s="13">
        <v>27150.0</v>
      </c>
      <c r="D124" s="13">
        <v>85400.0</v>
      </c>
      <c r="E124" s="13">
        <v>14431.7</v>
      </c>
      <c r="F124" s="13">
        <v>21773.0</v>
      </c>
      <c r="G124" s="13">
        <v>17246.2</v>
      </c>
      <c r="H124" s="14">
        <v>17900.0</v>
      </c>
      <c r="I124" s="13">
        <v>77732.0</v>
      </c>
      <c r="J124" s="13">
        <v>28000.0</v>
      </c>
      <c r="K124" s="13">
        <v>28850.0</v>
      </c>
      <c r="L124" s="13">
        <v>17300.0</v>
      </c>
      <c r="M124" s="4"/>
      <c r="N124" s="4"/>
    </row>
    <row r="125" ht="15.75" customHeight="1">
      <c r="A125" s="11">
        <v>122.0</v>
      </c>
      <c r="B125" s="12">
        <v>45230.0</v>
      </c>
      <c r="C125" s="13">
        <v>25750.0</v>
      </c>
      <c r="D125" s="13">
        <v>83000.0</v>
      </c>
      <c r="E125" s="13">
        <v>13347.2</v>
      </c>
      <c r="F125" s="13">
        <v>20909.0</v>
      </c>
      <c r="G125" s="13">
        <v>16564.1</v>
      </c>
      <c r="H125" s="14">
        <v>17500.0</v>
      </c>
      <c r="I125" s="13">
        <v>76473.0</v>
      </c>
      <c r="J125" s="13">
        <v>27000.0</v>
      </c>
      <c r="K125" s="13">
        <v>28400.0</v>
      </c>
      <c r="L125" s="13">
        <v>16900.0</v>
      </c>
      <c r="M125" s="4"/>
      <c r="N125" s="4"/>
    </row>
    <row r="126" ht="15.75" customHeight="1">
      <c r="A126" s="11">
        <v>123.0</v>
      </c>
      <c r="B126" s="12">
        <v>45229.0</v>
      </c>
      <c r="C126" s="13">
        <v>27500.0</v>
      </c>
      <c r="D126" s="13">
        <v>85000.0</v>
      </c>
      <c r="E126" s="13">
        <v>14348.2</v>
      </c>
      <c r="F126" s="13">
        <v>20909.0</v>
      </c>
      <c r="G126" s="13">
        <v>16759.0</v>
      </c>
      <c r="H126" s="14">
        <v>18000.0</v>
      </c>
      <c r="I126" s="13">
        <v>78893.0</v>
      </c>
      <c r="J126" s="13">
        <v>27000.0</v>
      </c>
      <c r="K126" s="13">
        <v>30500.0</v>
      </c>
      <c r="L126" s="13">
        <v>18000.0</v>
      </c>
      <c r="M126" s="4"/>
      <c r="N126" s="4"/>
    </row>
    <row r="127" ht="15.75" customHeight="1">
      <c r="A127" s="11">
        <v>124.0</v>
      </c>
      <c r="B127" s="12">
        <v>45226.0</v>
      </c>
      <c r="C127" s="13">
        <v>29450.0</v>
      </c>
      <c r="D127" s="13">
        <v>87000.0</v>
      </c>
      <c r="E127" s="13">
        <v>15432.7</v>
      </c>
      <c r="F127" s="13">
        <v>21227.0</v>
      </c>
      <c r="G127" s="13">
        <v>17197.4</v>
      </c>
      <c r="H127" s="14">
        <v>18000.0</v>
      </c>
      <c r="I127" s="13">
        <v>82281.0</v>
      </c>
      <c r="J127" s="13">
        <v>28500.0</v>
      </c>
      <c r="K127" s="13">
        <v>31900.0</v>
      </c>
      <c r="L127" s="13">
        <v>19300.0</v>
      </c>
      <c r="M127" s="4"/>
      <c r="N127" s="4"/>
    </row>
    <row r="128" ht="15.75" customHeight="1">
      <c r="A128" s="11">
        <v>125.0</v>
      </c>
      <c r="B128" s="12">
        <v>45225.0</v>
      </c>
      <c r="C128" s="13">
        <v>28700.0</v>
      </c>
      <c r="D128" s="13">
        <v>86800.0</v>
      </c>
      <c r="E128" s="13">
        <v>15099.0</v>
      </c>
      <c r="F128" s="13">
        <v>20727.0</v>
      </c>
      <c r="G128" s="13">
        <v>16174.4</v>
      </c>
      <c r="H128" s="14">
        <v>17300.0</v>
      </c>
      <c r="I128" s="13">
        <v>82281.0</v>
      </c>
      <c r="J128" s="13">
        <v>27900.0</v>
      </c>
      <c r="K128" s="13">
        <v>31600.0</v>
      </c>
      <c r="L128" s="13">
        <v>19100.0</v>
      </c>
      <c r="M128" s="4"/>
      <c r="N128" s="4"/>
    </row>
    <row r="129" ht="15.75" customHeight="1">
      <c r="A129" s="11">
        <v>126.0</v>
      </c>
      <c r="B129" s="12">
        <v>45224.0</v>
      </c>
      <c r="C129" s="13">
        <v>30800.0</v>
      </c>
      <c r="D129" s="13">
        <v>90900.0</v>
      </c>
      <c r="E129" s="13">
        <v>16600.6</v>
      </c>
      <c r="F129" s="13">
        <v>21864.0</v>
      </c>
      <c r="G129" s="13">
        <v>17343.6</v>
      </c>
      <c r="H129" s="14">
        <v>18600.0</v>
      </c>
      <c r="I129" s="13">
        <v>86444.0</v>
      </c>
      <c r="J129" s="13">
        <v>29950.0</v>
      </c>
      <c r="K129" s="13">
        <v>33700.0</v>
      </c>
      <c r="L129" s="13">
        <v>20500.0</v>
      </c>
      <c r="M129" s="4"/>
      <c r="N129" s="4"/>
    </row>
    <row r="130" ht="15.75" customHeight="1">
      <c r="A130" s="11">
        <v>127.0</v>
      </c>
      <c r="B130" s="12">
        <v>45223.0</v>
      </c>
      <c r="C130" s="13">
        <v>31050.0</v>
      </c>
      <c r="D130" s="13">
        <v>92000.0</v>
      </c>
      <c r="E130" s="13">
        <v>17017.7</v>
      </c>
      <c r="F130" s="13">
        <v>21818.0</v>
      </c>
      <c r="G130" s="13">
        <v>17246.2</v>
      </c>
      <c r="H130" s="14">
        <v>18650.0</v>
      </c>
      <c r="I130" s="13">
        <v>87025.0</v>
      </c>
      <c r="J130" s="13">
        <v>31700.0</v>
      </c>
      <c r="K130" s="13">
        <v>34800.0</v>
      </c>
      <c r="L130" s="13">
        <v>20450.0</v>
      </c>
      <c r="M130" s="4"/>
      <c r="N130" s="4"/>
    </row>
    <row r="131" ht="15.75" customHeight="1">
      <c r="A131" s="11">
        <v>128.0</v>
      </c>
      <c r="B131" s="12">
        <v>45222.0</v>
      </c>
      <c r="C131" s="13">
        <v>30600.0</v>
      </c>
      <c r="D131" s="13">
        <v>91000.0</v>
      </c>
      <c r="E131" s="13">
        <v>16850.8</v>
      </c>
      <c r="F131" s="13">
        <v>21818.0</v>
      </c>
      <c r="G131" s="13">
        <v>17246.2</v>
      </c>
      <c r="H131" s="14">
        <v>18500.0</v>
      </c>
      <c r="I131" s="13">
        <v>84701.0</v>
      </c>
      <c r="J131" s="13">
        <v>32750.0</v>
      </c>
      <c r="K131" s="13">
        <v>35250.0</v>
      </c>
      <c r="L131" s="13">
        <v>19750.0</v>
      </c>
      <c r="M131" s="4"/>
      <c r="N131" s="4"/>
    </row>
    <row r="132" ht="15.75" customHeight="1">
      <c r="A132" s="11">
        <v>129.0</v>
      </c>
      <c r="B132" s="12">
        <v>45219.0</v>
      </c>
      <c r="C132" s="13">
        <v>31300.0</v>
      </c>
      <c r="D132" s="13">
        <v>92900.0</v>
      </c>
      <c r="E132" s="13">
        <v>17267.9</v>
      </c>
      <c r="F132" s="13">
        <v>22136.0</v>
      </c>
      <c r="G132" s="13">
        <v>17343.6</v>
      </c>
      <c r="H132" s="14">
        <v>18400.0</v>
      </c>
      <c r="I132" s="13">
        <v>87993.0</v>
      </c>
      <c r="J132" s="13">
        <v>33450.0</v>
      </c>
      <c r="K132" s="13">
        <v>36300.0</v>
      </c>
      <c r="L132" s="13">
        <v>20500.0</v>
      </c>
      <c r="M132" s="4"/>
      <c r="N132" s="4"/>
    </row>
    <row r="133" ht="15.75" customHeight="1">
      <c r="A133" s="11">
        <v>130.0</v>
      </c>
      <c r="B133" s="12">
        <v>45218.0</v>
      </c>
      <c r="C133" s="13">
        <v>30100.0</v>
      </c>
      <c r="D133" s="13">
        <v>92000.0</v>
      </c>
      <c r="E133" s="13">
        <v>16517.2</v>
      </c>
      <c r="F133" s="13">
        <v>21545.0</v>
      </c>
      <c r="G133" s="13">
        <v>16564.1</v>
      </c>
      <c r="H133" s="14">
        <v>17850.0</v>
      </c>
      <c r="I133" s="13">
        <v>86928.0</v>
      </c>
      <c r="J133" s="13">
        <v>32500.0</v>
      </c>
      <c r="K133" s="13">
        <v>35700.0</v>
      </c>
      <c r="L133" s="13">
        <v>20000.0</v>
      </c>
      <c r="M133" s="4"/>
      <c r="N133" s="4"/>
    </row>
    <row r="134" ht="15.75" customHeight="1">
      <c r="A134" s="11">
        <v>131.0</v>
      </c>
      <c r="B134" s="12">
        <v>45217.0</v>
      </c>
      <c r="C134" s="13">
        <v>31550.0</v>
      </c>
      <c r="D134" s="13">
        <v>93000.0</v>
      </c>
      <c r="E134" s="13">
        <v>17351.4</v>
      </c>
      <c r="F134" s="13">
        <v>21818.0</v>
      </c>
      <c r="G134" s="13">
        <v>16564.1</v>
      </c>
      <c r="H134" s="14">
        <v>18050.0</v>
      </c>
      <c r="I134" s="13">
        <v>88186.0</v>
      </c>
      <c r="J134" s="13">
        <v>33200.0</v>
      </c>
      <c r="K134" s="13">
        <v>36000.0</v>
      </c>
      <c r="L134" s="13">
        <v>20000.0</v>
      </c>
      <c r="M134" s="4"/>
      <c r="N134" s="4"/>
    </row>
    <row r="135" ht="15.75" customHeight="1">
      <c r="A135" s="11">
        <v>132.0</v>
      </c>
      <c r="B135" s="12">
        <v>45216.0</v>
      </c>
      <c r="C135" s="13">
        <v>31450.0</v>
      </c>
      <c r="D135" s="13">
        <v>93100.0</v>
      </c>
      <c r="E135" s="13">
        <v>17017.7</v>
      </c>
      <c r="F135" s="13">
        <v>22545.0</v>
      </c>
      <c r="G135" s="13">
        <v>17538.5</v>
      </c>
      <c r="H135" s="14">
        <v>18600.0</v>
      </c>
      <c r="I135" s="13">
        <v>87315.0</v>
      </c>
      <c r="J135" s="13">
        <v>34500.0</v>
      </c>
      <c r="K135" s="13">
        <v>38200.0</v>
      </c>
      <c r="L135" s="13">
        <v>20200.0</v>
      </c>
      <c r="M135" s="4"/>
      <c r="N135" s="4"/>
    </row>
    <row r="136" ht="15.75" customHeight="1">
      <c r="A136" s="11">
        <v>133.0</v>
      </c>
      <c r="B136" s="12">
        <v>45215.0</v>
      </c>
      <c r="C136" s="13">
        <v>32100.0</v>
      </c>
      <c r="D136" s="13">
        <v>96800.0</v>
      </c>
      <c r="E136" s="13">
        <v>18352.4</v>
      </c>
      <c r="F136" s="13">
        <v>22727.0</v>
      </c>
      <c r="G136" s="13">
        <v>18317.9</v>
      </c>
      <c r="H136" s="14">
        <v>19900.0</v>
      </c>
      <c r="I136" s="13">
        <v>93801.0</v>
      </c>
      <c r="J136" s="13">
        <v>37050.0</v>
      </c>
      <c r="K136" s="13">
        <v>40300.0</v>
      </c>
      <c r="L136" s="13">
        <v>21450.0</v>
      </c>
      <c r="M136" s="4"/>
      <c r="N136" s="4"/>
    </row>
    <row r="137" ht="15.75" customHeight="1">
      <c r="A137" s="11">
        <v>134.0</v>
      </c>
      <c r="B137" s="12">
        <v>45212.0</v>
      </c>
      <c r="C137" s="13">
        <v>33550.0</v>
      </c>
      <c r="D137" s="13">
        <v>96100.0</v>
      </c>
      <c r="E137" s="13">
        <v>19103.2</v>
      </c>
      <c r="F137" s="13">
        <v>23409.0</v>
      </c>
      <c r="G137" s="13">
        <v>19146.2</v>
      </c>
      <c r="H137" s="14">
        <v>20550.0</v>
      </c>
      <c r="I137" s="13">
        <v>96124.0</v>
      </c>
      <c r="J137" s="13">
        <v>36750.0</v>
      </c>
      <c r="K137" s="13">
        <v>39600.0</v>
      </c>
      <c r="L137" s="13">
        <v>21400.0</v>
      </c>
      <c r="M137" s="4"/>
      <c r="N137" s="4"/>
    </row>
    <row r="138" ht="15.75" customHeight="1">
      <c r="A138" s="11">
        <v>135.0</v>
      </c>
      <c r="B138" s="12">
        <v>45211.0</v>
      </c>
      <c r="C138" s="13">
        <v>33600.0</v>
      </c>
      <c r="D138" s="13">
        <v>96400.0</v>
      </c>
      <c r="E138" s="13">
        <v>19353.4</v>
      </c>
      <c r="F138" s="13">
        <v>23455.0</v>
      </c>
      <c r="G138" s="13">
        <v>19194.9</v>
      </c>
      <c r="H138" s="14">
        <v>20300.0</v>
      </c>
      <c r="I138" s="13">
        <v>94769.0</v>
      </c>
      <c r="J138" s="13">
        <v>36350.0</v>
      </c>
      <c r="K138" s="13">
        <v>38950.0</v>
      </c>
      <c r="L138" s="13">
        <v>20850.0</v>
      </c>
      <c r="M138" s="4"/>
      <c r="N138" s="4"/>
    </row>
    <row r="139" ht="15.75" customHeight="1">
      <c r="A139" s="11">
        <v>136.0</v>
      </c>
      <c r="B139" s="12">
        <v>45210.0</v>
      </c>
      <c r="C139" s="13">
        <v>34000.0</v>
      </c>
      <c r="D139" s="13">
        <v>97000.0</v>
      </c>
      <c r="E139" s="13">
        <v>19603.7</v>
      </c>
      <c r="F139" s="13">
        <v>23818.0</v>
      </c>
      <c r="G139" s="13">
        <v>19194.9</v>
      </c>
      <c r="H139" s="14">
        <v>20500.0</v>
      </c>
      <c r="I139" s="13">
        <v>93898.0</v>
      </c>
      <c r="J139" s="13">
        <v>37000.0</v>
      </c>
      <c r="K139" s="13">
        <v>39300.0</v>
      </c>
      <c r="L139" s="13">
        <v>20700.0</v>
      </c>
      <c r="M139" s="4"/>
      <c r="N139" s="4"/>
    </row>
    <row r="140" ht="15.75" customHeight="1">
      <c r="A140" s="11">
        <v>137.0</v>
      </c>
      <c r="B140" s="12">
        <v>45209.0</v>
      </c>
      <c r="C140" s="13">
        <v>32700.0</v>
      </c>
      <c r="D140" s="13">
        <v>96300.0</v>
      </c>
      <c r="E140" s="13">
        <v>18769.5</v>
      </c>
      <c r="F140" s="13">
        <v>23636.0</v>
      </c>
      <c r="G140" s="13">
        <v>18805.1</v>
      </c>
      <c r="H140" s="14">
        <v>19950.0</v>
      </c>
      <c r="I140" s="13">
        <v>92252.0</v>
      </c>
      <c r="J140" s="13">
        <v>36400.0</v>
      </c>
      <c r="K140" s="13">
        <v>38700.0</v>
      </c>
      <c r="L140" s="13">
        <v>20050.0</v>
      </c>
      <c r="M140" s="4"/>
      <c r="N140" s="4"/>
    </row>
    <row r="141" ht="15.75" customHeight="1">
      <c r="A141" s="11">
        <v>138.0</v>
      </c>
      <c r="B141" s="12">
        <v>45208.0</v>
      </c>
      <c r="C141" s="13">
        <v>33200.0</v>
      </c>
      <c r="D141" s="13">
        <v>95600.0</v>
      </c>
      <c r="E141" s="13">
        <v>18686.1</v>
      </c>
      <c r="F141" s="13">
        <v>23182.0</v>
      </c>
      <c r="G141" s="13">
        <v>18853.8</v>
      </c>
      <c r="H141" s="14">
        <v>19950.0</v>
      </c>
      <c r="I141" s="13">
        <v>93898.0</v>
      </c>
      <c r="J141" s="13">
        <v>37100.0</v>
      </c>
      <c r="K141" s="13">
        <v>39500.0</v>
      </c>
      <c r="L141" s="13">
        <v>20400.0</v>
      </c>
      <c r="M141" s="4"/>
      <c r="N141" s="4"/>
    </row>
    <row r="142" ht="15.75" customHeight="1">
      <c r="A142" s="11">
        <v>139.0</v>
      </c>
      <c r="B142" s="12">
        <v>45205.0</v>
      </c>
      <c r="C142" s="13">
        <v>32950.0</v>
      </c>
      <c r="D142" s="13">
        <v>92700.0</v>
      </c>
      <c r="E142" s="13">
        <v>18352.4</v>
      </c>
      <c r="F142" s="13">
        <v>22682.0</v>
      </c>
      <c r="G142" s="13">
        <v>18269.2</v>
      </c>
      <c r="H142" s="14">
        <v>19150.0</v>
      </c>
      <c r="I142" s="13">
        <v>91962.0</v>
      </c>
      <c r="J142" s="13">
        <v>35200.0</v>
      </c>
      <c r="K142" s="13">
        <v>38050.0</v>
      </c>
      <c r="L142" s="13">
        <v>20200.0</v>
      </c>
      <c r="M142" s="4"/>
      <c r="N142" s="4"/>
    </row>
    <row r="143" ht="15.75" customHeight="1">
      <c r="A143" s="11">
        <v>140.0</v>
      </c>
      <c r="B143" s="12">
        <v>45204.0</v>
      </c>
      <c r="C143" s="13">
        <v>31650.0</v>
      </c>
      <c r="D143" s="13">
        <v>91600.0</v>
      </c>
      <c r="E143" s="13">
        <v>17434.8</v>
      </c>
      <c r="F143" s="13">
        <v>22636.0</v>
      </c>
      <c r="G143" s="13">
        <v>17879.5</v>
      </c>
      <c r="H143" s="14">
        <v>18600.0</v>
      </c>
      <c r="I143" s="13">
        <v>90026.0</v>
      </c>
      <c r="J143" s="13">
        <v>34800.0</v>
      </c>
      <c r="K143" s="13">
        <v>38600.0</v>
      </c>
      <c r="L143" s="13">
        <v>19800.0</v>
      </c>
      <c r="M143" s="4"/>
      <c r="N143" s="4"/>
    </row>
    <row r="144" ht="15.75" customHeight="1">
      <c r="A144" s="11">
        <v>141.0</v>
      </c>
      <c r="B144" s="12">
        <v>45203.0</v>
      </c>
      <c r="C144" s="13">
        <v>31750.0</v>
      </c>
      <c r="D144" s="13">
        <v>92500.0</v>
      </c>
      <c r="E144" s="13">
        <v>18102.1</v>
      </c>
      <c r="F144" s="13">
        <v>22955.0</v>
      </c>
      <c r="G144" s="13">
        <v>18610.3</v>
      </c>
      <c r="H144" s="14">
        <v>19200.0</v>
      </c>
      <c r="I144" s="13">
        <v>91478.0</v>
      </c>
      <c r="J144" s="13">
        <v>35000.0</v>
      </c>
      <c r="K144" s="13">
        <v>39300.0</v>
      </c>
      <c r="L144" s="13">
        <v>19500.0</v>
      </c>
      <c r="M144" s="4"/>
      <c r="N144" s="4"/>
    </row>
    <row r="145" ht="15.75" customHeight="1">
      <c r="A145" s="11">
        <v>142.0</v>
      </c>
      <c r="B145" s="12">
        <v>45202.0</v>
      </c>
      <c r="C145" s="13">
        <v>30200.0</v>
      </c>
      <c r="D145" s="13">
        <v>92200.0</v>
      </c>
      <c r="E145" s="13">
        <v>17184.5</v>
      </c>
      <c r="F145" s="13">
        <v>22545.0</v>
      </c>
      <c r="G145" s="13">
        <v>18220.5</v>
      </c>
      <c r="H145" s="14">
        <v>18550.0</v>
      </c>
      <c r="I145" s="13">
        <v>88090.0</v>
      </c>
      <c r="J145" s="13">
        <v>32750.0</v>
      </c>
      <c r="K145" s="13">
        <v>38000.0</v>
      </c>
      <c r="L145" s="13">
        <v>19000.0</v>
      </c>
      <c r="M145" s="4"/>
      <c r="N145" s="4"/>
    </row>
    <row r="146" ht="15.75" customHeight="1">
      <c r="A146" s="11">
        <v>143.0</v>
      </c>
      <c r="B146" s="12">
        <v>45201.0</v>
      </c>
      <c r="C146" s="13">
        <v>32100.0</v>
      </c>
      <c r="D146" s="13">
        <v>93200.0</v>
      </c>
      <c r="E146" s="13">
        <v>18352.4</v>
      </c>
      <c r="F146" s="13">
        <v>23818.0</v>
      </c>
      <c r="G146" s="13">
        <v>19584.6</v>
      </c>
      <c r="H146" s="14">
        <v>19900.0</v>
      </c>
      <c r="I146" s="13">
        <v>90703.0</v>
      </c>
      <c r="J146" s="13">
        <v>33750.0</v>
      </c>
      <c r="K146" s="13">
        <v>37800.0</v>
      </c>
      <c r="L146" s="13">
        <v>20400.0</v>
      </c>
      <c r="M146" s="4"/>
      <c r="N146" s="4"/>
    </row>
    <row r="147" ht="15.75" customHeight="1">
      <c r="A147" s="11">
        <v>144.0</v>
      </c>
      <c r="B147" s="12">
        <v>45198.0</v>
      </c>
      <c r="C147" s="13">
        <v>31800.0</v>
      </c>
      <c r="D147" s="13">
        <v>92800.0</v>
      </c>
      <c r="E147" s="13">
        <v>19019.8</v>
      </c>
      <c r="F147" s="13">
        <v>23909.0</v>
      </c>
      <c r="G147" s="13">
        <v>19487.2</v>
      </c>
      <c r="H147" s="14">
        <v>19750.0</v>
      </c>
      <c r="I147" s="13">
        <v>90510.0</v>
      </c>
      <c r="J147" s="13">
        <v>32750.0</v>
      </c>
      <c r="K147" s="13">
        <v>36900.0</v>
      </c>
      <c r="L147" s="13">
        <v>19500.0</v>
      </c>
      <c r="M147" s="4"/>
      <c r="N147" s="4"/>
    </row>
    <row r="148" ht="15.75" customHeight="1">
      <c r="A148" s="11">
        <v>145.0</v>
      </c>
      <c r="B148" s="12">
        <v>45197.0</v>
      </c>
      <c r="C148" s="13">
        <v>32300.0</v>
      </c>
      <c r="D148" s="13">
        <v>94000.0</v>
      </c>
      <c r="E148" s="13">
        <v>19103.2</v>
      </c>
      <c r="F148" s="13">
        <v>24182.0</v>
      </c>
      <c r="G148" s="13">
        <v>19779.5</v>
      </c>
      <c r="H148" s="14">
        <v>19900.0</v>
      </c>
      <c r="I148" s="13">
        <v>90897.0</v>
      </c>
      <c r="J148" s="13">
        <v>32800.0</v>
      </c>
      <c r="K148" s="13">
        <v>37000.0</v>
      </c>
      <c r="L148" s="13">
        <v>19600.0</v>
      </c>
      <c r="M148" s="4"/>
      <c r="N148" s="4"/>
    </row>
    <row r="149" ht="15.75" customHeight="1">
      <c r="A149" s="11">
        <v>146.0</v>
      </c>
      <c r="B149" s="12">
        <v>45196.0</v>
      </c>
      <c r="C149" s="13">
        <v>33000.0</v>
      </c>
      <c r="D149" s="13">
        <v>94300.0</v>
      </c>
      <c r="E149" s="13">
        <v>18936.3</v>
      </c>
      <c r="F149" s="13">
        <v>24091.0</v>
      </c>
      <c r="G149" s="13">
        <v>19487.2</v>
      </c>
      <c r="H149" s="14">
        <v>19750.0</v>
      </c>
      <c r="I149" s="13">
        <v>88670.0</v>
      </c>
      <c r="J149" s="13">
        <v>32500.0</v>
      </c>
      <c r="K149" s="13">
        <v>36800.0</v>
      </c>
      <c r="L149" s="13">
        <v>19850.0</v>
      </c>
      <c r="M149" s="4"/>
      <c r="N149" s="4"/>
    </row>
    <row r="150" ht="15.75" customHeight="1">
      <c r="A150" s="11">
        <v>147.0</v>
      </c>
      <c r="B150" s="12">
        <v>45195.0</v>
      </c>
      <c r="C150" s="13">
        <v>30900.0</v>
      </c>
      <c r="D150" s="13">
        <v>93500.0</v>
      </c>
      <c r="E150" s="13">
        <v>17267.9</v>
      </c>
      <c r="F150" s="13">
        <v>23818.0</v>
      </c>
      <c r="G150" s="13">
        <v>18512.8</v>
      </c>
      <c r="H150" s="14">
        <v>18850.0</v>
      </c>
      <c r="I150" s="13">
        <v>87606.0</v>
      </c>
      <c r="J150" s="13">
        <v>31500.0</v>
      </c>
      <c r="K150" s="13">
        <v>36000.0</v>
      </c>
      <c r="L150" s="13">
        <v>18950.0</v>
      </c>
      <c r="M150" s="4"/>
      <c r="N150" s="4"/>
    </row>
    <row r="151" ht="15.75" customHeight="1">
      <c r="A151" s="11">
        <v>148.0</v>
      </c>
      <c r="B151" s="12">
        <v>45194.0</v>
      </c>
      <c r="C151" s="13">
        <v>30350.0</v>
      </c>
      <c r="D151" s="13">
        <v>94300.0</v>
      </c>
      <c r="E151" s="13">
        <v>16433.7</v>
      </c>
      <c r="F151" s="13">
        <v>23636.0</v>
      </c>
      <c r="G151" s="13">
        <v>19535.9</v>
      </c>
      <c r="H151" s="14">
        <v>19400.0</v>
      </c>
      <c r="I151" s="13">
        <v>88283.0</v>
      </c>
      <c r="J151" s="13">
        <v>31500.0</v>
      </c>
      <c r="K151" s="13">
        <v>35950.0</v>
      </c>
      <c r="L151" s="13">
        <v>20350.0</v>
      </c>
      <c r="M151" s="4"/>
      <c r="N151" s="4"/>
    </row>
    <row r="152" ht="15.75" customHeight="1">
      <c r="A152" s="11">
        <v>149.0</v>
      </c>
      <c r="B152" s="12">
        <v>45191.0</v>
      </c>
      <c r="C152" s="13">
        <v>32600.0</v>
      </c>
      <c r="D152" s="13">
        <v>96700.0</v>
      </c>
      <c r="E152" s="13">
        <v>18185.6</v>
      </c>
      <c r="F152" s="13">
        <v>24818.0</v>
      </c>
      <c r="G152" s="13">
        <v>20997.4</v>
      </c>
      <c r="H152" s="14">
        <v>20850.0</v>
      </c>
      <c r="I152" s="13">
        <v>94866.0</v>
      </c>
      <c r="J152" s="13">
        <v>33700.0</v>
      </c>
      <c r="K152" s="13">
        <v>37450.0</v>
      </c>
      <c r="L152" s="13">
        <v>21850.0</v>
      </c>
      <c r="M152" s="4"/>
      <c r="N152" s="4"/>
    </row>
    <row r="153" ht="15.75" customHeight="1">
      <c r="A153" s="11">
        <v>150.0</v>
      </c>
      <c r="B153" s="12">
        <v>45190.0</v>
      </c>
      <c r="C153" s="13">
        <v>34750.0</v>
      </c>
      <c r="D153" s="13">
        <v>96800.0</v>
      </c>
      <c r="E153" s="13">
        <v>19520.3</v>
      </c>
      <c r="F153" s="13">
        <v>25818.0</v>
      </c>
      <c r="G153" s="13">
        <v>22556.4</v>
      </c>
      <c r="H153" s="14">
        <v>22400.0</v>
      </c>
      <c r="I153" s="13">
        <v>90994.0</v>
      </c>
      <c r="J153" s="13">
        <v>34800.0</v>
      </c>
      <c r="K153" s="13">
        <v>38750.0</v>
      </c>
      <c r="L153" s="13">
        <v>23200.0</v>
      </c>
      <c r="M153" s="4"/>
      <c r="N153" s="4"/>
    </row>
    <row r="154" ht="15.75" customHeight="1">
      <c r="A154" s="11">
        <v>151.0</v>
      </c>
      <c r="B154" s="12">
        <v>45189.0</v>
      </c>
      <c r="C154" s="13">
        <v>36450.0</v>
      </c>
      <c r="D154" s="13">
        <v>98500.0</v>
      </c>
      <c r="E154" s="13">
        <v>20437.9</v>
      </c>
      <c r="F154" s="13">
        <v>25818.0</v>
      </c>
      <c r="G154" s="13">
        <v>22556.4</v>
      </c>
      <c r="H154" s="14">
        <v>22850.0</v>
      </c>
      <c r="I154" s="13">
        <v>92833.0</v>
      </c>
      <c r="J154" s="13">
        <v>34850.0</v>
      </c>
      <c r="K154" s="13">
        <v>39500.0</v>
      </c>
      <c r="L154" s="13">
        <v>23100.0</v>
      </c>
      <c r="M154" s="4"/>
      <c r="N154" s="4"/>
    </row>
    <row r="155" ht="15.75" customHeight="1">
      <c r="A155" s="11">
        <v>152.0</v>
      </c>
      <c r="B155" s="12">
        <v>45188.0</v>
      </c>
      <c r="C155" s="13">
        <v>36200.0</v>
      </c>
      <c r="D155" s="13">
        <v>98400.0</v>
      </c>
      <c r="E155" s="13">
        <v>20104.2</v>
      </c>
      <c r="F155" s="13">
        <v>25591.0</v>
      </c>
      <c r="G155" s="13">
        <v>22410.3</v>
      </c>
      <c r="H155" s="14">
        <v>22700.0</v>
      </c>
      <c r="I155" s="13">
        <v>89832.0</v>
      </c>
      <c r="J155" s="13">
        <v>34900.0</v>
      </c>
      <c r="K155" s="13">
        <v>39100.0</v>
      </c>
      <c r="L155" s="13">
        <v>22300.0</v>
      </c>
      <c r="M155" s="4"/>
      <c r="N155" s="4"/>
    </row>
    <row r="156" ht="15.75" customHeight="1">
      <c r="A156" s="11">
        <v>153.0</v>
      </c>
      <c r="B156" s="12">
        <v>45187.0</v>
      </c>
      <c r="C156" s="13">
        <v>35700.0</v>
      </c>
      <c r="D156" s="13">
        <v>96900.0</v>
      </c>
      <c r="E156" s="13">
        <v>19603.7</v>
      </c>
      <c r="F156" s="13">
        <v>25091.0</v>
      </c>
      <c r="G156" s="13">
        <v>21241.0</v>
      </c>
      <c r="H156" s="14">
        <v>21550.0</v>
      </c>
      <c r="I156" s="13">
        <v>86347.0</v>
      </c>
      <c r="J156" s="13">
        <v>33700.0</v>
      </c>
      <c r="K156" s="13">
        <v>38450.0</v>
      </c>
      <c r="L156" s="13">
        <v>22150.0</v>
      </c>
      <c r="M156" s="4"/>
      <c r="N156" s="4"/>
    </row>
    <row r="157" ht="15.75" customHeight="1">
      <c r="A157" s="11">
        <v>154.0</v>
      </c>
      <c r="B157" s="12">
        <v>45184.0</v>
      </c>
      <c r="C157" s="13">
        <v>35500.0</v>
      </c>
      <c r="D157" s="13">
        <v>97500.0</v>
      </c>
      <c r="E157" s="13">
        <v>19520.3</v>
      </c>
      <c r="F157" s="13">
        <v>25091.0</v>
      </c>
      <c r="G157" s="13">
        <v>20851.3</v>
      </c>
      <c r="H157" s="14">
        <v>21500.0</v>
      </c>
      <c r="I157" s="13">
        <v>87896.0</v>
      </c>
      <c r="J157" s="13">
        <v>33750.0</v>
      </c>
      <c r="K157" s="13">
        <v>39150.0</v>
      </c>
      <c r="L157" s="13">
        <v>22600.0</v>
      </c>
      <c r="M157" s="4"/>
      <c r="N157" s="4"/>
    </row>
    <row r="158" ht="15.75" customHeight="1">
      <c r="A158" s="11">
        <v>155.0</v>
      </c>
      <c r="B158" s="12">
        <v>45183.0</v>
      </c>
      <c r="C158" s="13">
        <v>35650.0</v>
      </c>
      <c r="D158" s="13">
        <v>95900.0</v>
      </c>
      <c r="E158" s="13">
        <v>19687.1</v>
      </c>
      <c r="F158" s="13">
        <v>25273.0</v>
      </c>
      <c r="G158" s="13">
        <v>20753.8</v>
      </c>
      <c r="H158" s="14">
        <v>21300.0</v>
      </c>
      <c r="I158" s="13">
        <v>87896.0</v>
      </c>
      <c r="J158" s="13">
        <v>33600.0</v>
      </c>
      <c r="K158" s="13">
        <v>39250.0</v>
      </c>
      <c r="L158" s="13">
        <v>22000.0</v>
      </c>
      <c r="M158" s="4"/>
      <c r="N158" s="4"/>
    </row>
    <row r="159" ht="15.75" customHeight="1">
      <c r="A159" s="11">
        <v>156.0</v>
      </c>
      <c r="B159" s="12">
        <v>45182.0</v>
      </c>
      <c r="C159" s="13">
        <v>35800.0</v>
      </c>
      <c r="D159" s="13">
        <v>98000.0</v>
      </c>
      <c r="E159" s="13">
        <v>19186.6</v>
      </c>
      <c r="F159" s="13">
        <v>25818.0</v>
      </c>
      <c r="G159" s="13">
        <v>21435.9</v>
      </c>
      <c r="H159" s="14">
        <v>22050.0</v>
      </c>
      <c r="I159" s="13">
        <v>87896.0</v>
      </c>
      <c r="J159" s="13">
        <v>34150.0</v>
      </c>
      <c r="K159" s="13">
        <v>39250.0</v>
      </c>
      <c r="L159" s="13">
        <v>22300.0</v>
      </c>
      <c r="M159" s="4"/>
      <c r="N159" s="4"/>
    </row>
    <row r="160" ht="15.75" customHeight="1">
      <c r="A160" s="11">
        <v>157.0</v>
      </c>
      <c r="B160" s="12">
        <v>45181.0</v>
      </c>
      <c r="C160" s="13">
        <v>35800.0</v>
      </c>
      <c r="D160" s="13">
        <v>98900.0</v>
      </c>
      <c r="E160" s="13">
        <v>19270.0</v>
      </c>
      <c r="F160" s="13">
        <v>26136.0</v>
      </c>
      <c r="G160" s="13">
        <v>21289.7</v>
      </c>
      <c r="H160" s="14">
        <v>21750.0</v>
      </c>
      <c r="I160" s="13">
        <v>89251.0</v>
      </c>
      <c r="J160" s="13">
        <v>34350.0</v>
      </c>
      <c r="K160" s="13">
        <v>40200.0</v>
      </c>
      <c r="L160" s="13">
        <v>22700.0</v>
      </c>
      <c r="M160" s="4"/>
      <c r="N160" s="4"/>
    </row>
    <row r="161" ht="15.75" customHeight="1">
      <c r="A161" s="11">
        <v>158.0</v>
      </c>
      <c r="B161" s="12">
        <v>45180.0</v>
      </c>
      <c r="C161" s="13">
        <v>33500.0</v>
      </c>
      <c r="D161" s="13">
        <v>97400.0</v>
      </c>
      <c r="E161" s="13">
        <v>17518.2</v>
      </c>
      <c r="F161" s="13">
        <v>25455.0</v>
      </c>
      <c r="G161" s="13">
        <v>20753.8</v>
      </c>
      <c r="H161" s="14">
        <v>21000.0</v>
      </c>
      <c r="I161" s="13">
        <v>87993.0</v>
      </c>
      <c r="J161" s="13">
        <v>33950.0</v>
      </c>
      <c r="K161" s="13">
        <v>40450.0</v>
      </c>
      <c r="L161" s="13">
        <v>21750.0</v>
      </c>
      <c r="M161" s="4"/>
      <c r="N161" s="4"/>
    </row>
    <row r="162" ht="15.75" customHeight="1">
      <c r="A162" s="11">
        <v>159.0</v>
      </c>
      <c r="B162" s="12">
        <v>45177.0</v>
      </c>
      <c r="C162" s="13">
        <v>33750.0</v>
      </c>
      <c r="D162" s="13">
        <v>97600.0</v>
      </c>
      <c r="E162" s="13">
        <v>17518.2</v>
      </c>
      <c r="F162" s="13">
        <v>26136.0</v>
      </c>
      <c r="G162" s="13">
        <v>21435.9</v>
      </c>
      <c r="H162" s="14">
        <v>21850.0</v>
      </c>
      <c r="I162" s="13">
        <v>89445.0</v>
      </c>
      <c r="J162" s="13">
        <v>33850.0</v>
      </c>
      <c r="K162" s="13">
        <v>40450.0</v>
      </c>
      <c r="L162" s="13">
        <v>22700.0</v>
      </c>
      <c r="M162" s="4"/>
      <c r="N162" s="4"/>
    </row>
    <row r="163" ht="15.75" customHeight="1">
      <c r="A163" s="11">
        <v>160.0</v>
      </c>
      <c r="B163" s="12">
        <v>45176.0</v>
      </c>
      <c r="C163" s="13">
        <v>33650.0</v>
      </c>
      <c r="D163" s="13">
        <v>97900.0</v>
      </c>
      <c r="E163" s="13">
        <v>17434.8</v>
      </c>
      <c r="F163" s="13">
        <v>26045.0</v>
      </c>
      <c r="G163" s="13">
        <v>20948.7</v>
      </c>
      <c r="H163" s="14">
        <v>20900.0</v>
      </c>
      <c r="I163" s="13">
        <v>86154.0</v>
      </c>
      <c r="J163" s="13">
        <v>31650.0</v>
      </c>
      <c r="K163" s="13">
        <v>37850.0</v>
      </c>
      <c r="L163" s="13">
        <v>22400.0</v>
      </c>
      <c r="M163" s="4"/>
      <c r="N163" s="4"/>
    </row>
    <row r="164" ht="15.75" customHeight="1">
      <c r="A164" s="11">
        <v>161.0</v>
      </c>
      <c r="B164" s="12">
        <v>45175.0</v>
      </c>
      <c r="C164" s="13">
        <v>34000.0</v>
      </c>
      <c r="D164" s="13">
        <v>99000.0</v>
      </c>
      <c r="E164" s="13">
        <v>17601.6</v>
      </c>
      <c r="F164" s="13">
        <v>26364.0</v>
      </c>
      <c r="G164" s="13">
        <v>20753.8</v>
      </c>
      <c r="H164" s="14">
        <v>21150.0</v>
      </c>
      <c r="I164" s="13">
        <v>87896.0</v>
      </c>
      <c r="J164" s="13">
        <v>32100.0</v>
      </c>
      <c r="K164" s="13">
        <v>37850.0</v>
      </c>
      <c r="L164" s="13">
        <v>22000.0</v>
      </c>
      <c r="M164" s="4"/>
      <c r="N164" s="4"/>
    </row>
    <row r="165" ht="15.75" customHeight="1">
      <c r="A165" s="11">
        <v>162.0</v>
      </c>
      <c r="B165" s="12">
        <v>45174.0</v>
      </c>
      <c r="C165" s="13">
        <v>33350.0</v>
      </c>
      <c r="D165" s="13">
        <v>96800.0</v>
      </c>
      <c r="E165" s="13">
        <v>17017.7</v>
      </c>
      <c r="F165" s="13">
        <v>25273.0</v>
      </c>
      <c r="G165" s="13">
        <v>19438.5</v>
      </c>
      <c r="H165" s="14">
        <v>19800.0</v>
      </c>
      <c r="I165" s="13">
        <v>88090.0</v>
      </c>
      <c r="J165" s="13">
        <v>31650.0</v>
      </c>
      <c r="K165" s="13">
        <v>37350.0</v>
      </c>
      <c r="L165" s="13">
        <v>22000.0</v>
      </c>
      <c r="M165" s="4"/>
      <c r="N165" s="4"/>
    </row>
    <row r="166" ht="15.75" customHeight="1">
      <c r="A166" s="11">
        <v>163.0</v>
      </c>
      <c r="B166" s="12">
        <v>45169.0</v>
      </c>
      <c r="C166" s="13">
        <v>33400.0</v>
      </c>
      <c r="D166" s="13">
        <v>96700.0</v>
      </c>
      <c r="E166" s="13">
        <v>17017.7</v>
      </c>
      <c r="F166" s="13">
        <v>25091.0</v>
      </c>
      <c r="G166" s="13">
        <v>19487.2</v>
      </c>
      <c r="H166" s="14">
        <v>19300.0</v>
      </c>
      <c r="I166" s="13">
        <v>84701.0</v>
      </c>
      <c r="J166" s="13">
        <v>31000.0</v>
      </c>
      <c r="K166" s="13">
        <v>36950.0</v>
      </c>
      <c r="L166" s="13">
        <v>21850.0</v>
      </c>
      <c r="M166" s="4"/>
      <c r="N166" s="4"/>
    </row>
    <row r="167" ht="15.75" customHeight="1">
      <c r="A167" s="11">
        <v>164.0</v>
      </c>
      <c r="B167" s="12">
        <v>45168.0</v>
      </c>
      <c r="C167" s="13">
        <v>33500.0</v>
      </c>
      <c r="D167" s="13">
        <v>96600.0</v>
      </c>
      <c r="E167" s="13">
        <v>16767.4</v>
      </c>
      <c r="F167" s="13">
        <v>24727.0</v>
      </c>
      <c r="G167" s="13">
        <v>19194.9</v>
      </c>
      <c r="H167" s="14">
        <v>18800.0</v>
      </c>
      <c r="I167" s="13">
        <v>81023.0</v>
      </c>
      <c r="J167" s="13">
        <v>30400.0</v>
      </c>
      <c r="K167" s="13">
        <v>36150.0</v>
      </c>
      <c r="L167" s="13">
        <v>20700.0</v>
      </c>
      <c r="M167" s="4"/>
      <c r="N167" s="4"/>
    </row>
    <row r="168" ht="15.75" customHeight="1">
      <c r="A168" s="11">
        <v>165.0</v>
      </c>
      <c r="B168" s="12">
        <v>45167.0</v>
      </c>
      <c r="C168" s="13">
        <v>32350.0</v>
      </c>
      <c r="D168" s="13">
        <v>93600.0</v>
      </c>
      <c r="E168" s="13">
        <v>15933.2</v>
      </c>
      <c r="F168" s="13">
        <v>24545.0</v>
      </c>
      <c r="G168" s="13">
        <v>18610.3</v>
      </c>
      <c r="H168" s="14">
        <v>18400.0</v>
      </c>
      <c r="I168" s="13">
        <v>80345.0</v>
      </c>
      <c r="J168" s="13">
        <v>30600.0</v>
      </c>
      <c r="K168" s="13">
        <v>35950.0</v>
      </c>
      <c r="L168" s="13">
        <v>20650.0</v>
      </c>
      <c r="M168" s="4"/>
      <c r="N168" s="4"/>
    </row>
    <row r="169" ht="15.75" customHeight="1">
      <c r="A169" s="11">
        <v>166.0</v>
      </c>
      <c r="B169" s="12">
        <v>45166.0</v>
      </c>
      <c r="C169" s="13">
        <v>32450.0</v>
      </c>
      <c r="D169" s="13">
        <v>94000.0</v>
      </c>
      <c r="E169" s="13">
        <v>15683.0</v>
      </c>
      <c r="F169" s="13">
        <v>24409.0</v>
      </c>
      <c r="G169" s="13">
        <v>18707.7</v>
      </c>
      <c r="H169" s="14">
        <v>18600.0</v>
      </c>
      <c r="I169" s="13">
        <v>81120.0</v>
      </c>
      <c r="J169" s="13">
        <v>31100.0</v>
      </c>
      <c r="K169" s="13">
        <v>36250.0</v>
      </c>
      <c r="L169" s="13">
        <v>20200.0</v>
      </c>
      <c r="M169" s="4"/>
      <c r="N169" s="4"/>
    </row>
    <row r="170" ht="15.75" customHeight="1">
      <c r="A170" s="11">
        <v>167.0</v>
      </c>
      <c r="B170" s="12">
        <v>45163.0</v>
      </c>
      <c r="C170" s="13">
        <v>32200.0</v>
      </c>
      <c r="D170" s="13">
        <v>90600.0</v>
      </c>
      <c r="E170" s="13">
        <v>15516.1</v>
      </c>
      <c r="F170" s="13">
        <v>23591.0</v>
      </c>
      <c r="G170" s="13">
        <v>18123.1</v>
      </c>
      <c r="H170" s="14">
        <v>18100.0</v>
      </c>
      <c r="I170" s="13">
        <v>77248.0</v>
      </c>
      <c r="J170" s="13">
        <v>29641.0</v>
      </c>
      <c r="K170" s="13">
        <v>35100.0</v>
      </c>
      <c r="L170" s="13">
        <v>19650.0</v>
      </c>
      <c r="M170" s="4"/>
      <c r="N170" s="4"/>
    </row>
    <row r="171" ht="15.75" customHeight="1">
      <c r="A171" s="11">
        <v>168.0</v>
      </c>
      <c r="B171" s="12">
        <v>45162.0</v>
      </c>
      <c r="C171" s="13">
        <v>32000.0</v>
      </c>
      <c r="D171" s="13">
        <v>90000.0</v>
      </c>
      <c r="E171" s="13">
        <v>15432.7</v>
      </c>
      <c r="F171" s="13">
        <v>23909.0</v>
      </c>
      <c r="G171" s="13">
        <v>18269.2</v>
      </c>
      <c r="H171" s="14">
        <v>18400.0</v>
      </c>
      <c r="I171" s="13">
        <v>72698.0</v>
      </c>
      <c r="J171" s="13">
        <v>29641.0</v>
      </c>
      <c r="K171" s="13">
        <v>35600.0</v>
      </c>
      <c r="L171" s="13">
        <v>19800.0</v>
      </c>
      <c r="M171" s="4"/>
      <c r="N171" s="4"/>
    </row>
    <row r="172" ht="15.75" customHeight="1">
      <c r="A172" s="11">
        <v>169.0</v>
      </c>
      <c r="B172" s="12">
        <v>45161.0</v>
      </c>
      <c r="C172" s="13">
        <v>30400.0</v>
      </c>
      <c r="D172" s="13">
        <v>85500.0</v>
      </c>
      <c r="E172" s="13">
        <v>15015.6</v>
      </c>
      <c r="F172" s="13">
        <v>23318.0</v>
      </c>
      <c r="G172" s="13">
        <v>17830.8</v>
      </c>
      <c r="H172" s="14">
        <v>17900.0</v>
      </c>
      <c r="I172" s="13">
        <v>70084.0</v>
      </c>
      <c r="J172" s="13">
        <v>29322.0</v>
      </c>
      <c r="K172" s="13">
        <v>35200.0</v>
      </c>
      <c r="L172" s="13">
        <v>19200.0</v>
      </c>
      <c r="M172" s="4"/>
      <c r="N172" s="4"/>
    </row>
    <row r="173" ht="15.75" customHeight="1">
      <c r="A173" s="11">
        <v>170.0</v>
      </c>
      <c r="B173" s="12">
        <v>45160.0</v>
      </c>
      <c r="C173" s="13">
        <v>30700.0</v>
      </c>
      <c r="D173" s="13">
        <v>85500.0</v>
      </c>
      <c r="E173" s="13">
        <v>15099.0</v>
      </c>
      <c r="F173" s="13">
        <v>23773.0</v>
      </c>
      <c r="G173" s="13">
        <v>17928.2</v>
      </c>
      <c r="H173" s="14">
        <v>17900.0</v>
      </c>
      <c r="I173" s="13">
        <v>68729.0</v>
      </c>
      <c r="J173" s="13">
        <v>29595.0</v>
      </c>
      <c r="K173" s="13">
        <v>36350.0</v>
      </c>
      <c r="L173" s="13">
        <v>19050.0</v>
      </c>
      <c r="M173" s="4"/>
      <c r="N173" s="4"/>
    </row>
    <row r="174" ht="15.75" customHeight="1">
      <c r="A174" s="11">
        <v>171.0</v>
      </c>
      <c r="B174" s="12">
        <v>45159.0</v>
      </c>
      <c r="C174" s="13">
        <v>28850.0</v>
      </c>
      <c r="D174" s="13">
        <v>84907.0</v>
      </c>
      <c r="E174" s="13">
        <v>14515.1</v>
      </c>
      <c r="F174" s="13">
        <v>23818.0</v>
      </c>
      <c r="G174" s="13">
        <v>17976.9</v>
      </c>
      <c r="H174" s="14">
        <v>17700.0</v>
      </c>
      <c r="I174" s="13">
        <v>67761.0</v>
      </c>
      <c r="J174" s="13">
        <v>29413.0</v>
      </c>
      <c r="K174" s="13">
        <v>36950.0</v>
      </c>
      <c r="L174" s="13">
        <v>19300.0</v>
      </c>
      <c r="M174" s="4"/>
      <c r="N174" s="4"/>
    </row>
    <row r="175" ht="15.75" customHeight="1">
      <c r="A175" s="11">
        <v>172.0</v>
      </c>
      <c r="B175" s="12">
        <v>45156.0</v>
      </c>
      <c r="C175" s="13">
        <v>28300.0</v>
      </c>
      <c r="D175" s="13">
        <v>84512.0</v>
      </c>
      <c r="E175" s="13">
        <v>14264.8</v>
      </c>
      <c r="F175" s="13">
        <v>24091.0</v>
      </c>
      <c r="G175" s="13">
        <v>18123.1</v>
      </c>
      <c r="H175" s="14">
        <v>18600.0</v>
      </c>
      <c r="I175" s="13">
        <v>68245.0</v>
      </c>
      <c r="J175" s="13">
        <v>28090.0</v>
      </c>
      <c r="K175" s="13">
        <v>36118.0</v>
      </c>
      <c r="L175" s="13">
        <v>19850.0</v>
      </c>
      <c r="M175" s="4"/>
      <c r="N175" s="4"/>
    </row>
    <row r="176" ht="15.75" customHeight="1">
      <c r="A176" s="11">
        <v>173.0</v>
      </c>
      <c r="B176" s="12">
        <v>45155.0</v>
      </c>
      <c r="C176" s="13">
        <v>29950.0</v>
      </c>
      <c r="D176" s="13">
        <v>85006.0</v>
      </c>
      <c r="E176" s="13">
        <v>15849.8</v>
      </c>
      <c r="F176" s="13">
        <v>25545.0</v>
      </c>
      <c r="G176" s="13">
        <v>19487.2</v>
      </c>
      <c r="H176" s="14">
        <v>20000.0</v>
      </c>
      <c r="I176" s="13">
        <v>73182.0</v>
      </c>
      <c r="J176" s="13">
        <v>29960.0</v>
      </c>
      <c r="K176" s="13">
        <v>37921.0</v>
      </c>
      <c r="L176" s="13">
        <v>21300.0</v>
      </c>
      <c r="M176" s="4"/>
      <c r="N176" s="4"/>
    </row>
    <row r="177" ht="15.75" customHeight="1">
      <c r="A177" s="11">
        <v>174.0</v>
      </c>
      <c r="B177" s="12">
        <v>45154.0</v>
      </c>
      <c r="C177" s="13">
        <v>28850.0</v>
      </c>
      <c r="D177" s="13">
        <v>84116.0</v>
      </c>
      <c r="E177" s="13">
        <v>15766.4</v>
      </c>
      <c r="F177" s="13">
        <v>25409.0</v>
      </c>
      <c r="G177" s="13">
        <v>19876.9</v>
      </c>
      <c r="H177" s="14">
        <v>20300.0</v>
      </c>
      <c r="I177" s="13">
        <v>73279.0</v>
      </c>
      <c r="J177" s="13">
        <v>30416.0</v>
      </c>
      <c r="K177" s="13">
        <v>38384.0</v>
      </c>
      <c r="L177" s="13">
        <v>21350.0</v>
      </c>
      <c r="M177" s="4"/>
      <c r="N177" s="4"/>
    </row>
    <row r="178" ht="15.75" customHeight="1">
      <c r="A178" s="11">
        <v>175.0</v>
      </c>
      <c r="B178" s="12">
        <v>45153.0</v>
      </c>
      <c r="C178" s="13">
        <v>28700.0</v>
      </c>
      <c r="D178" s="13">
        <v>83029.0</v>
      </c>
      <c r="E178" s="13">
        <v>15766.4</v>
      </c>
      <c r="F178" s="13">
        <v>25409.0</v>
      </c>
      <c r="G178" s="13">
        <v>20071.8</v>
      </c>
      <c r="H178" s="14">
        <v>20400.0</v>
      </c>
      <c r="I178" s="13">
        <v>73956.0</v>
      </c>
      <c r="J178" s="13">
        <v>30416.0</v>
      </c>
      <c r="K178" s="13">
        <v>38384.0</v>
      </c>
      <c r="L178" s="13">
        <v>21450.0</v>
      </c>
      <c r="M178" s="4"/>
      <c r="N178" s="4"/>
    </row>
    <row r="179" ht="15.75" customHeight="1">
      <c r="A179" s="11">
        <v>176.0</v>
      </c>
      <c r="B179" s="12">
        <v>45152.0</v>
      </c>
      <c r="C179" s="13">
        <v>29150.0</v>
      </c>
      <c r="D179" s="13">
        <v>81645.0</v>
      </c>
      <c r="E179" s="13">
        <v>15933.2</v>
      </c>
      <c r="F179" s="13">
        <v>25591.0</v>
      </c>
      <c r="G179" s="13">
        <v>19584.6</v>
      </c>
      <c r="H179" s="14">
        <v>20300.0</v>
      </c>
      <c r="I179" s="13">
        <v>71052.0</v>
      </c>
      <c r="J179" s="13">
        <v>30598.0</v>
      </c>
      <c r="K179" s="13">
        <v>37921.0</v>
      </c>
      <c r="L179" s="13">
        <v>21550.0</v>
      </c>
      <c r="M179" s="4"/>
      <c r="N179" s="4"/>
    </row>
    <row r="180" ht="15.75" customHeight="1">
      <c r="A180" s="11">
        <v>177.0</v>
      </c>
      <c r="B180" s="12">
        <v>45149.0</v>
      </c>
      <c r="C180" s="13">
        <v>28150.0</v>
      </c>
      <c r="D180" s="13">
        <v>81052.0</v>
      </c>
      <c r="E180" s="13">
        <v>15265.9</v>
      </c>
      <c r="F180" s="13">
        <v>25182.0</v>
      </c>
      <c r="G180" s="13">
        <v>19341.0</v>
      </c>
      <c r="H180" s="14">
        <v>19500.0</v>
      </c>
      <c r="I180" s="13">
        <v>70956.0</v>
      </c>
      <c r="J180" s="13">
        <v>30006.0</v>
      </c>
      <c r="K180" s="13">
        <v>36904.0</v>
      </c>
      <c r="L180" s="13">
        <v>21100.0</v>
      </c>
      <c r="M180" s="4"/>
      <c r="N180" s="4"/>
    </row>
    <row r="181" ht="15.75" customHeight="1">
      <c r="A181" s="11">
        <v>178.0</v>
      </c>
      <c r="B181" s="12">
        <v>45148.0</v>
      </c>
      <c r="C181" s="13">
        <v>28100.0</v>
      </c>
      <c r="D181" s="13">
        <v>81250.0</v>
      </c>
      <c r="E181" s="13">
        <v>15099.0</v>
      </c>
      <c r="F181" s="13">
        <v>24864.0</v>
      </c>
      <c r="G181" s="13">
        <v>18317.9</v>
      </c>
      <c r="H181" s="14">
        <v>19000.0</v>
      </c>
      <c r="I181" s="13">
        <v>71827.0</v>
      </c>
      <c r="J181" s="13">
        <v>29367.0</v>
      </c>
      <c r="K181" s="13">
        <v>36118.0</v>
      </c>
      <c r="L181" s="13">
        <v>21450.0</v>
      </c>
      <c r="M181" s="4"/>
      <c r="N181" s="4"/>
    </row>
    <row r="182" ht="15.75" customHeight="1">
      <c r="A182" s="11">
        <v>179.0</v>
      </c>
      <c r="B182" s="12">
        <v>45147.0</v>
      </c>
      <c r="C182" s="13">
        <v>28600.0</v>
      </c>
      <c r="D182" s="13">
        <v>82139.0</v>
      </c>
      <c r="E182" s="13">
        <v>15088.1</v>
      </c>
      <c r="F182" s="13">
        <v>25273.0</v>
      </c>
      <c r="G182" s="13">
        <v>18610.3</v>
      </c>
      <c r="H182" s="14">
        <v>19550.0</v>
      </c>
      <c r="I182" s="13">
        <v>71633.0</v>
      </c>
      <c r="J182" s="13">
        <v>30188.0</v>
      </c>
      <c r="K182" s="13">
        <v>36071.0</v>
      </c>
      <c r="L182" s="13">
        <v>22150.0</v>
      </c>
      <c r="M182" s="4"/>
      <c r="N182" s="4"/>
    </row>
    <row r="183" ht="15.75" customHeight="1">
      <c r="A183" s="11">
        <v>180.0</v>
      </c>
      <c r="B183" s="12">
        <v>45146.0</v>
      </c>
      <c r="C183" s="13">
        <v>29100.0</v>
      </c>
      <c r="D183" s="13">
        <v>83227.0</v>
      </c>
      <c r="E183" s="13">
        <v>15378.3</v>
      </c>
      <c r="F183" s="13">
        <v>24727.0</v>
      </c>
      <c r="G183" s="13">
        <v>18220.5</v>
      </c>
      <c r="H183" s="14">
        <v>19250.0</v>
      </c>
      <c r="I183" s="13">
        <v>72214.0</v>
      </c>
      <c r="J183" s="13">
        <v>30462.0</v>
      </c>
      <c r="K183" s="13">
        <v>36580.0</v>
      </c>
      <c r="L183" s="13">
        <v>22600.0</v>
      </c>
      <c r="M183" s="4"/>
      <c r="N183" s="4"/>
    </row>
    <row r="184" ht="15.75" customHeight="1">
      <c r="A184" s="11">
        <v>181.0</v>
      </c>
      <c r="B184" s="12">
        <v>45145.0</v>
      </c>
      <c r="C184" s="13">
        <v>29700.0</v>
      </c>
      <c r="D184" s="13">
        <v>83523.0</v>
      </c>
      <c r="E184" s="13">
        <v>15378.3</v>
      </c>
      <c r="F184" s="13">
        <v>25045.0</v>
      </c>
      <c r="G184" s="13">
        <v>18512.8</v>
      </c>
      <c r="H184" s="14">
        <v>19250.0</v>
      </c>
      <c r="I184" s="13">
        <v>71536.0</v>
      </c>
      <c r="J184" s="13">
        <v>30097.0</v>
      </c>
      <c r="K184" s="13">
        <v>36071.0</v>
      </c>
      <c r="L184" s="13">
        <v>22700.0</v>
      </c>
      <c r="M184" s="4"/>
      <c r="N184" s="4"/>
    </row>
    <row r="185" ht="15.75" customHeight="1">
      <c r="A185" s="11">
        <v>182.0</v>
      </c>
      <c r="B185" s="12">
        <v>45142.0</v>
      </c>
      <c r="C185" s="13">
        <v>29200.0</v>
      </c>
      <c r="D185" s="13">
        <v>82337.0</v>
      </c>
      <c r="E185" s="13">
        <v>15015.6</v>
      </c>
      <c r="F185" s="13">
        <v>24864.0</v>
      </c>
      <c r="G185" s="13">
        <v>18415.4</v>
      </c>
      <c r="H185" s="14">
        <v>19250.0</v>
      </c>
      <c r="I185" s="13">
        <v>72117.0</v>
      </c>
      <c r="J185" s="13">
        <v>30097.0</v>
      </c>
      <c r="K185" s="13">
        <v>36349.0</v>
      </c>
      <c r="L185" s="13">
        <v>21900.0</v>
      </c>
      <c r="M185" s="4"/>
      <c r="N185" s="4"/>
    </row>
    <row r="186" ht="15.75" customHeight="1">
      <c r="A186" s="11">
        <v>183.0</v>
      </c>
      <c r="B186" s="12">
        <v>45141.0</v>
      </c>
      <c r="C186" s="13">
        <v>28500.0</v>
      </c>
      <c r="D186" s="13">
        <v>82732.0</v>
      </c>
      <c r="E186" s="13">
        <v>14725.4</v>
      </c>
      <c r="F186" s="13">
        <v>24409.0</v>
      </c>
      <c r="G186" s="13">
        <v>18220.5</v>
      </c>
      <c r="H186" s="14">
        <v>18850.0</v>
      </c>
      <c r="I186" s="13">
        <v>71730.0</v>
      </c>
      <c r="J186" s="13">
        <v>30279.0</v>
      </c>
      <c r="K186" s="13">
        <v>35701.0</v>
      </c>
      <c r="L186" s="13">
        <v>21800.0</v>
      </c>
      <c r="M186" s="4"/>
      <c r="N186" s="4"/>
    </row>
    <row r="187" ht="15.75" customHeight="1">
      <c r="A187" s="11">
        <v>184.0</v>
      </c>
      <c r="B187" s="12">
        <v>45140.0</v>
      </c>
      <c r="C187" s="13">
        <v>29000.0</v>
      </c>
      <c r="D187" s="13">
        <v>82535.0</v>
      </c>
      <c r="E187" s="13">
        <v>15088.1</v>
      </c>
      <c r="F187" s="13">
        <v>25000.0</v>
      </c>
      <c r="G187" s="13">
        <v>18317.9</v>
      </c>
      <c r="H187" s="14">
        <v>19200.0</v>
      </c>
      <c r="I187" s="13">
        <v>71730.0</v>
      </c>
      <c r="J187" s="13">
        <v>29595.0</v>
      </c>
      <c r="K187" s="13">
        <v>36210.0</v>
      </c>
      <c r="L187" s="13">
        <v>21900.0</v>
      </c>
      <c r="M187" s="4"/>
      <c r="N187" s="4"/>
    </row>
    <row r="188" ht="15.75" customHeight="1">
      <c r="A188" s="11">
        <v>185.0</v>
      </c>
      <c r="B188" s="12">
        <v>45139.0</v>
      </c>
      <c r="C188" s="13">
        <v>28800.0</v>
      </c>
      <c r="D188" s="13">
        <v>83523.0</v>
      </c>
      <c r="E188" s="13">
        <v>14870.5</v>
      </c>
      <c r="F188" s="13">
        <v>25000.0</v>
      </c>
      <c r="G188" s="13">
        <v>18123.1</v>
      </c>
      <c r="H188" s="14">
        <v>19050.0</v>
      </c>
      <c r="I188" s="13">
        <v>72020.0</v>
      </c>
      <c r="J188" s="13">
        <v>28911.0</v>
      </c>
      <c r="K188" s="13">
        <v>36210.0</v>
      </c>
      <c r="L188" s="13">
        <v>22000.0</v>
      </c>
      <c r="M188" s="4"/>
      <c r="N188" s="4"/>
    </row>
    <row r="189" ht="15.75" customHeight="1">
      <c r="A189" s="11">
        <v>186.0</v>
      </c>
      <c r="B189" s="12">
        <v>45138.0</v>
      </c>
      <c r="C189" s="13">
        <v>29650.0</v>
      </c>
      <c r="D189" s="13">
        <v>84610.0</v>
      </c>
      <c r="E189" s="13">
        <v>15378.3</v>
      </c>
      <c r="F189" s="13">
        <v>25636.0</v>
      </c>
      <c r="G189" s="13">
        <v>18756.4</v>
      </c>
      <c r="H189" s="14">
        <v>19700.0</v>
      </c>
      <c r="I189" s="13">
        <v>69697.0</v>
      </c>
      <c r="J189" s="13">
        <v>28911.0</v>
      </c>
      <c r="K189" s="13">
        <v>36534.0</v>
      </c>
      <c r="L189" s="13">
        <v>22350.0</v>
      </c>
      <c r="M189" s="4"/>
      <c r="N189" s="4"/>
    </row>
    <row r="190" ht="15.75" customHeight="1">
      <c r="A190" s="11">
        <v>187.0</v>
      </c>
      <c r="B190" s="12">
        <v>45135.0</v>
      </c>
      <c r="C190" s="13">
        <v>29750.0</v>
      </c>
      <c r="D190" s="13">
        <v>83424.0</v>
      </c>
      <c r="E190" s="13">
        <v>15305.7</v>
      </c>
      <c r="F190" s="13">
        <v>25727.0</v>
      </c>
      <c r="G190" s="13">
        <v>18805.1</v>
      </c>
      <c r="H190" s="14">
        <v>19800.0</v>
      </c>
      <c r="I190" s="13">
        <v>70278.0</v>
      </c>
      <c r="J190" s="13">
        <v>27817.0</v>
      </c>
      <c r="K190" s="13">
        <v>35701.0</v>
      </c>
      <c r="L190" s="13">
        <v>22000.0</v>
      </c>
      <c r="M190" s="4"/>
      <c r="N190" s="4"/>
    </row>
    <row r="191" ht="15.75" customHeight="1">
      <c r="A191" s="11">
        <v>188.0</v>
      </c>
      <c r="B191" s="12">
        <v>45134.0</v>
      </c>
      <c r="C191" s="13">
        <v>29450.0</v>
      </c>
      <c r="D191" s="13">
        <v>82732.0</v>
      </c>
      <c r="E191" s="13">
        <v>14943.1</v>
      </c>
      <c r="F191" s="13">
        <v>25818.0</v>
      </c>
      <c r="G191" s="13">
        <v>18269.2</v>
      </c>
      <c r="H191" s="14">
        <v>19650.0</v>
      </c>
      <c r="I191" s="13">
        <v>69020.0</v>
      </c>
      <c r="J191" s="13">
        <v>26859.0</v>
      </c>
      <c r="K191" s="13">
        <v>34776.0</v>
      </c>
      <c r="L191" s="13">
        <v>21700.0</v>
      </c>
      <c r="M191" s="4"/>
      <c r="N191" s="4"/>
    </row>
    <row r="192" ht="15.75" customHeight="1">
      <c r="A192" s="11">
        <v>189.0</v>
      </c>
      <c r="B192" s="12">
        <v>45133.0</v>
      </c>
      <c r="C192" s="13">
        <v>29000.0</v>
      </c>
      <c r="D192" s="13">
        <v>81744.0</v>
      </c>
      <c r="E192" s="13">
        <v>14725.4</v>
      </c>
      <c r="F192" s="13">
        <v>25818.0</v>
      </c>
      <c r="G192" s="13">
        <v>18220.5</v>
      </c>
      <c r="H192" s="14">
        <v>19650.0</v>
      </c>
      <c r="I192" s="13">
        <v>69697.0</v>
      </c>
      <c r="J192" s="13">
        <v>26996.0</v>
      </c>
      <c r="K192" s="13">
        <v>35100.0</v>
      </c>
      <c r="L192" s="13">
        <v>21600.0</v>
      </c>
      <c r="M192" s="4"/>
      <c r="N192" s="4"/>
    </row>
    <row r="193" ht="15.75" customHeight="1">
      <c r="A193" s="11">
        <v>190.0</v>
      </c>
      <c r="B193" s="12">
        <v>45132.0</v>
      </c>
      <c r="C193" s="13">
        <v>28800.0</v>
      </c>
      <c r="D193" s="13">
        <v>80360.0</v>
      </c>
      <c r="E193" s="13">
        <v>14652.9</v>
      </c>
      <c r="F193" s="13">
        <v>25682.0</v>
      </c>
      <c r="G193" s="13">
        <v>17830.8</v>
      </c>
      <c r="H193" s="14">
        <v>19600.0</v>
      </c>
      <c r="I193" s="13">
        <v>69988.0</v>
      </c>
      <c r="J193" s="13">
        <v>26768.0</v>
      </c>
      <c r="K193" s="13">
        <v>35008.0</v>
      </c>
      <c r="L193" s="13">
        <v>21800.0</v>
      </c>
      <c r="M193" s="4"/>
      <c r="N193" s="4"/>
    </row>
    <row r="194" ht="15.75" customHeight="1">
      <c r="A194" s="11">
        <v>191.0</v>
      </c>
      <c r="B194" s="12">
        <v>45131.0</v>
      </c>
      <c r="C194" s="13">
        <v>28700.0</v>
      </c>
      <c r="D194" s="13">
        <v>80064.0</v>
      </c>
      <c r="E194" s="13">
        <v>14652.9</v>
      </c>
      <c r="F194" s="13">
        <v>25682.0</v>
      </c>
      <c r="G194" s="13">
        <v>17830.8</v>
      </c>
      <c r="H194" s="14">
        <v>19600.0</v>
      </c>
      <c r="I194" s="13">
        <v>69988.0</v>
      </c>
      <c r="J194" s="13">
        <v>26677.0</v>
      </c>
      <c r="K194" s="13">
        <v>34591.0</v>
      </c>
      <c r="L194" s="13">
        <v>22200.0</v>
      </c>
      <c r="M194" s="4"/>
      <c r="N194" s="4"/>
    </row>
    <row r="195" ht="15.75" customHeight="1">
      <c r="A195" s="11">
        <v>192.0</v>
      </c>
      <c r="B195" s="12">
        <v>45128.0</v>
      </c>
      <c r="C195" s="13">
        <v>28750.0</v>
      </c>
      <c r="D195" s="13">
        <v>80064.0</v>
      </c>
      <c r="E195" s="13">
        <v>14725.4</v>
      </c>
      <c r="F195" s="13">
        <v>25818.0</v>
      </c>
      <c r="G195" s="13">
        <v>17733.3</v>
      </c>
      <c r="H195" s="14">
        <v>19700.0</v>
      </c>
      <c r="I195" s="13">
        <v>70665.0</v>
      </c>
      <c r="J195" s="13">
        <v>26540.0</v>
      </c>
      <c r="K195" s="13">
        <v>34591.0</v>
      </c>
      <c r="L195" s="13">
        <v>22000.0</v>
      </c>
      <c r="M195" s="4"/>
      <c r="N195" s="4"/>
    </row>
    <row r="196" ht="15.75" customHeight="1">
      <c r="A196" s="11">
        <v>193.0</v>
      </c>
      <c r="B196" s="12">
        <v>45127.0</v>
      </c>
      <c r="C196" s="13">
        <v>28000.0</v>
      </c>
      <c r="D196" s="13">
        <v>79372.0</v>
      </c>
      <c r="E196" s="13">
        <v>14290.2</v>
      </c>
      <c r="F196" s="13">
        <v>25636.0</v>
      </c>
      <c r="G196" s="13">
        <v>17100.0</v>
      </c>
      <c r="H196" s="14">
        <v>19200.0</v>
      </c>
      <c r="I196" s="13">
        <v>70568.0</v>
      </c>
      <c r="J196" s="13">
        <v>26540.0</v>
      </c>
      <c r="K196" s="13">
        <v>33944.0</v>
      </c>
      <c r="L196" s="13">
        <v>21500.0</v>
      </c>
      <c r="M196" s="4"/>
      <c r="N196" s="4"/>
    </row>
    <row r="197" ht="15.75" customHeight="1">
      <c r="A197" s="11">
        <v>194.0</v>
      </c>
      <c r="B197" s="12">
        <v>45126.0</v>
      </c>
      <c r="C197" s="13">
        <v>28500.0</v>
      </c>
      <c r="D197" s="13">
        <v>77592.0</v>
      </c>
      <c r="E197" s="13">
        <v>14435.3</v>
      </c>
      <c r="F197" s="13">
        <v>24909.0</v>
      </c>
      <c r="G197" s="13">
        <v>16905.1</v>
      </c>
      <c r="H197" s="14">
        <v>19050.0</v>
      </c>
      <c r="I197" s="13">
        <v>68729.0</v>
      </c>
      <c r="J197" s="13">
        <v>26221.0</v>
      </c>
      <c r="K197" s="13">
        <v>33944.0</v>
      </c>
      <c r="L197" s="13">
        <v>21700.0</v>
      </c>
      <c r="M197" s="4"/>
      <c r="N197" s="4"/>
    </row>
    <row r="198" ht="15.75" customHeight="1">
      <c r="A198" s="11">
        <v>195.0</v>
      </c>
      <c r="B198" s="12">
        <v>45125.0</v>
      </c>
      <c r="C198" s="13">
        <v>28550.0</v>
      </c>
      <c r="D198" s="13">
        <v>77790.0</v>
      </c>
      <c r="E198" s="13">
        <v>14652.9</v>
      </c>
      <c r="F198" s="13">
        <v>24727.0</v>
      </c>
      <c r="G198" s="13">
        <v>16807.7</v>
      </c>
      <c r="H198" s="14">
        <v>19100.0</v>
      </c>
      <c r="I198" s="13">
        <v>68536.0</v>
      </c>
      <c r="J198" s="13">
        <v>26221.0</v>
      </c>
      <c r="K198" s="13">
        <v>34268.0</v>
      </c>
      <c r="L198" s="13">
        <v>21850.0</v>
      </c>
      <c r="M198" s="4"/>
      <c r="N198" s="4"/>
    </row>
    <row r="199" ht="15.75" customHeight="1">
      <c r="A199" s="11">
        <v>196.0</v>
      </c>
      <c r="B199" s="12">
        <v>45124.0</v>
      </c>
      <c r="C199" s="13">
        <v>28800.0</v>
      </c>
      <c r="D199" s="13">
        <v>78087.0</v>
      </c>
      <c r="E199" s="13">
        <v>14798.0</v>
      </c>
      <c r="F199" s="13">
        <v>24818.0</v>
      </c>
      <c r="G199" s="13">
        <v>17197.4</v>
      </c>
      <c r="H199" s="14">
        <v>19450.0</v>
      </c>
      <c r="I199" s="13">
        <v>69116.0</v>
      </c>
      <c r="J199" s="13">
        <v>25582.0</v>
      </c>
      <c r="K199" s="13">
        <v>33898.0</v>
      </c>
      <c r="L199" s="13">
        <v>22000.0</v>
      </c>
      <c r="M199" s="4"/>
      <c r="N199" s="4"/>
    </row>
    <row r="200" ht="15.75" customHeight="1">
      <c r="A200" s="11">
        <v>197.0</v>
      </c>
      <c r="B200" s="12">
        <v>45121.0</v>
      </c>
      <c r="C200" s="13">
        <v>28500.0</v>
      </c>
      <c r="D200" s="13">
        <v>77395.0</v>
      </c>
      <c r="E200" s="13">
        <v>14798.0</v>
      </c>
      <c r="F200" s="13">
        <v>25000.0</v>
      </c>
      <c r="G200" s="13">
        <v>17294.9</v>
      </c>
      <c r="H200" s="14">
        <v>19350.0</v>
      </c>
      <c r="I200" s="13">
        <v>69310.0</v>
      </c>
      <c r="J200" s="13">
        <v>25901.0</v>
      </c>
      <c r="K200" s="13">
        <v>34129.0</v>
      </c>
      <c r="L200" s="13">
        <v>21600.0</v>
      </c>
      <c r="M200" s="4"/>
      <c r="N200" s="4"/>
    </row>
    <row r="201" ht="15.75" customHeight="1">
      <c r="A201" s="11">
        <v>198.0</v>
      </c>
      <c r="B201" s="12">
        <v>45120.0</v>
      </c>
      <c r="C201" s="13">
        <v>28400.0</v>
      </c>
      <c r="D201" s="13">
        <v>74924.0</v>
      </c>
      <c r="E201" s="13">
        <v>14798.0</v>
      </c>
      <c r="F201" s="13">
        <v>24591.0</v>
      </c>
      <c r="G201" s="13">
        <v>17051.3</v>
      </c>
      <c r="H201" s="14">
        <v>18650.0</v>
      </c>
      <c r="I201" s="13">
        <v>68923.0</v>
      </c>
      <c r="J201" s="13">
        <v>25993.0</v>
      </c>
      <c r="K201" s="13">
        <v>34314.0</v>
      </c>
      <c r="L201" s="13">
        <v>21650.0</v>
      </c>
      <c r="M201" s="4"/>
      <c r="N201" s="4"/>
    </row>
    <row r="202" ht="15.75" customHeight="1">
      <c r="A202" s="11">
        <v>199.0</v>
      </c>
      <c r="B202" s="12">
        <v>45119.0</v>
      </c>
      <c r="C202" s="13">
        <v>27950.0</v>
      </c>
      <c r="D202" s="13">
        <v>74429.0</v>
      </c>
      <c r="E202" s="13">
        <v>14652.9</v>
      </c>
      <c r="F202" s="13">
        <v>24545.0</v>
      </c>
      <c r="G202" s="13">
        <v>17002.6</v>
      </c>
      <c r="H202" s="14">
        <v>18600.0</v>
      </c>
      <c r="I202" s="13">
        <v>65535.0</v>
      </c>
      <c r="J202" s="13">
        <v>25582.0</v>
      </c>
      <c r="K202" s="13">
        <v>34175.0</v>
      </c>
      <c r="L202" s="13">
        <v>21600.0</v>
      </c>
      <c r="M202" s="4"/>
      <c r="N202" s="4"/>
    </row>
    <row r="203" ht="15.75" customHeight="1">
      <c r="A203" s="11">
        <v>200.0</v>
      </c>
      <c r="B203" s="12">
        <v>45118.0</v>
      </c>
      <c r="C203" s="13">
        <v>28050.0</v>
      </c>
      <c r="D203" s="13">
        <v>74133.0</v>
      </c>
      <c r="E203" s="13">
        <v>14725.4</v>
      </c>
      <c r="F203" s="13">
        <v>24818.0</v>
      </c>
      <c r="G203" s="13">
        <v>17002.6</v>
      </c>
      <c r="H203" s="14">
        <v>18650.0</v>
      </c>
      <c r="I203" s="13">
        <v>64470.0</v>
      </c>
      <c r="J203" s="13">
        <v>25126.0</v>
      </c>
      <c r="K203" s="13">
        <v>33759.0</v>
      </c>
      <c r="L203" s="13">
        <v>21500.0</v>
      </c>
      <c r="M203" s="4"/>
      <c r="N203" s="4"/>
    </row>
    <row r="204" ht="15.75" customHeight="1">
      <c r="A204" s="11">
        <v>201.0</v>
      </c>
      <c r="B204" s="12">
        <v>45117.0</v>
      </c>
      <c r="C204" s="13">
        <v>27500.0</v>
      </c>
      <c r="D204" s="13">
        <v>74429.0</v>
      </c>
      <c r="E204" s="13">
        <v>14943.1</v>
      </c>
      <c r="F204" s="13">
        <v>25182.0</v>
      </c>
      <c r="G204" s="13">
        <v>17002.6</v>
      </c>
      <c r="H204" s="14">
        <v>18800.0</v>
      </c>
      <c r="I204" s="13">
        <v>65632.0</v>
      </c>
      <c r="J204" s="13">
        <v>25354.0</v>
      </c>
      <c r="K204" s="13">
        <v>33667.0</v>
      </c>
      <c r="L204" s="13">
        <v>21250.0</v>
      </c>
      <c r="M204" s="4"/>
      <c r="N204" s="4"/>
    </row>
    <row r="205" ht="15.75" customHeight="1">
      <c r="A205" s="11">
        <v>202.0</v>
      </c>
      <c r="B205" s="12">
        <v>45114.0</v>
      </c>
      <c r="C205" s="13">
        <v>26450.0</v>
      </c>
      <c r="D205" s="13">
        <v>74429.0</v>
      </c>
      <c r="E205" s="13">
        <v>14362.7</v>
      </c>
      <c r="F205" s="13">
        <v>24955.0</v>
      </c>
      <c r="G205" s="13">
        <v>16759.0</v>
      </c>
      <c r="H205" s="14">
        <v>18400.0</v>
      </c>
      <c r="I205" s="13">
        <v>65632.0</v>
      </c>
      <c r="J205" s="13">
        <v>25172.0</v>
      </c>
      <c r="K205" s="13">
        <v>32834.0</v>
      </c>
      <c r="L205" s="13">
        <v>21250.0</v>
      </c>
      <c r="M205" s="4"/>
      <c r="N205" s="4"/>
    </row>
    <row r="206" ht="15.75" customHeight="1">
      <c r="A206" s="11">
        <v>203.0</v>
      </c>
      <c r="B206" s="12">
        <v>45113.0</v>
      </c>
      <c r="C206" s="13">
        <v>26300.0</v>
      </c>
      <c r="D206" s="13">
        <v>73738.0</v>
      </c>
      <c r="E206" s="13">
        <v>14290.2</v>
      </c>
      <c r="F206" s="13">
        <v>24545.0</v>
      </c>
      <c r="G206" s="13">
        <v>15979.5</v>
      </c>
      <c r="H206" s="14">
        <v>17500.0</v>
      </c>
      <c r="I206" s="13">
        <v>65341.0</v>
      </c>
      <c r="J206" s="13">
        <v>24761.0</v>
      </c>
      <c r="K206" s="13">
        <v>32418.0</v>
      </c>
      <c r="L206" s="13">
        <v>20700.0</v>
      </c>
      <c r="M206" s="4"/>
      <c r="N206" s="4"/>
    </row>
    <row r="207" ht="15.75" customHeight="1">
      <c r="A207" s="11">
        <v>204.0</v>
      </c>
      <c r="B207" s="12">
        <v>45112.0</v>
      </c>
      <c r="C207" s="13">
        <v>26200.0</v>
      </c>
      <c r="D207" s="13">
        <v>73935.0</v>
      </c>
      <c r="E207" s="13">
        <v>14072.6</v>
      </c>
      <c r="F207" s="13">
        <v>24500.0</v>
      </c>
      <c r="G207" s="13">
        <v>16271.8</v>
      </c>
      <c r="H207" s="14">
        <v>17700.0</v>
      </c>
      <c r="I207" s="13">
        <v>64470.0</v>
      </c>
      <c r="J207" s="13">
        <v>25081.0</v>
      </c>
      <c r="K207" s="13">
        <v>32927.0</v>
      </c>
      <c r="L207" s="13">
        <v>20100.0</v>
      </c>
      <c r="M207" s="4"/>
      <c r="N207" s="4"/>
    </row>
    <row r="208" ht="15.75" customHeight="1">
      <c r="A208" s="11">
        <v>205.0</v>
      </c>
      <c r="B208" s="12">
        <v>45111.0</v>
      </c>
      <c r="C208" s="13">
        <v>26500.0</v>
      </c>
      <c r="D208" s="13">
        <v>74030.0</v>
      </c>
      <c r="E208" s="13">
        <v>13709.9</v>
      </c>
      <c r="F208" s="13">
        <v>23864.0</v>
      </c>
      <c r="G208" s="13">
        <v>16174.4</v>
      </c>
      <c r="H208" s="14">
        <v>17500.0</v>
      </c>
      <c r="I208" s="13">
        <v>62728.0</v>
      </c>
      <c r="J208" s="13">
        <v>24944.0</v>
      </c>
      <c r="K208" s="13">
        <v>32695.0</v>
      </c>
      <c r="L208" s="13">
        <v>20300.0</v>
      </c>
      <c r="M208" s="4"/>
      <c r="N208" s="4"/>
    </row>
    <row r="209" ht="15.75" customHeight="1">
      <c r="A209" s="11">
        <v>206.0</v>
      </c>
      <c r="B209" s="12">
        <v>45110.0</v>
      </c>
      <c r="C209" s="13">
        <v>25700.0</v>
      </c>
      <c r="D209" s="13">
        <v>73520.0</v>
      </c>
      <c r="E209" s="13">
        <v>13347.2</v>
      </c>
      <c r="F209" s="13">
        <v>23818.0</v>
      </c>
      <c r="G209" s="13">
        <v>15979.5</v>
      </c>
      <c r="H209" s="14">
        <v>17200.0</v>
      </c>
      <c r="I209" s="13">
        <v>61759.0</v>
      </c>
      <c r="J209" s="13">
        <v>24853.0</v>
      </c>
      <c r="K209" s="13">
        <v>32973.0</v>
      </c>
      <c r="L209" s="13">
        <v>20150.0</v>
      </c>
      <c r="M209" s="4"/>
      <c r="N209" s="4"/>
    </row>
    <row r="210" ht="15.75" customHeight="1">
      <c r="A210" s="11">
        <v>207.0</v>
      </c>
      <c r="B210" s="12">
        <v>45107.0</v>
      </c>
      <c r="C210" s="13">
        <v>25800.0</v>
      </c>
      <c r="D210" s="13">
        <v>73179.0</v>
      </c>
      <c r="E210" s="13">
        <v>13419.7</v>
      </c>
      <c r="F210" s="13">
        <v>23773.0</v>
      </c>
      <c r="G210" s="13">
        <v>16028.2</v>
      </c>
      <c r="H210" s="14">
        <v>17250.0</v>
      </c>
      <c r="I210" s="13">
        <v>61759.0</v>
      </c>
      <c r="J210" s="13">
        <v>24077.0</v>
      </c>
      <c r="K210" s="13">
        <v>32140.0</v>
      </c>
      <c r="L210" s="13">
        <v>19400.0</v>
      </c>
      <c r="M210" s="4"/>
      <c r="N210" s="4"/>
    </row>
    <row r="211" ht="15.75" customHeight="1">
      <c r="A211" s="11">
        <v>208.0</v>
      </c>
      <c r="B211" s="12">
        <v>45106.0</v>
      </c>
      <c r="C211" s="13">
        <v>25450.0</v>
      </c>
      <c r="D211" s="13">
        <v>73605.0</v>
      </c>
      <c r="E211" s="13">
        <v>13347.2</v>
      </c>
      <c r="F211" s="13">
        <v>23455.0</v>
      </c>
      <c r="G211" s="13">
        <v>15979.5</v>
      </c>
      <c r="H211" s="14">
        <v>17250.0</v>
      </c>
      <c r="I211" s="13">
        <v>60985.0</v>
      </c>
      <c r="J211" s="13">
        <v>23986.0</v>
      </c>
      <c r="K211" s="13">
        <v>32233.0</v>
      </c>
      <c r="L211" s="13">
        <v>19050.0</v>
      </c>
      <c r="M211" s="4"/>
      <c r="N211" s="4"/>
    </row>
    <row r="212" ht="15.75" customHeight="1">
      <c r="A212" s="11">
        <v>209.0</v>
      </c>
      <c r="B212" s="12">
        <v>45105.0</v>
      </c>
      <c r="C212" s="13">
        <v>26550.0</v>
      </c>
      <c r="D212" s="13">
        <v>74030.0</v>
      </c>
      <c r="E212" s="13">
        <v>13855.0</v>
      </c>
      <c r="F212" s="13">
        <v>24182.0</v>
      </c>
      <c r="G212" s="13">
        <v>16369.2</v>
      </c>
      <c r="H212" s="14">
        <v>18150.0</v>
      </c>
      <c r="I212" s="13">
        <v>63308.0</v>
      </c>
      <c r="J212" s="13">
        <v>24716.0</v>
      </c>
      <c r="K212" s="13">
        <v>32927.0</v>
      </c>
      <c r="L212" s="13">
        <v>19300.0</v>
      </c>
      <c r="M212" s="4"/>
      <c r="N212" s="4"/>
    </row>
    <row r="213" ht="15.75" customHeight="1">
      <c r="A213" s="11">
        <v>210.0</v>
      </c>
      <c r="B213" s="12">
        <v>45104.0</v>
      </c>
      <c r="C213" s="13">
        <v>26600.0</v>
      </c>
      <c r="D213" s="13">
        <v>74285.0</v>
      </c>
      <c r="E213" s="13">
        <v>13855.0</v>
      </c>
      <c r="F213" s="13">
        <v>23455.0</v>
      </c>
      <c r="G213" s="13">
        <v>16466.7</v>
      </c>
      <c r="H213" s="14">
        <v>18050.0</v>
      </c>
      <c r="I213" s="13">
        <v>63405.0</v>
      </c>
      <c r="J213" s="13">
        <v>24533.0</v>
      </c>
      <c r="K213" s="13">
        <v>32464.0</v>
      </c>
      <c r="L213" s="13">
        <v>19600.0</v>
      </c>
      <c r="M213" s="4"/>
      <c r="N213" s="4"/>
    </row>
    <row r="214" ht="15.75" customHeight="1">
      <c r="A214" s="11">
        <v>211.0</v>
      </c>
      <c r="B214" s="12">
        <v>45103.0</v>
      </c>
      <c r="C214" s="13">
        <v>25800.0</v>
      </c>
      <c r="D214" s="13">
        <v>73009.0</v>
      </c>
      <c r="E214" s="13">
        <v>14000.0</v>
      </c>
      <c r="F214" s="13">
        <v>22909.0</v>
      </c>
      <c r="G214" s="13">
        <v>16515.4</v>
      </c>
      <c r="H214" s="14">
        <v>18100.0</v>
      </c>
      <c r="I214" s="13">
        <v>62824.0</v>
      </c>
      <c r="J214" s="13">
        <v>24533.0</v>
      </c>
      <c r="K214" s="13">
        <v>32464.0</v>
      </c>
      <c r="L214" s="13">
        <v>19600.0</v>
      </c>
      <c r="M214" s="4"/>
      <c r="N214" s="4"/>
    </row>
    <row r="215" ht="15.75" customHeight="1">
      <c r="A215" s="11">
        <v>212.0</v>
      </c>
      <c r="B215" s="12">
        <v>45100.0</v>
      </c>
      <c r="C215" s="13">
        <v>26000.0</v>
      </c>
      <c r="D215" s="13">
        <v>72413.0</v>
      </c>
      <c r="E215" s="13">
        <v>14145.1</v>
      </c>
      <c r="F215" s="13">
        <v>23091.0</v>
      </c>
      <c r="G215" s="13">
        <v>16412.7</v>
      </c>
      <c r="H215" s="14">
        <v>18200.0</v>
      </c>
      <c r="I215" s="13">
        <v>63212.0</v>
      </c>
      <c r="J215" s="13">
        <v>24260.0</v>
      </c>
      <c r="K215" s="13">
        <v>31771.0</v>
      </c>
      <c r="L215" s="13">
        <v>19000.0</v>
      </c>
      <c r="M215" s="4"/>
      <c r="N215" s="4"/>
    </row>
    <row r="216" ht="15.75" customHeight="1">
      <c r="A216" s="11">
        <v>213.0</v>
      </c>
      <c r="B216" s="12">
        <v>45099.0</v>
      </c>
      <c r="C216" s="13">
        <v>26100.0</v>
      </c>
      <c r="D216" s="13">
        <v>72754.0</v>
      </c>
      <c r="E216" s="13">
        <v>14000.0</v>
      </c>
      <c r="F216" s="13">
        <v>22591.0</v>
      </c>
      <c r="G216" s="13">
        <v>16460.0</v>
      </c>
      <c r="H216" s="14">
        <v>17700.0</v>
      </c>
      <c r="I216" s="13">
        <v>63889.0</v>
      </c>
      <c r="J216" s="13">
        <v>24169.0</v>
      </c>
      <c r="K216" s="13">
        <v>31771.0</v>
      </c>
      <c r="L216" s="13">
        <v>19350.0</v>
      </c>
      <c r="M216" s="4"/>
      <c r="N216" s="4"/>
    </row>
    <row r="217" ht="15.75" customHeight="1">
      <c r="A217" s="11">
        <v>214.0</v>
      </c>
      <c r="B217" s="12">
        <v>45098.0</v>
      </c>
      <c r="C217" s="13">
        <v>26000.0</v>
      </c>
      <c r="D217" s="13">
        <v>73009.0</v>
      </c>
      <c r="E217" s="13">
        <v>14072.6</v>
      </c>
      <c r="F217" s="13">
        <v>22364.0</v>
      </c>
      <c r="G217" s="13">
        <v>16223.6</v>
      </c>
      <c r="H217" s="14">
        <v>17700.0</v>
      </c>
      <c r="I217" s="13">
        <v>61663.0</v>
      </c>
      <c r="J217" s="13">
        <v>23211.0</v>
      </c>
      <c r="K217" s="13">
        <v>30707.0</v>
      </c>
      <c r="L217" s="13">
        <v>19500.0</v>
      </c>
      <c r="M217" s="4"/>
      <c r="N217" s="4"/>
    </row>
    <row r="218" ht="15.75" customHeight="1">
      <c r="A218" s="11">
        <v>215.0</v>
      </c>
      <c r="B218" s="12">
        <v>45097.0</v>
      </c>
      <c r="C218" s="13">
        <v>25700.0</v>
      </c>
      <c r="D218" s="13">
        <v>72754.0</v>
      </c>
      <c r="E218" s="13">
        <v>13927.5</v>
      </c>
      <c r="F218" s="13">
        <v>21500.0</v>
      </c>
      <c r="G218" s="13">
        <v>15703.3</v>
      </c>
      <c r="H218" s="14">
        <v>16950.0</v>
      </c>
      <c r="I218" s="13">
        <v>60888.0</v>
      </c>
      <c r="J218" s="13">
        <v>23302.0</v>
      </c>
      <c r="K218" s="13">
        <v>30476.0</v>
      </c>
      <c r="L218" s="13">
        <v>18800.0</v>
      </c>
      <c r="M218" s="4"/>
      <c r="N218" s="4"/>
    </row>
    <row r="219" ht="15.75" customHeight="1">
      <c r="A219" s="11">
        <v>216.0</v>
      </c>
      <c r="B219" s="12">
        <v>45096.0</v>
      </c>
      <c r="C219" s="13">
        <v>25400.0</v>
      </c>
      <c r="D219" s="13">
        <v>72073.0</v>
      </c>
      <c r="E219" s="13">
        <v>13709.9</v>
      </c>
      <c r="F219" s="13">
        <v>21227.0</v>
      </c>
      <c r="G219" s="13">
        <v>15372.2</v>
      </c>
      <c r="H219" s="14">
        <v>16400.0</v>
      </c>
      <c r="I219" s="13">
        <v>59243.0</v>
      </c>
      <c r="J219" s="13">
        <v>23074.0</v>
      </c>
      <c r="K219" s="13">
        <v>30244.0</v>
      </c>
      <c r="L219" s="13">
        <v>17900.0</v>
      </c>
      <c r="M219" s="4"/>
      <c r="N219" s="4"/>
    </row>
    <row r="220" ht="15.75" customHeight="1">
      <c r="A220" s="11">
        <v>217.0</v>
      </c>
      <c r="B220" s="12">
        <v>45093.0</v>
      </c>
      <c r="C220" s="13">
        <v>25111.4</v>
      </c>
      <c r="D220" s="13">
        <v>71903.0</v>
      </c>
      <c r="E220" s="13">
        <v>13709.9</v>
      </c>
      <c r="F220" s="13">
        <v>21318.0</v>
      </c>
      <c r="G220" s="13">
        <v>15608.7</v>
      </c>
      <c r="H220" s="14">
        <v>16800.0</v>
      </c>
      <c r="I220" s="13">
        <v>59436.0</v>
      </c>
      <c r="J220" s="13">
        <v>22709.0</v>
      </c>
      <c r="K220" s="13">
        <v>30152.0</v>
      </c>
      <c r="L220" s="13">
        <v>17800.0</v>
      </c>
      <c r="M220" s="4"/>
      <c r="N220" s="4"/>
    </row>
    <row r="221" ht="15.75" customHeight="1">
      <c r="A221" s="11">
        <v>218.0</v>
      </c>
      <c r="B221" s="12">
        <v>45092.0</v>
      </c>
      <c r="C221" s="13">
        <v>24726.5</v>
      </c>
      <c r="D221" s="13">
        <v>71562.0</v>
      </c>
      <c r="E221" s="13">
        <v>13564.8</v>
      </c>
      <c r="F221" s="13">
        <v>21045.0</v>
      </c>
      <c r="G221" s="13">
        <v>15656.0</v>
      </c>
      <c r="H221" s="14">
        <v>16750.0</v>
      </c>
      <c r="I221" s="13">
        <v>60501.0</v>
      </c>
      <c r="J221" s="13">
        <v>22801.0</v>
      </c>
      <c r="K221" s="13">
        <v>30152.0</v>
      </c>
      <c r="L221" s="13">
        <v>18050.0</v>
      </c>
      <c r="M221" s="4"/>
      <c r="N221" s="4"/>
    </row>
    <row r="222" ht="15.75" customHeight="1">
      <c r="A222" s="11">
        <v>219.0</v>
      </c>
      <c r="B222" s="12">
        <v>45091.0</v>
      </c>
      <c r="C222" s="13">
        <v>24437.9</v>
      </c>
      <c r="D222" s="13">
        <v>71648.0</v>
      </c>
      <c r="E222" s="13">
        <v>13492.3</v>
      </c>
      <c r="F222" s="13">
        <v>21000.0</v>
      </c>
      <c r="G222" s="13">
        <v>15892.5</v>
      </c>
      <c r="H222" s="14">
        <v>17100.0</v>
      </c>
      <c r="I222" s="13">
        <v>59533.0</v>
      </c>
      <c r="J222" s="13">
        <v>22983.0</v>
      </c>
      <c r="K222" s="13">
        <v>30522.0</v>
      </c>
      <c r="L222" s="13">
        <v>17900.0</v>
      </c>
      <c r="M222" s="4"/>
      <c r="N222" s="4"/>
    </row>
    <row r="223" ht="15.75" customHeight="1">
      <c r="A223" s="11">
        <v>220.0</v>
      </c>
      <c r="B223" s="12">
        <v>45090.0</v>
      </c>
      <c r="C223" s="13">
        <v>24389.8</v>
      </c>
      <c r="D223" s="13">
        <v>71818.0</v>
      </c>
      <c r="E223" s="13">
        <v>13419.7</v>
      </c>
      <c r="F223" s="13">
        <v>21273.0</v>
      </c>
      <c r="G223" s="13">
        <v>16270.9</v>
      </c>
      <c r="H223" s="14">
        <v>17450.0</v>
      </c>
      <c r="I223" s="13">
        <v>60695.0</v>
      </c>
      <c r="J223" s="13">
        <v>23257.0</v>
      </c>
      <c r="K223" s="13">
        <v>30799.0</v>
      </c>
      <c r="L223" s="13">
        <v>18400.0</v>
      </c>
      <c r="M223" s="4"/>
      <c r="N223" s="4"/>
    </row>
    <row r="224" ht="15.75" customHeight="1">
      <c r="A224" s="11">
        <v>221.0</v>
      </c>
      <c r="B224" s="12">
        <v>45089.0</v>
      </c>
      <c r="C224" s="13">
        <v>24389.8</v>
      </c>
      <c r="D224" s="13">
        <v>72243.0</v>
      </c>
      <c r="E224" s="13">
        <v>13347.2</v>
      </c>
      <c r="F224" s="13">
        <v>20864.0</v>
      </c>
      <c r="G224" s="13">
        <v>15608.7</v>
      </c>
      <c r="H224" s="14">
        <v>16500.0</v>
      </c>
      <c r="I224" s="13">
        <v>62437.0</v>
      </c>
      <c r="J224" s="13">
        <v>23576.0</v>
      </c>
      <c r="K224" s="13">
        <v>30892.0</v>
      </c>
      <c r="L224" s="13">
        <v>18150.0</v>
      </c>
      <c r="M224" s="4"/>
      <c r="N224" s="4"/>
    </row>
    <row r="225" ht="15.75" customHeight="1">
      <c r="A225" s="11">
        <v>222.0</v>
      </c>
      <c r="B225" s="12">
        <v>45086.0</v>
      </c>
      <c r="C225" s="13">
        <v>24293.6</v>
      </c>
      <c r="D225" s="13">
        <v>71988.0</v>
      </c>
      <c r="E225" s="13">
        <v>13274.7</v>
      </c>
      <c r="F225" s="13">
        <v>20818.0</v>
      </c>
      <c r="G225" s="13">
        <v>15656.0</v>
      </c>
      <c r="H225" s="14">
        <v>16700.0</v>
      </c>
      <c r="I225" s="13">
        <v>61082.0</v>
      </c>
      <c r="J225" s="13">
        <v>23211.0</v>
      </c>
      <c r="K225" s="13">
        <v>30799.0</v>
      </c>
      <c r="L225" s="13">
        <v>18050.0</v>
      </c>
      <c r="M225" s="4"/>
      <c r="N225" s="4"/>
    </row>
    <row r="226" ht="15.75" customHeight="1">
      <c r="A226" s="11">
        <v>223.0</v>
      </c>
      <c r="B226" s="12">
        <v>45085.0</v>
      </c>
      <c r="C226" s="13">
        <v>23379.5</v>
      </c>
      <c r="D226" s="13">
        <v>71137.0</v>
      </c>
      <c r="E226" s="13">
        <v>13057.0</v>
      </c>
      <c r="F226" s="13">
        <v>20727.0</v>
      </c>
      <c r="G226" s="13">
        <v>15466.8</v>
      </c>
      <c r="H226" s="14">
        <v>16300.0</v>
      </c>
      <c r="I226" s="13">
        <v>57113.0</v>
      </c>
      <c r="J226" s="13">
        <v>22709.0</v>
      </c>
      <c r="K226" s="13">
        <v>30429.0</v>
      </c>
      <c r="L226" s="13">
        <v>18000.0</v>
      </c>
      <c r="M226" s="4"/>
      <c r="N226" s="4"/>
    </row>
    <row r="227" ht="15.75" customHeight="1">
      <c r="A227" s="11">
        <v>224.0</v>
      </c>
      <c r="B227" s="12">
        <v>45084.0</v>
      </c>
      <c r="C227" s="13">
        <v>24149.2</v>
      </c>
      <c r="D227" s="13">
        <v>72328.0</v>
      </c>
      <c r="E227" s="13">
        <v>13564.8</v>
      </c>
      <c r="F227" s="13">
        <v>20545.0</v>
      </c>
      <c r="G227" s="13">
        <v>15845.2</v>
      </c>
      <c r="H227" s="14">
        <v>16700.0</v>
      </c>
      <c r="I227" s="13">
        <v>58468.0</v>
      </c>
      <c r="J227" s="13">
        <v>23302.0</v>
      </c>
      <c r="K227" s="13">
        <v>30707.0</v>
      </c>
      <c r="L227" s="13">
        <v>18550.0</v>
      </c>
      <c r="M227" s="4"/>
      <c r="N227" s="4"/>
    </row>
    <row r="228" ht="15.75" customHeight="1">
      <c r="A228" s="11">
        <v>225.0</v>
      </c>
      <c r="B228" s="12">
        <v>45083.0</v>
      </c>
      <c r="C228" s="13">
        <v>24197.3</v>
      </c>
      <c r="D228" s="13">
        <v>72584.0</v>
      </c>
      <c r="E228" s="13">
        <v>13637.3</v>
      </c>
      <c r="F228" s="13">
        <v>19773.0</v>
      </c>
      <c r="G228" s="13">
        <v>15230.3</v>
      </c>
      <c r="H228" s="14">
        <v>16400.0</v>
      </c>
      <c r="I228" s="13">
        <v>57887.0</v>
      </c>
      <c r="J228" s="13">
        <v>23165.0</v>
      </c>
      <c r="K228" s="13">
        <v>30337.0</v>
      </c>
      <c r="L228" s="13">
        <v>18750.0</v>
      </c>
      <c r="M228" s="4"/>
      <c r="N228" s="4"/>
    </row>
    <row r="229" ht="15.75" customHeight="1">
      <c r="A229" s="11">
        <v>226.0</v>
      </c>
      <c r="B229" s="12">
        <v>45082.0</v>
      </c>
      <c r="C229" s="13">
        <v>23187.1</v>
      </c>
      <c r="D229" s="13">
        <v>72328.0</v>
      </c>
      <c r="E229" s="13">
        <v>13202.1</v>
      </c>
      <c r="F229" s="13">
        <v>19682.0</v>
      </c>
      <c r="G229" s="13">
        <v>14993.8</v>
      </c>
      <c r="H229" s="14">
        <v>16250.0</v>
      </c>
      <c r="I229" s="13">
        <v>57210.0</v>
      </c>
      <c r="J229" s="13">
        <v>23211.0</v>
      </c>
      <c r="K229" s="13">
        <v>30614.0</v>
      </c>
      <c r="L229" s="13">
        <v>18350.0</v>
      </c>
      <c r="M229" s="4"/>
      <c r="N229" s="4"/>
    </row>
    <row r="230" ht="15.75" customHeight="1">
      <c r="A230" s="11">
        <v>227.0</v>
      </c>
      <c r="B230" s="12">
        <v>45079.0</v>
      </c>
      <c r="C230" s="13">
        <v>23187.1</v>
      </c>
      <c r="D230" s="13">
        <v>71307.0</v>
      </c>
      <c r="E230" s="13">
        <v>13419.7</v>
      </c>
      <c r="F230" s="13">
        <v>19636.0</v>
      </c>
      <c r="G230" s="13">
        <v>14662.7</v>
      </c>
      <c r="H230" s="14">
        <v>15850.0</v>
      </c>
      <c r="I230" s="13">
        <v>54499.0</v>
      </c>
      <c r="J230" s="13">
        <v>22527.0</v>
      </c>
      <c r="K230" s="13">
        <v>29828.0</v>
      </c>
      <c r="L230" s="13">
        <v>18900.0</v>
      </c>
      <c r="M230" s="4"/>
      <c r="N230" s="4"/>
    </row>
    <row r="231" ht="15.75" customHeight="1">
      <c r="A231" s="11">
        <v>228.0</v>
      </c>
      <c r="B231" s="12">
        <v>45078.0</v>
      </c>
      <c r="C231" s="13">
        <v>22561.7</v>
      </c>
      <c r="D231" s="13">
        <v>71052.0</v>
      </c>
      <c r="E231" s="13">
        <v>13347.2</v>
      </c>
      <c r="F231" s="13">
        <v>19455.0</v>
      </c>
      <c r="G231" s="13">
        <v>14378.9</v>
      </c>
      <c r="H231" s="14">
        <v>15350.0</v>
      </c>
      <c r="I231" s="13">
        <v>52854.0</v>
      </c>
      <c r="J231" s="13">
        <v>21980.0</v>
      </c>
      <c r="K231" s="13">
        <v>29227.0</v>
      </c>
      <c r="L231" s="13">
        <v>18800.0</v>
      </c>
      <c r="M231" s="4"/>
      <c r="N231" s="4"/>
    </row>
    <row r="232" ht="15.75" customHeight="1">
      <c r="A232" s="11">
        <v>229.0</v>
      </c>
      <c r="B232" s="12">
        <v>45077.0</v>
      </c>
      <c r="C232" s="13">
        <v>22273.1</v>
      </c>
      <c r="D232" s="13">
        <v>71562.0</v>
      </c>
      <c r="E232" s="13">
        <v>13274.7</v>
      </c>
      <c r="F232" s="13">
        <v>19273.0</v>
      </c>
      <c r="G232" s="13">
        <v>14568.1</v>
      </c>
      <c r="H232" s="14">
        <v>15500.0</v>
      </c>
      <c r="I232" s="13">
        <v>51886.0</v>
      </c>
      <c r="J232" s="13">
        <v>22162.0</v>
      </c>
      <c r="K232" s="13">
        <v>29505.0</v>
      </c>
      <c r="L232" s="13">
        <v>18200.0</v>
      </c>
      <c r="M232" s="4"/>
      <c r="N232" s="4"/>
    </row>
    <row r="233" ht="15.75" customHeight="1">
      <c r="A233" s="11">
        <v>230.0</v>
      </c>
      <c r="B233" s="12">
        <v>45076.0</v>
      </c>
      <c r="C233" s="13">
        <v>22465.5</v>
      </c>
      <c r="D233" s="13">
        <v>71477.0</v>
      </c>
      <c r="E233" s="13">
        <v>13419.7</v>
      </c>
      <c r="F233" s="13">
        <v>19409.0</v>
      </c>
      <c r="G233" s="13">
        <v>14993.8</v>
      </c>
      <c r="H233" s="14">
        <v>15500.0</v>
      </c>
      <c r="I233" s="13">
        <v>52079.0</v>
      </c>
      <c r="J233" s="13">
        <v>22208.0</v>
      </c>
      <c r="K233" s="13">
        <v>29597.0</v>
      </c>
      <c r="L233" s="13">
        <v>18400.0</v>
      </c>
      <c r="M233" s="4"/>
      <c r="N233" s="4"/>
    </row>
    <row r="234" ht="15.75" customHeight="1">
      <c r="A234" s="11">
        <v>231.0</v>
      </c>
      <c r="B234" s="12">
        <v>45075.0</v>
      </c>
      <c r="C234" s="13">
        <v>22513.6</v>
      </c>
      <c r="D234" s="13">
        <v>70712.0</v>
      </c>
      <c r="E234" s="13">
        <v>13347.2</v>
      </c>
      <c r="F234" s="13">
        <v>19500.0</v>
      </c>
      <c r="G234" s="13">
        <v>14851.9</v>
      </c>
      <c r="H234" s="14">
        <v>15150.0</v>
      </c>
      <c r="I234" s="13">
        <v>49853.0</v>
      </c>
      <c r="J234" s="13">
        <v>21661.0</v>
      </c>
      <c r="K234" s="13">
        <v>28996.0</v>
      </c>
      <c r="L234" s="13">
        <v>18200.0</v>
      </c>
      <c r="M234" s="4"/>
      <c r="N234" s="4"/>
    </row>
    <row r="235" ht="15.75" customHeight="1">
      <c r="A235" s="11">
        <v>232.0</v>
      </c>
      <c r="B235" s="12">
        <v>45072.0</v>
      </c>
      <c r="C235" s="13">
        <v>21695.8</v>
      </c>
      <c r="D235" s="13">
        <v>70712.0</v>
      </c>
      <c r="E235" s="13">
        <v>12694.3</v>
      </c>
      <c r="F235" s="13">
        <v>19182.0</v>
      </c>
      <c r="G235" s="13">
        <v>14520.8</v>
      </c>
      <c r="H235" s="14">
        <v>14700.0</v>
      </c>
      <c r="I235" s="13">
        <v>48691.0</v>
      </c>
      <c r="J235" s="13">
        <v>21524.0</v>
      </c>
      <c r="K235" s="13">
        <v>29135.0</v>
      </c>
      <c r="L235" s="13">
        <v>17200.0</v>
      </c>
      <c r="M235" s="4"/>
      <c r="N235" s="4"/>
    </row>
    <row r="236" ht="15.75" customHeight="1">
      <c r="A236" s="11">
        <v>233.0</v>
      </c>
      <c r="B236" s="12">
        <v>45071.0</v>
      </c>
      <c r="C236" s="13">
        <v>21647.7</v>
      </c>
      <c r="D236" s="13">
        <v>70797.0</v>
      </c>
      <c r="E236" s="13">
        <v>12621.8</v>
      </c>
      <c r="F236" s="13">
        <v>19273.0</v>
      </c>
      <c r="G236" s="13">
        <v>14662.7</v>
      </c>
      <c r="H236" s="14">
        <v>14850.0</v>
      </c>
      <c r="I236" s="13">
        <v>49078.0</v>
      </c>
      <c r="J236" s="13">
        <v>21341.0</v>
      </c>
      <c r="K236" s="13">
        <v>28857.0</v>
      </c>
      <c r="L236" s="13">
        <v>16750.0</v>
      </c>
      <c r="M236" s="4"/>
      <c r="N236" s="4"/>
    </row>
    <row r="237" ht="15.75" customHeight="1">
      <c r="A237" s="11">
        <v>234.0</v>
      </c>
      <c r="B237" s="12">
        <v>45070.0</v>
      </c>
      <c r="C237" s="13">
        <v>21840.1</v>
      </c>
      <c r="D237" s="13">
        <v>69180.0</v>
      </c>
      <c r="E237" s="13">
        <v>12766.9</v>
      </c>
      <c r="F237" s="13">
        <v>19364.0</v>
      </c>
      <c r="G237" s="13">
        <v>14757.3</v>
      </c>
      <c r="H237" s="14">
        <v>14800.0</v>
      </c>
      <c r="I237" s="13">
        <v>49175.0</v>
      </c>
      <c r="J237" s="13">
        <v>21478.0</v>
      </c>
      <c r="K237" s="13">
        <v>28950.0</v>
      </c>
      <c r="L237" s="13">
        <v>16100.0</v>
      </c>
      <c r="M237" s="4"/>
      <c r="N237" s="4"/>
    </row>
    <row r="238" ht="15.75" customHeight="1">
      <c r="A238" s="11">
        <v>235.0</v>
      </c>
      <c r="B238" s="12">
        <v>45069.0</v>
      </c>
      <c r="C238" s="13">
        <v>21984.5</v>
      </c>
      <c r="D238" s="13">
        <v>69776.0</v>
      </c>
      <c r="E238" s="13">
        <v>12694.3</v>
      </c>
      <c r="F238" s="13">
        <v>19727.0</v>
      </c>
      <c r="G238" s="13">
        <v>15088.4</v>
      </c>
      <c r="H238" s="14">
        <v>15100.0</v>
      </c>
      <c r="I238" s="13">
        <v>49756.0</v>
      </c>
      <c r="J238" s="13">
        <v>21752.0</v>
      </c>
      <c r="K238" s="13">
        <v>29458.0</v>
      </c>
      <c r="L238" s="13">
        <v>16400.0</v>
      </c>
      <c r="M238" s="4"/>
      <c r="N238" s="4"/>
    </row>
    <row r="239" ht="15.75" customHeight="1">
      <c r="A239" s="11">
        <v>236.0</v>
      </c>
      <c r="B239" s="12">
        <v>45068.0</v>
      </c>
      <c r="C239" s="13">
        <v>22032.6</v>
      </c>
      <c r="D239" s="13">
        <v>70201.0</v>
      </c>
      <c r="E239" s="13">
        <v>12621.8</v>
      </c>
      <c r="F239" s="13">
        <v>19909.0</v>
      </c>
      <c r="G239" s="13">
        <v>15277.6</v>
      </c>
      <c r="H239" s="14">
        <v>15250.0</v>
      </c>
      <c r="I239" s="13">
        <v>48788.0</v>
      </c>
      <c r="J239" s="13">
        <v>21433.0</v>
      </c>
      <c r="K239" s="13">
        <v>28950.0</v>
      </c>
      <c r="L239" s="13">
        <v>16500.0</v>
      </c>
      <c r="M239" s="4"/>
      <c r="N239" s="4"/>
    </row>
    <row r="240" ht="15.75" customHeight="1">
      <c r="A240" s="11">
        <v>237.0</v>
      </c>
      <c r="B240" s="12">
        <v>45065.0</v>
      </c>
      <c r="C240" s="13">
        <v>22032.6</v>
      </c>
      <c r="D240" s="13">
        <v>70456.0</v>
      </c>
      <c r="E240" s="13">
        <v>12404.2</v>
      </c>
      <c r="F240" s="13">
        <v>19818.0</v>
      </c>
      <c r="G240" s="13">
        <v>14710.0</v>
      </c>
      <c r="H240" s="14">
        <v>14600.0</v>
      </c>
      <c r="I240" s="13">
        <v>48594.0</v>
      </c>
      <c r="J240" s="13">
        <v>21478.0</v>
      </c>
      <c r="K240" s="13">
        <v>29736.0</v>
      </c>
      <c r="L240" s="13">
        <v>16250.0</v>
      </c>
      <c r="M240" s="4"/>
      <c r="N240" s="4"/>
    </row>
    <row r="241" ht="15.75" customHeight="1">
      <c r="A241" s="11">
        <v>238.0</v>
      </c>
      <c r="B241" s="12">
        <v>45064.0</v>
      </c>
      <c r="C241" s="13">
        <v>21936.4</v>
      </c>
      <c r="D241" s="13">
        <v>70541.0</v>
      </c>
      <c r="E241" s="13">
        <v>12404.2</v>
      </c>
      <c r="F241" s="13">
        <v>19955.0</v>
      </c>
      <c r="G241" s="13">
        <v>14615.4</v>
      </c>
      <c r="H241" s="14">
        <v>14550.0</v>
      </c>
      <c r="I241" s="13">
        <v>48788.0</v>
      </c>
      <c r="J241" s="13">
        <v>21797.0</v>
      </c>
      <c r="K241" s="13">
        <v>30337.0</v>
      </c>
      <c r="L241" s="13">
        <v>15850.0</v>
      </c>
      <c r="M241" s="4"/>
      <c r="N241" s="4"/>
    </row>
    <row r="242" ht="15.75" customHeight="1">
      <c r="A242" s="11">
        <v>239.0</v>
      </c>
      <c r="B242" s="12">
        <v>45063.0</v>
      </c>
      <c r="C242" s="13">
        <v>21599.6</v>
      </c>
      <c r="D242" s="13">
        <v>69350.0</v>
      </c>
      <c r="E242" s="13">
        <v>12186.6</v>
      </c>
      <c r="F242" s="13">
        <v>19818.0</v>
      </c>
      <c r="G242" s="13">
        <v>14662.7</v>
      </c>
      <c r="H242" s="14">
        <v>14500.0</v>
      </c>
      <c r="I242" s="13">
        <v>49175.0</v>
      </c>
      <c r="J242" s="13">
        <v>21797.0</v>
      </c>
      <c r="K242" s="13">
        <v>30522.0</v>
      </c>
      <c r="L242" s="13">
        <v>15850.0</v>
      </c>
      <c r="M242" s="4"/>
      <c r="N242" s="4"/>
    </row>
    <row r="243" ht="15.75" customHeight="1">
      <c r="A243" s="11">
        <v>240.0</v>
      </c>
      <c r="B243" s="12">
        <v>45062.0</v>
      </c>
      <c r="C243" s="13">
        <v>22032.6</v>
      </c>
      <c r="D243" s="13">
        <v>69350.0</v>
      </c>
      <c r="E243" s="13">
        <v>12621.8</v>
      </c>
      <c r="F243" s="13">
        <v>20000.0</v>
      </c>
      <c r="G243" s="13">
        <v>14946.5</v>
      </c>
      <c r="H243" s="14">
        <v>14800.0</v>
      </c>
      <c r="I243" s="13">
        <v>49562.0</v>
      </c>
      <c r="J243" s="13">
        <v>21797.0</v>
      </c>
      <c r="K243" s="13">
        <v>30244.0</v>
      </c>
      <c r="L243" s="13">
        <v>16000.0</v>
      </c>
      <c r="M243" s="4"/>
      <c r="N243" s="4"/>
    </row>
    <row r="244" ht="15.75" customHeight="1">
      <c r="A244" s="11">
        <v>241.0</v>
      </c>
      <c r="B244" s="12">
        <v>45061.0</v>
      </c>
      <c r="C244" s="13">
        <v>22032.6</v>
      </c>
      <c r="D244" s="13">
        <v>68925.0</v>
      </c>
      <c r="E244" s="13">
        <v>12621.8</v>
      </c>
      <c r="F244" s="13">
        <v>20091.0</v>
      </c>
      <c r="G244" s="13">
        <v>15041.1</v>
      </c>
      <c r="H244" s="14">
        <v>15000.0</v>
      </c>
      <c r="I244" s="13">
        <v>49853.0</v>
      </c>
      <c r="J244" s="13">
        <v>21752.0</v>
      </c>
      <c r="K244" s="13">
        <v>30614.0</v>
      </c>
      <c r="L244" s="13">
        <v>16150.0</v>
      </c>
      <c r="M244" s="4"/>
      <c r="N244" s="4"/>
    </row>
    <row r="245" ht="15.75" customHeight="1">
      <c r="A245" s="11">
        <v>242.0</v>
      </c>
      <c r="B245" s="12">
        <v>45058.0</v>
      </c>
      <c r="C245" s="13">
        <v>22369.3</v>
      </c>
      <c r="D245" s="13">
        <v>68499.0</v>
      </c>
      <c r="E245" s="13">
        <v>12839.4</v>
      </c>
      <c r="F245" s="13">
        <v>20318.0</v>
      </c>
      <c r="G245" s="13">
        <v>15419.5</v>
      </c>
      <c r="H245" s="14">
        <v>15400.0</v>
      </c>
      <c r="I245" s="13">
        <v>50143.0</v>
      </c>
      <c r="J245" s="13">
        <v>22117.0</v>
      </c>
      <c r="K245" s="13">
        <v>30799.0</v>
      </c>
      <c r="L245" s="13">
        <v>16800.0</v>
      </c>
      <c r="M245" s="4"/>
      <c r="N245" s="4"/>
    </row>
    <row r="246" ht="15.75" customHeight="1">
      <c r="A246" s="11">
        <v>243.0</v>
      </c>
      <c r="B246" s="12">
        <v>45057.0</v>
      </c>
      <c r="C246" s="13">
        <v>21551.5</v>
      </c>
      <c r="D246" s="13">
        <v>67308.0</v>
      </c>
      <c r="E246" s="13">
        <v>12549.3</v>
      </c>
      <c r="F246" s="13">
        <v>19773.0</v>
      </c>
      <c r="G246" s="13">
        <v>15230.3</v>
      </c>
      <c r="H246" s="14">
        <v>15200.0</v>
      </c>
      <c r="I246" s="13">
        <v>50530.0</v>
      </c>
      <c r="J246" s="13">
        <v>22208.0</v>
      </c>
      <c r="K246" s="13">
        <v>30892.0</v>
      </c>
      <c r="L246" s="13">
        <v>16700.0</v>
      </c>
      <c r="M246" s="4"/>
      <c r="N246" s="4"/>
    </row>
    <row r="247" ht="15.75" customHeight="1">
      <c r="A247" s="11">
        <v>244.0</v>
      </c>
      <c r="B247" s="12">
        <v>45056.0</v>
      </c>
      <c r="C247" s="13">
        <v>21647.7</v>
      </c>
      <c r="D247" s="13">
        <v>67223.0</v>
      </c>
      <c r="E247" s="13">
        <v>12694.3</v>
      </c>
      <c r="F247" s="13">
        <v>19727.0</v>
      </c>
      <c r="G247" s="13">
        <v>15088.4</v>
      </c>
      <c r="H247" s="14">
        <v>15150.0</v>
      </c>
      <c r="I247" s="13">
        <v>49562.0</v>
      </c>
      <c r="J247" s="13">
        <v>21615.0</v>
      </c>
      <c r="K247" s="13">
        <v>30476.0</v>
      </c>
      <c r="L247" s="13">
        <v>16850.0</v>
      </c>
      <c r="M247" s="4"/>
      <c r="N247" s="4"/>
    </row>
    <row r="248" ht="15.75" customHeight="1">
      <c r="A248" s="11">
        <v>245.0</v>
      </c>
      <c r="B248" s="12">
        <v>45055.0</v>
      </c>
      <c r="C248" s="13">
        <v>21407.2</v>
      </c>
      <c r="D248" s="13">
        <v>67138.0</v>
      </c>
      <c r="E248" s="13">
        <v>12766.9</v>
      </c>
      <c r="F248" s="13">
        <v>19818.0</v>
      </c>
      <c r="G248" s="13">
        <v>15088.4</v>
      </c>
      <c r="H248" s="14">
        <v>15050.0</v>
      </c>
      <c r="I248" s="13">
        <v>50046.0</v>
      </c>
      <c r="J248" s="13">
        <v>21615.0</v>
      </c>
      <c r="K248" s="13">
        <v>30522.0</v>
      </c>
      <c r="L248" s="13">
        <v>16150.0</v>
      </c>
      <c r="M248" s="4"/>
      <c r="N248" s="4"/>
    </row>
    <row r="249" ht="15.75" customHeight="1">
      <c r="A249" s="11">
        <v>246.0</v>
      </c>
      <c r="B249" s="12">
        <v>45054.0</v>
      </c>
      <c r="C249" s="13">
        <v>21455.3</v>
      </c>
      <c r="D249" s="13">
        <v>66797.0</v>
      </c>
      <c r="E249" s="13">
        <v>12766.9</v>
      </c>
      <c r="F249" s="13">
        <v>19636.0</v>
      </c>
      <c r="G249" s="13">
        <v>14757.3</v>
      </c>
      <c r="H249" s="14">
        <v>14500.0</v>
      </c>
      <c r="I249" s="13">
        <v>50046.0</v>
      </c>
      <c r="J249" s="13">
        <v>21478.0</v>
      </c>
      <c r="K249" s="13">
        <v>30476.0</v>
      </c>
      <c r="L249" s="13">
        <v>16200.0</v>
      </c>
      <c r="M249" s="4"/>
      <c r="N249" s="4"/>
    </row>
    <row r="250" ht="15.75" customHeight="1">
      <c r="A250" s="11">
        <v>247.0</v>
      </c>
      <c r="B250" s="12">
        <v>45051.0</v>
      </c>
      <c r="C250" s="13">
        <v>20637.5</v>
      </c>
      <c r="D250" s="13">
        <v>66712.0</v>
      </c>
      <c r="E250" s="13">
        <v>12694.3</v>
      </c>
      <c r="F250" s="13">
        <v>19500.0</v>
      </c>
      <c r="G250" s="13">
        <v>14710.0</v>
      </c>
      <c r="H250" s="14">
        <v>14500.0</v>
      </c>
      <c r="I250" s="13">
        <v>49756.0</v>
      </c>
      <c r="J250" s="13">
        <v>21113.0</v>
      </c>
      <c r="K250" s="13">
        <v>30244.0</v>
      </c>
      <c r="L250" s="13">
        <v>15500.0</v>
      </c>
      <c r="M250" s="4"/>
      <c r="N250" s="4"/>
    </row>
    <row r="251" ht="15.75" customHeight="1">
      <c r="A251" s="11">
        <v>248.0</v>
      </c>
      <c r="B251" s="12">
        <v>45050.0</v>
      </c>
      <c r="C251" s="13">
        <v>20926.1</v>
      </c>
      <c r="D251" s="13">
        <v>66797.0</v>
      </c>
      <c r="E251" s="13">
        <v>12476.7</v>
      </c>
      <c r="F251" s="13">
        <v>19364.0</v>
      </c>
      <c r="G251" s="13">
        <v>14662.7</v>
      </c>
      <c r="H251" s="14">
        <v>14400.0</v>
      </c>
      <c r="I251" s="13">
        <v>49369.0</v>
      </c>
      <c r="J251" s="13">
        <v>21296.0</v>
      </c>
      <c r="K251" s="13">
        <v>30337.0</v>
      </c>
      <c r="L251" s="13">
        <v>15700.0</v>
      </c>
      <c r="M251" s="4"/>
      <c r="N251" s="4"/>
    </row>
    <row r="252" ht="15.75" customHeight="1">
      <c r="A252" s="11">
        <v>249.0</v>
      </c>
      <c r="B252" s="12">
        <v>45044.0</v>
      </c>
      <c r="C252" s="13">
        <v>20733.7</v>
      </c>
      <c r="D252" s="13">
        <v>65946.0</v>
      </c>
      <c r="E252" s="13">
        <v>12186.6</v>
      </c>
      <c r="F252" s="13">
        <v>19682.0</v>
      </c>
      <c r="G252" s="13">
        <v>14662.7</v>
      </c>
      <c r="H252" s="14">
        <v>14550.0</v>
      </c>
      <c r="I252" s="13">
        <v>49853.0</v>
      </c>
      <c r="J252" s="13">
        <v>21615.0</v>
      </c>
      <c r="K252" s="13">
        <v>31077.0</v>
      </c>
      <c r="L252" s="13">
        <v>15550.0</v>
      </c>
      <c r="M252" s="4"/>
      <c r="N252" s="4"/>
    </row>
    <row r="253" ht="15.75" customHeight="1">
      <c r="A253" s="11">
        <v>250.0</v>
      </c>
      <c r="B253" s="12">
        <v>45043.0</v>
      </c>
      <c r="C253" s="13">
        <v>20348.9</v>
      </c>
      <c r="D253" s="13">
        <v>66627.0</v>
      </c>
      <c r="E253" s="13">
        <v>12041.5</v>
      </c>
      <c r="F253" s="13">
        <v>19727.0</v>
      </c>
      <c r="G253" s="13">
        <v>14473.5</v>
      </c>
      <c r="H253" s="14">
        <v>14500.0</v>
      </c>
      <c r="I253" s="13">
        <v>49950.0</v>
      </c>
      <c r="J253" s="13">
        <v>21569.0</v>
      </c>
      <c r="K253" s="13">
        <v>31123.0</v>
      </c>
      <c r="L253" s="13">
        <v>15450.0</v>
      </c>
      <c r="M253" s="4"/>
      <c r="N253" s="4"/>
    </row>
    <row r="254" ht="15.75" customHeight="1">
      <c r="A254" s="11">
        <v>251.0</v>
      </c>
      <c r="B254" s="12">
        <v>45042.0</v>
      </c>
      <c r="C254" s="13">
        <v>20541.3</v>
      </c>
      <c r="D254" s="13">
        <v>66627.0</v>
      </c>
      <c r="E254" s="13">
        <v>12114.0</v>
      </c>
      <c r="F254" s="13">
        <v>20000.0</v>
      </c>
      <c r="G254" s="13">
        <v>14851.9</v>
      </c>
      <c r="H254" s="14">
        <v>14800.0</v>
      </c>
      <c r="I254" s="13">
        <v>49756.0</v>
      </c>
      <c r="J254" s="13">
        <v>21068.0</v>
      </c>
      <c r="K254" s="13">
        <v>30059.0</v>
      </c>
      <c r="L254" s="13">
        <v>15350.0</v>
      </c>
      <c r="M254" s="4"/>
      <c r="N254" s="4"/>
    </row>
    <row r="255" ht="15.75" customHeight="1">
      <c r="A255" s="11">
        <v>252.0</v>
      </c>
      <c r="B255" s="12">
        <v>45041.0</v>
      </c>
      <c r="C255" s="13">
        <v>20300.8</v>
      </c>
      <c r="D255" s="13">
        <v>66712.0</v>
      </c>
      <c r="E255" s="13">
        <v>11823.9</v>
      </c>
      <c r="F255" s="13">
        <v>19136.0</v>
      </c>
      <c r="G255" s="13">
        <v>14142.4</v>
      </c>
      <c r="H255" s="14">
        <v>14100.0</v>
      </c>
      <c r="I255" s="13">
        <v>49853.0</v>
      </c>
      <c r="J255" s="13">
        <v>21296.0</v>
      </c>
      <c r="K255" s="13">
        <v>30614.0</v>
      </c>
      <c r="L255" s="13">
        <v>15100.0</v>
      </c>
      <c r="M255" s="4"/>
      <c r="N255" s="4"/>
    </row>
    <row r="256" ht="15.75" customHeight="1">
      <c r="A256" s="11">
        <v>253.0</v>
      </c>
      <c r="B256" s="12">
        <v>45040.0</v>
      </c>
      <c r="C256" s="13">
        <v>20685.6</v>
      </c>
      <c r="D256" s="13">
        <v>67308.0</v>
      </c>
      <c r="E256" s="13">
        <v>12621.8</v>
      </c>
      <c r="F256" s="13">
        <v>18773.0</v>
      </c>
      <c r="G256" s="13">
        <v>13811.3</v>
      </c>
      <c r="H256" s="14">
        <v>13850.0</v>
      </c>
      <c r="I256" s="13">
        <v>49659.0</v>
      </c>
      <c r="J256" s="13">
        <v>21296.0</v>
      </c>
      <c r="K256" s="13">
        <v>30661.0</v>
      </c>
      <c r="L256" s="13">
        <v>15300.0</v>
      </c>
      <c r="M256" s="4"/>
      <c r="N256" s="4"/>
    </row>
    <row r="257" ht="15.75" customHeight="1">
      <c r="A257" s="11">
        <v>254.0</v>
      </c>
      <c r="B257" s="12">
        <v>45037.0</v>
      </c>
      <c r="C257" s="13">
        <v>20829.9</v>
      </c>
      <c r="D257" s="13">
        <v>67478.0</v>
      </c>
      <c r="E257" s="13">
        <v>12766.9</v>
      </c>
      <c r="F257" s="13">
        <v>18818.0</v>
      </c>
      <c r="G257" s="13">
        <v>14142.4</v>
      </c>
      <c r="H257" s="14">
        <v>14150.0</v>
      </c>
      <c r="I257" s="13">
        <v>50337.0</v>
      </c>
      <c r="J257" s="13">
        <v>21706.0</v>
      </c>
      <c r="K257" s="13">
        <v>31169.0</v>
      </c>
      <c r="L257" s="13">
        <v>15100.0</v>
      </c>
      <c r="M257" s="4"/>
      <c r="N257" s="4"/>
    </row>
    <row r="258" ht="15.75" customHeight="1">
      <c r="A258" s="11">
        <v>255.0</v>
      </c>
      <c r="B258" s="12">
        <v>45036.0</v>
      </c>
      <c r="C258" s="13">
        <v>20300.8</v>
      </c>
      <c r="D258" s="13">
        <v>67563.0</v>
      </c>
      <c r="E258" s="13">
        <v>12114.0</v>
      </c>
      <c r="F258" s="13">
        <v>18909.0</v>
      </c>
      <c r="G258" s="13">
        <v>14473.5</v>
      </c>
      <c r="H258" s="14">
        <v>14650.0</v>
      </c>
      <c r="I258" s="13">
        <v>51886.0</v>
      </c>
      <c r="J258" s="13">
        <v>22253.0</v>
      </c>
      <c r="K258" s="13">
        <v>31539.0</v>
      </c>
      <c r="L258" s="13">
        <v>15150.0</v>
      </c>
      <c r="M258" s="4"/>
      <c r="N258" s="4"/>
    </row>
    <row r="259" ht="15.75" customHeight="1">
      <c r="A259" s="11">
        <v>256.0</v>
      </c>
      <c r="B259" s="12">
        <v>45035.0</v>
      </c>
      <c r="C259" s="13">
        <v>20493.2</v>
      </c>
      <c r="D259" s="13">
        <v>67478.0</v>
      </c>
      <c r="E259" s="13">
        <v>11896.4</v>
      </c>
      <c r="F259" s="13">
        <v>18909.0</v>
      </c>
      <c r="G259" s="13">
        <v>14473.5</v>
      </c>
      <c r="H259" s="14">
        <v>14650.0</v>
      </c>
      <c r="I259" s="13">
        <v>52273.0</v>
      </c>
      <c r="J259" s="13">
        <v>22208.0</v>
      </c>
      <c r="K259" s="13">
        <v>31724.0</v>
      </c>
      <c r="L259" s="13">
        <v>15050.0</v>
      </c>
      <c r="M259" s="4"/>
      <c r="N259" s="4"/>
    </row>
    <row r="260" ht="15.75" customHeight="1">
      <c r="A260" s="11">
        <v>257.0</v>
      </c>
      <c r="B260" s="12">
        <v>45034.0</v>
      </c>
      <c r="C260" s="13">
        <v>20926.1</v>
      </c>
      <c r="D260" s="13">
        <v>67563.0</v>
      </c>
      <c r="E260" s="13">
        <v>12186.6</v>
      </c>
      <c r="F260" s="13">
        <v>19045.0</v>
      </c>
      <c r="G260" s="13">
        <v>14851.9</v>
      </c>
      <c r="H260" s="14">
        <v>14900.0</v>
      </c>
      <c r="I260" s="13">
        <v>52273.0</v>
      </c>
      <c r="J260" s="13">
        <v>22299.0</v>
      </c>
      <c r="K260" s="13">
        <v>31724.0</v>
      </c>
      <c r="L260" s="13">
        <v>15500.0</v>
      </c>
      <c r="M260" s="4"/>
      <c r="N260" s="4"/>
    </row>
    <row r="261" ht="15.75" customHeight="1">
      <c r="A261" s="11">
        <v>258.0</v>
      </c>
      <c r="B261" s="12">
        <v>45033.0</v>
      </c>
      <c r="C261" s="13">
        <v>20541.3</v>
      </c>
      <c r="D261" s="13">
        <v>67733.0</v>
      </c>
      <c r="E261" s="13">
        <v>11751.3</v>
      </c>
      <c r="F261" s="13">
        <v>18955.0</v>
      </c>
      <c r="G261" s="13">
        <v>14757.3</v>
      </c>
      <c r="H261" s="14">
        <v>14800.0</v>
      </c>
      <c r="I261" s="13">
        <v>51595.0</v>
      </c>
      <c r="J261" s="13">
        <v>22162.0</v>
      </c>
      <c r="K261" s="13">
        <v>31632.0</v>
      </c>
      <c r="L261" s="13">
        <v>15400.0</v>
      </c>
      <c r="M261" s="4"/>
      <c r="N261" s="4"/>
    </row>
    <row r="262" ht="15.75" customHeight="1">
      <c r="A262" s="11">
        <v>259.0</v>
      </c>
      <c r="B262" s="12">
        <v>45030.0</v>
      </c>
      <c r="C262" s="13">
        <v>20397.0</v>
      </c>
      <c r="D262" s="13">
        <v>67733.0</v>
      </c>
      <c r="E262" s="13">
        <v>11606.3</v>
      </c>
      <c r="F262" s="13">
        <v>18773.0</v>
      </c>
      <c r="G262" s="13">
        <v>14520.8</v>
      </c>
      <c r="H262" s="14">
        <v>14650.0</v>
      </c>
      <c r="I262" s="13">
        <v>52563.0</v>
      </c>
      <c r="J262" s="13">
        <v>22436.0</v>
      </c>
      <c r="K262" s="13">
        <v>31724.0</v>
      </c>
      <c r="L262" s="13">
        <v>15300.0</v>
      </c>
      <c r="M262" s="4"/>
      <c r="N262" s="4"/>
    </row>
    <row r="263" ht="15.75" customHeight="1">
      <c r="A263" s="11">
        <v>260.0</v>
      </c>
      <c r="B263" s="12">
        <v>45029.0</v>
      </c>
      <c r="C263" s="13">
        <v>20926.1</v>
      </c>
      <c r="D263" s="13">
        <v>67733.0</v>
      </c>
      <c r="E263" s="13">
        <v>11823.9</v>
      </c>
      <c r="F263" s="13">
        <v>18591.0</v>
      </c>
      <c r="G263" s="13">
        <v>14284.3</v>
      </c>
      <c r="H263" s="14">
        <v>14600.0</v>
      </c>
      <c r="I263" s="13">
        <v>52854.0</v>
      </c>
      <c r="J263" s="13">
        <v>22983.0</v>
      </c>
      <c r="K263" s="13">
        <v>32510.0</v>
      </c>
      <c r="L263" s="13">
        <v>15950.0</v>
      </c>
      <c r="M263" s="4"/>
      <c r="N263" s="4"/>
    </row>
    <row r="264" ht="15.75" customHeight="1">
      <c r="A264" s="11">
        <v>261.0</v>
      </c>
      <c r="B264" s="12">
        <v>45028.0</v>
      </c>
      <c r="C264" s="13">
        <v>21166.7</v>
      </c>
      <c r="D264" s="13">
        <v>68329.0</v>
      </c>
      <c r="E264" s="13">
        <v>12114.0</v>
      </c>
      <c r="F264" s="13">
        <v>18864.0</v>
      </c>
      <c r="G264" s="13">
        <v>14710.0</v>
      </c>
      <c r="H264" s="14">
        <v>14700.0</v>
      </c>
      <c r="I264" s="13">
        <v>50337.0</v>
      </c>
      <c r="J264" s="13">
        <v>22527.0</v>
      </c>
      <c r="K264" s="13">
        <v>32140.0</v>
      </c>
      <c r="L264" s="13">
        <v>16350.0</v>
      </c>
      <c r="M264" s="4"/>
      <c r="N264" s="4"/>
    </row>
    <row r="265" ht="15.75" customHeight="1">
      <c r="A265" s="11">
        <v>262.0</v>
      </c>
      <c r="B265" s="12">
        <v>45027.0</v>
      </c>
      <c r="C265" s="13">
        <v>21743.9</v>
      </c>
      <c r="D265" s="13">
        <v>68329.0</v>
      </c>
      <c r="E265" s="13">
        <v>12476.7</v>
      </c>
      <c r="F265" s="13">
        <v>18909.0</v>
      </c>
      <c r="G265" s="13">
        <v>14946.5</v>
      </c>
      <c r="H265" s="14">
        <v>14900.0</v>
      </c>
      <c r="I265" s="13">
        <v>50147.0</v>
      </c>
      <c r="J265" s="13">
        <v>22390.0</v>
      </c>
      <c r="K265" s="13">
        <v>32094.0</v>
      </c>
      <c r="L265" s="13">
        <v>16250.0</v>
      </c>
      <c r="M265" s="4"/>
      <c r="N265" s="4"/>
    </row>
    <row r="266" ht="15.75" customHeight="1">
      <c r="A266" s="11">
        <v>263.0</v>
      </c>
      <c r="B266" s="12">
        <v>45026.0</v>
      </c>
      <c r="C266" s="13">
        <v>21551.5</v>
      </c>
      <c r="D266" s="13">
        <v>68329.0</v>
      </c>
      <c r="E266" s="13">
        <v>12114.0</v>
      </c>
      <c r="F266" s="13">
        <v>18818.0</v>
      </c>
      <c r="G266" s="13">
        <v>14757.3</v>
      </c>
      <c r="H266" s="14">
        <v>14450.0</v>
      </c>
      <c r="I266" s="13">
        <v>50052.0</v>
      </c>
      <c r="J266" s="13">
        <v>22208.0</v>
      </c>
      <c r="K266" s="13">
        <v>32048.0</v>
      </c>
      <c r="L266" s="13">
        <v>15900.0</v>
      </c>
      <c r="M266" s="4"/>
      <c r="N266" s="4"/>
    </row>
    <row r="267" ht="15.75" customHeight="1">
      <c r="A267" s="11">
        <v>264.0</v>
      </c>
      <c r="B267" s="12">
        <v>45023.0</v>
      </c>
      <c r="C267" s="13">
        <v>21647.7</v>
      </c>
      <c r="D267" s="13">
        <v>68499.0</v>
      </c>
      <c r="E267" s="13">
        <v>12259.1</v>
      </c>
      <c r="F267" s="13">
        <v>19273.0</v>
      </c>
      <c r="G267" s="13">
        <v>15324.9</v>
      </c>
      <c r="H267" s="14">
        <v>14800.0</v>
      </c>
      <c r="I267" s="13">
        <v>49957.0</v>
      </c>
      <c r="J267" s="13">
        <v>22664.0</v>
      </c>
      <c r="K267" s="13">
        <v>33204.0</v>
      </c>
      <c r="L267" s="13">
        <v>15900.0</v>
      </c>
      <c r="M267" s="4"/>
      <c r="N267" s="4"/>
    </row>
    <row r="268" ht="15.75" customHeight="1">
      <c r="A268" s="11">
        <v>265.0</v>
      </c>
      <c r="B268" s="12">
        <v>45022.0</v>
      </c>
      <c r="C268" s="13">
        <v>21022.3</v>
      </c>
      <c r="D268" s="13">
        <v>68329.0</v>
      </c>
      <c r="E268" s="13">
        <v>11606.3</v>
      </c>
      <c r="F268" s="13">
        <v>19545.0</v>
      </c>
      <c r="G268" s="13">
        <v>15514.1</v>
      </c>
      <c r="H268" s="14">
        <v>15150.0</v>
      </c>
      <c r="I268" s="13">
        <v>50432.0</v>
      </c>
      <c r="J268" s="13">
        <v>22709.0</v>
      </c>
      <c r="K268" s="13">
        <v>34222.0</v>
      </c>
      <c r="L268" s="13">
        <v>15600.0</v>
      </c>
      <c r="M268" s="4"/>
      <c r="N268" s="4"/>
    </row>
    <row r="269" ht="15.75" customHeight="1">
      <c r="A269" s="11">
        <v>266.0</v>
      </c>
      <c r="B269" s="12">
        <v>45021.0</v>
      </c>
      <c r="C269" s="13">
        <v>21647.7</v>
      </c>
      <c r="D269" s="13">
        <v>68584.0</v>
      </c>
      <c r="E269" s="13">
        <v>12186.6</v>
      </c>
      <c r="F269" s="13">
        <v>19545.0</v>
      </c>
      <c r="G269" s="13">
        <v>15797.9</v>
      </c>
      <c r="H269" s="14">
        <v>15450.0</v>
      </c>
      <c r="I269" s="13">
        <v>51477.0</v>
      </c>
      <c r="J269" s="13">
        <v>22664.0</v>
      </c>
      <c r="K269" s="13">
        <v>32464.0</v>
      </c>
      <c r="L269" s="13">
        <v>16200.0</v>
      </c>
      <c r="M269" s="4"/>
      <c r="N269" s="4"/>
    </row>
    <row r="270" ht="15.75" customHeight="1">
      <c r="A270" s="11">
        <v>267.0</v>
      </c>
      <c r="B270" s="12">
        <v>45020.0</v>
      </c>
      <c r="C270" s="13">
        <v>21647.7</v>
      </c>
      <c r="D270" s="13">
        <v>68499.0</v>
      </c>
      <c r="E270" s="13">
        <v>12259.1</v>
      </c>
      <c r="F270" s="13">
        <v>19182.0</v>
      </c>
      <c r="G270" s="13">
        <v>15561.4</v>
      </c>
      <c r="H270" s="14">
        <v>15300.0</v>
      </c>
      <c r="I270" s="13">
        <v>50717.0</v>
      </c>
      <c r="J270" s="13">
        <v>22436.0</v>
      </c>
      <c r="K270" s="13">
        <v>32140.0</v>
      </c>
      <c r="L270" s="13">
        <v>15950.0</v>
      </c>
      <c r="M270" s="4"/>
      <c r="N270" s="4"/>
    </row>
    <row r="271" ht="15.75" customHeight="1">
      <c r="A271" s="11">
        <v>268.0</v>
      </c>
      <c r="B271" s="12">
        <v>45019.0</v>
      </c>
      <c r="C271" s="13">
        <v>21166.7</v>
      </c>
      <c r="D271" s="13">
        <v>68840.0</v>
      </c>
      <c r="E271" s="13">
        <v>11968.9</v>
      </c>
      <c r="F271" s="13">
        <v>19091.0</v>
      </c>
      <c r="G271" s="13">
        <v>15324.9</v>
      </c>
      <c r="H271" s="14">
        <v>15150.0</v>
      </c>
      <c r="I271" s="13">
        <v>49387.0</v>
      </c>
      <c r="J271" s="13">
        <v>21934.0</v>
      </c>
      <c r="K271" s="13">
        <v>31678.0</v>
      </c>
      <c r="L271" s="13">
        <v>15950.0</v>
      </c>
      <c r="M271" s="4"/>
      <c r="N271" s="4"/>
    </row>
    <row r="272" ht="15.75" customHeight="1">
      <c r="A272" s="11">
        <v>269.0</v>
      </c>
      <c r="B272" s="12">
        <v>45016.0</v>
      </c>
      <c r="C272" s="13">
        <v>20685.6</v>
      </c>
      <c r="D272" s="13">
        <v>67308.0</v>
      </c>
      <c r="E272" s="13">
        <v>11461.2</v>
      </c>
      <c r="F272" s="13">
        <v>18909.0</v>
      </c>
      <c r="G272" s="13">
        <v>15230.3</v>
      </c>
      <c r="H272" s="14">
        <v>15400.0</v>
      </c>
      <c r="I272" s="13">
        <v>48722.0</v>
      </c>
      <c r="J272" s="13">
        <v>21843.0</v>
      </c>
      <c r="K272" s="13">
        <v>30799.0</v>
      </c>
      <c r="L272" s="13">
        <v>15500.0</v>
      </c>
      <c r="M272" s="4"/>
      <c r="N272" s="4"/>
    </row>
    <row r="273" ht="15.75" customHeight="1">
      <c r="A273" s="11">
        <v>270.0</v>
      </c>
      <c r="B273" s="12">
        <v>45015.0</v>
      </c>
      <c r="C273" s="13">
        <v>20156.4</v>
      </c>
      <c r="D273" s="13">
        <v>67308.0</v>
      </c>
      <c r="E273" s="13">
        <v>10735.8</v>
      </c>
      <c r="F273" s="13">
        <v>18909.0</v>
      </c>
      <c r="G273" s="13">
        <v>15372.2</v>
      </c>
      <c r="H273" s="14">
        <v>15700.0</v>
      </c>
      <c r="I273" s="13">
        <v>48722.0</v>
      </c>
      <c r="J273" s="13">
        <v>21980.0</v>
      </c>
      <c r="K273" s="13">
        <v>31123.0</v>
      </c>
      <c r="L273" s="13">
        <v>14700.0</v>
      </c>
      <c r="M273" s="4"/>
      <c r="N273" s="4"/>
    </row>
    <row r="274" ht="15.75" customHeight="1">
      <c r="A274" s="11">
        <v>271.0</v>
      </c>
      <c r="B274" s="12">
        <v>45014.0</v>
      </c>
      <c r="C274" s="13">
        <v>20252.6</v>
      </c>
      <c r="D274" s="13">
        <v>67223.0</v>
      </c>
      <c r="E274" s="13">
        <v>10590.7</v>
      </c>
      <c r="F274" s="13">
        <v>18909.0</v>
      </c>
      <c r="G274" s="13">
        <v>15656.0</v>
      </c>
      <c r="H274" s="14">
        <v>16400.0</v>
      </c>
      <c r="I274" s="13">
        <v>49292.0</v>
      </c>
      <c r="J274" s="13">
        <v>22253.0</v>
      </c>
      <c r="K274" s="13">
        <v>31123.0</v>
      </c>
      <c r="L274" s="13">
        <v>14750.0</v>
      </c>
      <c r="M274" s="4"/>
      <c r="N274" s="4"/>
    </row>
    <row r="275" ht="15.75" customHeight="1">
      <c r="A275" s="11">
        <v>272.0</v>
      </c>
      <c r="B275" s="12">
        <v>45013.0</v>
      </c>
      <c r="C275" s="13">
        <v>20012.1</v>
      </c>
      <c r="D275" s="13">
        <v>67393.0</v>
      </c>
      <c r="E275" s="13">
        <v>10445.6</v>
      </c>
      <c r="F275" s="13">
        <v>18818.0</v>
      </c>
      <c r="G275" s="13">
        <v>15372.2</v>
      </c>
      <c r="H275" s="14">
        <v>16050.0</v>
      </c>
      <c r="I275" s="13">
        <v>49102.0</v>
      </c>
      <c r="J275" s="13">
        <v>22253.0</v>
      </c>
      <c r="K275" s="13">
        <v>31077.0</v>
      </c>
      <c r="L275" s="13">
        <v>14800.0</v>
      </c>
      <c r="M275" s="4"/>
      <c r="N275" s="4"/>
    </row>
    <row r="276" ht="15.75" customHeight="1">
      <c r="A276" s="11">
        <v>273.0</v>
      </c>
      <c r="B276" s="12">
        <v>45012.0</v>
      </c>
      <c r="C276" s="13">
        <v>20204.5</v>
      </c>
      <c r="D276" s="13">
        <v>67308.0</v>
      </c>
      <c r="E276" s="13">
        <v>10518.2</v>
      </c>
      <c r="F276" s="13">
        <v>18909.0</v>
      </c>
      <c r="G276" s="13">
        <v>15466.8</v>
      </c>
      <c r="H276" s="14">
        <v>16300.0</v>
      </c>
      <c r="I276" s="13">
        <v>48437.0</v>
      </c>
      <c r="J276" s="13">
        <v>22390.0</v>
      </c>
      <c r="K276" s="13">
        <v>31262.0</v>
      </c>
      <c r="L276" s="13">
        <v>14900.0</v>
      </c>
      <c r="M276" s="4"/>
      <c r="N276" s="4"/>
    </row>
    <row r="277" ht="15.75" customHeight="1">
      <c r="A277" s="11">
        <v>274.0</v>
      </c>
      <c r="B277" s="12">
        <v>45009.0</v>
      </c>
      <c r="C277" s="13">
        <v>19675.4</v>
      </c>
      <c r="D277" s="13">
        <v>66882.0</v>
      </c>
      <c r="E277" s="13">
        <v>10373.1</v>
      </c>
      <c r="F277" s="13">
        <v>18545.0</v>
      </c>
      <c r="G277" s="13">
        <v>15041.1</v>
      </c>
      <c r="H277" s="14">
        <v>15900.0</v>
      </c>
      <c r="I277" s="13">
        <v>48057.0</v>
      </c>
      <c r="J277" s="13">
        <v>22117.0</v>
      </c>
      <c r="K277" s="13">
        <v>31169.0</v>
      </c>
      <c r="L277" s="13">
        <v>14800.0</v>
      </c>
      <c r="M277" s="4"/>
      <c r="N277" s="4"/>
    </row>
    <row r="278" ht="15.75" customHeight="1">
      <c r="A278" s="11">
        <v>275.0</v>
      </c>
      <c r="B278" s="12">
        <v>45008.0</v>
      </c>
      <c r="C278" s="13">
        <v>19579.2</v>
      </c>
      <c r="D278" s="13">
        <v>66372.0</v>
      </c>
      <c r="E278" s="13">
        <v>10155.5</v>
      </c>
      <c r="F278" s="13">
        <v>18545.0</v>
      </c>
      <c r="G278" s="13">
        <v>15135.7</v>
      </c>
      <c r="H278" s="14">
        <v>15900.0</v>
      </c>
      <c r="I278" s="13">
        <v>48057.0</v>
      </c>
      <c r="J278" s="13">
        <v>22573.0</v>
      </c>
      <c r="K278" s="13">
        <v>31401.0</v>
      </c>
      <c r="L278" s="13">
        <v>14500.0</v>
      </c>
      <c r="M278" s="4"/>
      <c r="N278" s="4"/>
    </row>
    <row r="279" ht="15.75" customHeight="1">
      <c r="A279" s="11">
        <v>276.0</v>
      </c>
      <c r="B279" s="12">
        <v>45007.0</v>
      </c>
      <c r="C279" s="13">
        <v>19098.1</v>
      </c>
      <c r="D279" s="13">
        <v>66797.0</v>
      </c>
      <c r="E279" s="13">
        <v>9937.9</v>
      </c>
      <c r="F279" s="13">
        <v>18455.0</v>
      </c>
      <c r="G279" s="13">
        <v>14993.8</v>
      </c>
      <c r="H279" s="14">
        <v>15600.0</v>
      </c>
      <c r="I279" s="13">
        <v>48057.0</v>
      </c>
      <c r="J279" s="13">
        <v>22573.0</v>
      </c>
      <c r="K279" s="13">
        <v>31123.0</v>
      </c>
      <c r="L279" s="13">
        <v>14500.0</v>
      </c>
      <c r="M279" s="4"/>
      <c r="N279" s="4"/>
    </row>
    <row r="280" ht="15.75" customHeight="1">
      <c r="A280" s="11">
        <v>277.0</v>
      </c>
      <c r="B280" s="12">
        <v>45006.0</v>
      </c>
      <c r="C280" s="13">
        <v>19242.4</v>
      </c>
      <c r="D280" s="13">
        <v>66457.0</v>
      </c>
      <c r="E280" s="13">
        <v>9865.3</v>
      </c>
      <c r="F280" s="13">
        <v>18591.0</v>
      </c>
      <c r="G280" s="13">
        <v>15230.3</v>
      </c>
      <c r="H280" s="14">
        <v>15800.0</v>
      </c>
      <c r="I280" s="13">
        <v>48437.0</v>
      </c>
      <c r="J280" s="13">
        <v>22345.0</v>
      </c>
      <c r="K280" s="13">
        <v>31077.0</v>
      </c>
      <c r="L280" s="13">
        <v>14450.0</v>
      </c>
      <c r="M280" s="4"/>
      <c r="N280" s="4"/>
    </row>
    <row r="281" ht="15.75" customHeight="1">
      <c r="A281" s="11">
        <v>278.0</v>
      </c>
      <c r="B281" s="12">
        <v>45005.0</v>
      </c>
      <c r="C281" s="13">
        <v>18761.4</v>
      </c>
      <c r="D281" s="13">
        <v>66031.0</v>
      </c>
      <c r="E281" s="13">
        <v>9647.7</v>
      </c>
      <c r="F281" s="13">
        <v>18182.0</v>
      </c>
      <c r="G281" s="13">
        <v>14851.9</v>
      </c>
      <c r="H281" s="14">
        <v>15150.0</v>
      </c>
      <c r="I281" s="13">
        <v>48057.0</v>
      </c>
      <c r="J281" s="13">
        <v>22436.0</v>
      </c>
      <c r="K281" s="13">
        <v>30984.0</v>
      </c>
      <c r="L281" s="13">
        <v>14350.0</v>
      </c>
      <c r="M281" s="4"/>
      <c r="N281" s="4"/>
    </row>
    <row r="282" ht="15.75" customHeight="1">
      <c r="A282" s="11">
        <v>279.0</v>
      </c>
      <c r="B282" s="12">
        <v>45002.0</v>
      </c>
      <c r="C282" s="13">
        <v>19531.1</v>
      </c>
      <c r="D282" s="13">
        <v>67223.0</v>
      </c>
      <c r="E282" s="13">
        <v>9937.9</v>
      </c>
      <c r="F282" s="13">
        <v>18545.0</v>
      </c>
      <c r="G282" s="13">
        <v>15324.9</v>
      </c>
      <c r="H282" s="14">
        <v>15700.0</v>
      </c>
      <c r="I282" s="13">
        <v>49862.0</v>
      </c>
      <c r="J282" s="13">
        <v>21889.0</v>
      </c>
      <c r="K282" s="13">
        <v>31354.0</v>
      </c>
      <c r="L282" s="13">
        <v>14900.0</v>
      </c>
      <c r="M282" s="4"/>
      <c r="N282" s="4"/>
    </row>
    <row r="283" ht="15.75" customHeight="1">
      <c r="A283" s="11">
        <v>280.0</v>
      </c>
      <c r="B283" s="12">
        <v>45001.0</v>
      </c>
      <c r="C283" s="13">
        <v>19386.7</v>
      </c>
      <c r="D283" s="13">
        <v>67393.0</v>
      </c>
      <c r="E283" s="13">
        <v>9937.9</v>
      </c>
      <c r="F283" s="13">
        <v>18955.0</v>
      </c>
      <c r="G283" s="13">
        <v>15230.3</v>
      </c>
      <c r="H283" s="14">
        <v>15750.0</v>
      </c>
      <c r="I283" s="13">
        <v>49387.0</v>
      </c>
      <c r="J283" s="13">
        <v>21341.0</v>
      </c>
      <c r="K283" s="13">
        <v>30614.0</v>
      </c>
      <c r="L283" s="13">
        <v>14850.0</v>
      </c>
      <c r="M283" s="4"/>
      <c r="N283" s="4"/>
    </row>
    <row r="284" ht="15.75" customHeight="1">
      <c r="A284" s="11">
        <v>281.0</v>
      </c>
      <c r="B284" s="12">
        <v>45000.0</v>
      </c>
      <c r="C284" s="13">
        <v>19579.2</v>
      </c>
      <c r="D284" s="13">
        <v>68499.0</v>
      </c>
      <c r="E284" s="13">
        <v>10300.5</v>
      </c>
      <c r="F284" s="13">
        <v>19364.0</v>
      </c>
      <c r="G284" s="13">
        <v>15656.0</v>
      </c>
      <c r="H284" s="14">
        <v>16350.0</v>
      </c>
      <c r="I284" s="13">
        <v>49862.0</v>
      </c>
      <c r="J284" s="13">
        <v>21889.0</v>
      </c>
      <c r="K284" s="13">
        <v>31262.0</v>
      </c>
      <c r="L284" s="13">
        <v>15200.0</v>
      </c>
      <c r="M284" s="4"/>
      <c r="N284" s="4"/>
    </row>
    <row r="285" ht="15.75" customHeight="1">
      <c r="A285" s="11">
        <v>282.0</v>
      </c>
      <c r="B285" s="12">
        <v>44999.0</v>
      </c>
      <c r="C285" s="13">
        <v>18328.4</v>
      </c>
      <c r="D285" s="13">
        <v>66967.0</v>
      </c>
      <c r="E285" s="13">
        <v>9430.1</v>
      </c>
      <c r="F285" s="13">
        <v>18455.0</v>
      </c>
      <c r="G285" s="13">
        <v>14710.0</v>
      </c>
      <c r="H285" s="14">
        <v>15450.0</v>
      </c>
      <c r="I285" s="13">
        <v>49007.0</v>
      </c>
      <c r="J285" s="13">
        <v>21615.0</v>
      </c>
      <c r="K285" s="13">
        <v>30707.0</v>
      </c>
      <c r="L285" s="13">
        <v>14300.0</v>
      </c>
      <c r="M285" s="4"/>
      <c r="N285" s="4"/>
    </row>
    <row r="286" ht="15.75" customHeight="1">
      <c r="A286" s="11">
        <v>283.0</v>
      </c>
      <c r="B286" s="12">
        <v>44998.0</v>
      </c>
      <c r="C286" s="13">
        <v>18905.7</v>
      </c>
      <c r="D286" s="13">
        <v>67138.0</v>
      </c>
      <c r="E286" s="13">
        <v>9865.3</v>
      </c>
      <c r="F286" s="13">
        <v>19182.0</v>
      </c>
      <c r="G286" s="13">
        <v>15324.9</v>
      </c>
      <c r="H286" s="14">
        <v>16400.0</v>
      </c>
      <c r="I286" s="13">
        <v>49197.0</v>
      </c>
      <c r="J286" s="13">
        <v>22025.0</v>
      </c>
      <c r="K286" s="13">
        <v>31586.0</v>
      </c>
      <c r="L286" s="13">
        <v>14950.0</v>
      </c>
      <c r="M286" s="4"/>
      <c r="N286" s="4"/>
    </row>
    <row r="287" ht="15.75" customHeight="1">
      <c r="A287" s="11">
        <v>284.0</v>
      </c>
      <c r="B287" s="12">
        <v>44995.0</v>
      </c>
      <c r="C287" s="13">
        <v>19050.0</v>
      </c>
      <c r="D287" s="13">
        <v>67648.0</v>
      </c>
      <c r="E287" s="13">
        <v>9792.8</v>
      </c>
      <c r="F287" s="13">
        <v>19364.0</v>
      </c>
      <c r="G287" s="13">
        <v>15514.1</v>
      </c>
      <c r="H287" s="14">
        <v>16700.0</v>
      </c>
      <c r="I287" s="13">
        <v>49957.0</v>
      </c>
      <c r="J287" s="13">
        <v>21661.0</v>
      </c>
      <c r="K287" s="13">
        <v>31909.0</v>
      </c>
      <c r="L287" s="13">
        <v>15000.0</v>
      </c>
      <c r="M287" s="4"/>
      <c r="N287" s="4"/>
    </row>
    <row r="288" ht="15.75" customHeight="1">
      <c r="A288" s="11">
        <v>285.0</v>
      </c>
      <c r="B288" s="12">
        <v>44994.0</v>
      </c>
      <c r="C288" s="13">
        <v>19050.0</v>
      </c>
      <c r="D288" s="13">
        <v>68584.0</v>
      </c>
      <c r="E288" s="13">
        <v>10082.9</v>
      </c>
      <c r="F288" s="13">
        <v>19273.0</v>
      </c>
      <c r="G288" s="13">
        <v>15372.2</v>
      </c>
      <c r="H288" s="14">
        <v>16650.0</v>
      </c>
      <c r="I288" s="13">
        <v>49292.0</v>
      </c>
      <c r="J288" s="13">
        <v>21250.0</v>
      </c>
      <c r="K288" s="13">
        <v>31586.0</v>
      </c>
      <c r="L288" s="13">
        <v>15150.0</v>
      </c>
      <c r="M288" s="4"/>
      <c r="N288" s="4"/>
    </row>
    <row r="289" ht="15.75" customHeight="1">
      <c r="A289" s="11">
        <v>286.0</v>
      </c>
      <c r="B289" s="12">
        <v>44993.0</v>
      </c>
      <c r="C289" s="13">
        <v>19050.0</v>
      </c>
      <c r="D289" s="13">
        <v>67648.0</v>
      </c>
      <c r="E289" s="13">
        <v>10082.9</v>
      </c>
      <c r="F289" s="13">
        <v>19273.0</v>
      </c>
      <c r="G289" s="13">
        <v>15372.2</v>
      </c>
      <c r="H289" s="14">
        <v>16700.0</v>
      </c>
      <c r="I289" s="13">
        <v>48057.0</v>
      </c>
      <c r="J289" s="13">
        <v>21113.0</v>
      </c>
      <c r="K289" s="13">
        <v>31447.0</v>
      </c>
      <c r="L289" s="13">
        <v>14500.0</v>
      </c>
      <c r="M289" s="4"/>
      <c r="N289" s="4"/>
    </row>
    <row r="290" ht="15.75" customHeight="1">
      <c r="A290" s="11">
        <v>287.0</v>
      </c>
      <c r="B290" s="12">
        <v>44992.0</v>
      </c>
      <c r="C290" s="13">
        <v>18665.1</v>
      </c>
      <c r="D290" s="13">
        <v>67053.0</v>
      </c>
      <c r="E290" s="13">
        <v>9792.8</v>
      </c>
      <c r="F290" s="13">
        <v>19182.0</v>
      </c>
      <c r="G290" s="13">
        <v>15230.3</v>
      </c>
      <c r="H290" s="14">
        <v>16500.0</v>
      </c>
      <c r="I290" s="13">
        <v>48057.0</v>
      </c>
      <c r="J290" s="13">
        <v>21159.0</v>
      </c>
      <c r="K290" s="13">
        <v>31447.0</v>
      </c>
      <c r="L290" s="13">
        <v>14400.0</v>
      </c>
      <c r="M290" s="4"/>
      <c r="N290" s="4"/>
    </row>
    <row r="291" ht="15.75" customHeight="1">
      <c r="A291" s="11">
        <v>288.0</v>
      </c>
      <c r="B291" s="12">
        <v>44991.0</v>
      </c>
      <c r="C291" s="13">
        <v>18039.8</v>
      </c>
      <c r="D291" s="13">
        <v>66542.0</v>
      </c>
      <c r="E291" s="13">
        <v>9502.6</v>
      </c>
      <c r="F291" s="13">
        <v>18545.0</v>
      </c>
      <c r="G291" s="13">
        <v>14520.8</v>
      </c>
      <c r="H291" s="14">
        <v>15500.0</v>
      </c>
      <c r="I291" s="13">
        <v>48057.0</v>
      </c>
      <c r="J291" s="13">
        <v>21159.0</v>
      </c>
      <c r="K291" s="13">
        <v>31724.0</v>
      </c>
      <c r="L291" s="13">
        <v>14200.0</v>
      </c>
      <c r="M291" s="4"/>
      <c r="N291" s="4"/>
    </row>
    <row r="292" ht="15.75" customHeight="1">
      <c r="A292" s="11">
        <v>289.0</v>
      </c>
      <c r="B292" s="12">
        <v>44988.0</v>
      </c>
      <c r="C292" s="13">
        <v>17751.1</v>
      </c>
      <c r="D292" s="13">
        <v>66797.0</v>
      </c>
      <c r="E292" s="13">
        <v>9430.1</v>
      </c>
      <c r="F292" s="13">
        <v>18500.0</v>
      </c>
      <c r="G292" s="13">
        <v>14473.5</v>
      </c>
      <c r="H292" s="14">
        <v>15350.0</v>
      </c>
      <c r="I292" s="13">
        <v>47773.0</v>
      </c>
      <c r="J292" s="13">
        <v>21524.0</v>
      </c>
      <c r="K292" s="13">
        <v>32094.0</v>
      </c>
      <c r="L292" s="13">
        <v>14100.0</v>
      </c>
      <c r="M292" s="4"/>
      <c r="N292" s="4"/>
    </row>
    <row r="293" ht="15.75" customHeight="1">
      <c r="A293" s="11">
        <v>290.0</v>
      </c>
      <c r="B293" s="12">
        <v>44987.0</v>
      </c>
      <c r="C293" s="13">
        <v>17943.6</v>
      </c>
      <c r="D293" s="13">
        <v>68074.0</v>
      </c>
      <c r="E293" s="13">
        <v>9720.2</v>
      </c>
      <c r="F293" s="13">
        <v>18727.0</v>
      </c>
      <c r="G293" s="13">
        <v>14662.7</v>
      </c>
      <c r="H293" s="14">
        <v>15350.0</v>
      </c>
      <c r="I293" s="13">
        <v>48437.0</v>
      </c>
      <c r="J293" s="13">
        <v>21889.0</v>
      </c>
      <c r="K293" s="13">
        <v>32233.0</v>
      </c>
      <c r="L293" s="13">
        <v>14250.0</v>
      </c>
      <c r="M293" s="4"/>
      <c r="N293" s="4"/>
    </row>
    <row r="294" ht="15.75" customHeight="1">
      <c r="A294" s="11">
        <v>291.0</v>
      </c>
      <c r="B294" s="12">
        <v>44986.0</v>
      </c>
      <c r="C294" s="13">
        <v>18232.2</v>
      </c>
      <c r="D294" s="13">
        <v>68499.0</v>
      </c>
      <c r="E294" s="13">
        <v>9792.8</v>
      </c>
      <c r="F294" s="13">
        <v>19000.0</v>
      </c>
      <c r="G294" s="13">
        <v>14710.0</v>
      </c>
      <c r="H294" s="14">
        <v>15100.0</v>
      </c>
      <c r="I294" s="13">
        <v>47773.0</v>
      </c>
      <c r="J294" s="13">
        <v>21524.0</v>
      </c>
      <c r="K294" s="13">
        <v>32233.0</v>
      </c>
      <c r="L294" s="13">
        <v>14400.0</v>
      </c>
      <c r="M294" s="4"/>
      <c r="N294" s="4"/>
    </row>
    <row r="295" ht="15.75" customHeight="1">
      <c r="A295" s="11">
        <v>292.0</v>
      </c>
      <c r="B295" s="12">
        <v>44985.0</v>
      </c>
      <c r="C295" s="13">
        <v>17558.7</v>
      </c>
      <c r="D295" s="13">
        <v>68499.0</v>
      </c>
      <c r="E295" s="13">
        <v>9357.5</v>
      </c>
      <c r="F295" s="13">
        <v>18182.0</v>
      </c>
      <c r="G295" s="13">
        <v>13764.0</v>
      </c>
      <c r="H295" s="14">
        <v>14150.0</v>
      </c>
      <c r="I295" s="13">
        <v>47583.0</v>
      </c>
      <c r="J295" s="13">
        <v>21433.0</v>
      </c>
      <c r="K295" s="13">
        <v>32372.0</v>
      </c>
      <c r="L295" s="13">
        <v>13950.0</v>
      </c>
      <c r="M295" s="4"/>
      <c r="N295" s="4"/>
    </row>
    <row r="296" ht="15.75" customHeight="1">
      <c r="A296" s="11">
        <v>293.0</v>
      </c>
      <c r="B296" s="12">
        <v>44984.0</v>
      </c>
      <c r="C296" s="13">
        <v>17558.7</v>
      </c>
      <c r="D296" s="13">
        <v>68329.0</v>
      </c>
      <c r="E296" s="13">
        <v>9285.0</v>
      </c>
      <c r="F296" s="13">
        <v>18273.0</v>
      </c>
      <c r="G296" s="13">
        <v>13622.1</v>
      </c>
      <c r="H296" s="14">
        <v>14200.0</v>
      </c>
      <c r="I296" s="13">
        <v>46918.0</v>
      </c>
      <c r="J296" s="13">
        <v>21524.0</v>
      </c>
      <c r="K296" s="13">
        <v>32233.0</v>
      </c>
      <c r="L296" s="13">
        <v>13950.0</v>
      </c>
      <c r="M296" s="4"/>
      <c r="N296" s="4"/>
    </row>
    <row r="297" ht="15.75" customHeight="1">
      <c r="A297" s="11">
        <v>294.0</v>
      </c>
      <c r="B297" s="12">
        <v>44981.0</v>
      </c>
      <c r="C297" s="13">
        <v>18280.3</v>
      </c>
      <c r="D297" s="13">
        <v>68754.0</v>
      </c>
      <c r="E297" s="13">
        <v>9792.8</v>
      </c>
      <c r="F297" s="13">
        <v>18909.0</v>
      </c>
      <c r="G297" s="13">
        <v>14378.9</v>
      </c>
      <c r="H297" s="14">
        <v>15000.0</v>
      </c>
      <c r="I297" s="13">
        <v>48057.0</v>
      </c>
      <c r="J297" s="13">
        <v>22481.0</v>
      </c>
      <c r="K297" s="13">
        <v>33112.0</v>
      </c>
      <c r="L297" s="13">
        <v>14300.0</v>
      </c>
      <c r="M297" s="4"/>
      <c r="N297" s="4"/>
    </row>
    <row r="298" ht="15.75" customHeight="1">
      <c r="A298" s="11">
        <v>295.0</v>
      </c>
      <c r="B298" s="12">
        <v>44980.0</v>
      </c>
      <c r="C298" s="13">
        <v>18953.8</v>
      </c>
      <c r="D298" s="13">
        <v>69265.0</v>
      </c>
      <c r="E298" s="13">
        <v>10082.9</v>
      </c>
      <c r="F298" s="13">
        <v>19545.0</v>
      </c>
      <c r="G298" s="13">
        <v>14946.5</v>
      </c>
      <c r="H298" s="14">
        <v>15600.0</v>
      </c>
      <c r="I298" s="13">
        <v>49387.0</v>
      </c>
      <c r="J298" s="13">
        <v>22801.0</v>
      </c>
      <c r="K298" s="13">
        <v>32372.0</v>
      </c>
      <c r="L298" s="13">
        <v>14800.0</v>
      </c>
      <c r="M298" s="4"/>
      <c r="N298" s="4"/>
    </row>
    <row r="299" ht="15.75" customHeight="1">
      <c r="A299" s="11">
        <v>296.0</v>
      </c>
      <c r="B299" s="12">
        <v>44979.0</v>
      </c>
      <c r="C299" s="13">
        <v>18568.9</v>
      </c>
      <c r="D299" s="13">
        <v>69605.0</v>
      </c>
      <c r="E299" s="13">
        <v>10010.4</v>
      </c>
      <c r="F299" s="13">
        <v>19273.0</v>
      </c>
      <c r="G299" s="13">
        <v>14189.7</v>
      </c>
      <c r="H299" s="14">
        <v>15150.0</v>
      </c>
      <c r="I299" s="13">
        <v>50337.0</v>
      </c>
      <c r="J299" s="13">
        <v>22618.0</v>
      </c>
      <c r="K299" s="13">
        <v>33389.0</v>
      </c>
      <c r="L299" s="13">
        <v>14550.0</v>
      </c>
      <c r="M299" s="4"/>
      <c r="N299" s="4"/>
    </row>
    <row r="300" ht="15.75" customHeight="1">
      <c r="A300" s="11">
        <v>297.0</v>
      </c>
      <c r="B300" s="12">
        <v>44978.0</v>
      </c>
      <c r="C300" s="13">
        <v>19675.4</v>
      </c>
      <c r="D300" s="13">
        <v>70456.0</v>
      </c>
      <c r="E300" s="13">
        <v>10590.7</v>
      </c>
      <c r="F300" s="13">
        <v>19636.0</v>
      </c>
      <c r="G300" s="13">
        <v>14946.5</v>
      </c>
      <c r="H300" s="14">
        <v>15300.0</v>
      </c>
      <c r="I300" s="13">
        <v>51856.0</v>
      </c>
      <c r="J300" s="13">
        <v>23485.0</v>
      </c>
      <c r="K300" s="13">
        <v>34684.0</v>
      </c>
      <c r="L300" s="13">
        <v>15350.0</v>
      </c>
      <c r="M300" s="4"/>
      <c r="N300" s="4"/>
    </row>
    <row r="301" ht="15.75" customHeight="1">
      <c r="A301" s="11">
        <v>298.0</v>
      </c>
      <c r="B301" s="12">
        <v>44977.0</v>
      </c>
      <c r="C301" s="13">
        <v>19964.0</v>
      </c>
      <c r="D301" s="13">
        <v>70456.0</v>
      </c>
      <c r="E301" s="13">
        <v>10735.8</v>
      </c>
      <c r="F301" s="13">
        <v>19909.0</v>
      </c>
      <c r="G301" s="13">
        <v>15324.9</v>
      </c>
      <c r="H301" s="14">
        <v>15750.0</v>
      </c>
      <c r="I301" s="13">
        <v>51951.0</v>
      </c>
      <c r="J301" s="13">
        <v>23804.0</v>
      </c>
      <c r="K301" s="13">
        <v>35516.0</v>
      </c>
      <c r="L301" s="13">
        <v>15450.0</v>
      </c>
      <c r="M301" s="4"/>
      <c r="N301" s="4"/>
    </row>
    <row r="302" ht="15.75" customHeight="1">
      <c r="A302" s="11">
        <v>299.0</v>
      </c>
      <c r="B302" s="12">
        <v>44974.0</v>
      </c>
      <c r="C302" s="13">
        <v>18713.3</v>
      </c>
      <c r="D302" s="13">
        <v>69435.0</v>
      </c>
      <c r="E302" s="13">
        <v>9865.3</v>
      </c>
      <c r="F302" s="13">
        <v>19091.0</v>
      </c>
      <c r="G302" s="13">
        <v>14662.7</v>
      </c>
      <c r="H302" s="14">
        <v>15200.0</v>
      </c>
      <c r="I302" s="13">
        <v>50337.0</v>
      </c>
      <c r="J302" s="13">
        <v>23120.0</v>
      </c>
      <c r="K302" s="13">
        <v>35193.0</v>
      </c>
      <c r="L302" s="13">
        <v>14700.0</v>
      </c>
      <c r="M302" s="4"/>
      <c r="N302" s="4"/>
    </row>
    <row r="303" ht="15.75" customHeight="1">
      <c r="A303" s="11">
        <v>300.0</v>
      </c>
      <c r="B303" s="12">
        <v>44973.0</v>
      </c>
      <c r="C303" s="13">
        <v>18761.4</v>
      </c>
      <c r="D303" s="13">
        <v>69435.0</v>
      </c>
      <c r="E303" s="13">
        <v>10010.4</v>
      </c>
      <c r="F303" s="13">
        <v>19364.0</v>
      </c>
      <c r="G303" s="13">
        <v>14993.8</v>
      </c>
      <c r="H303" s="14">
        <v>15050.0</v>
      </c>
      <c r="I303" s="13">
        <v>50622.0</v>
      </c>
      <c r="J303" s="13">
        <v>23165.0</v>
      </c>
      <c r="K303" s="13">
        <v>36071.0</v>
      </c>
      <c r="L303" s="13">
        <v>14750.0</v>
      </c>
      <c r="M303" s="4"/>
      <c r="N303" s="4"/>
    </row>
    <row r="304" ht="15.75" customHeight="1">
      <c r="A304" s="11">
        <v>301.0</v>
      </c>
      <c r="B304" s="12">
        <v>44972.0</v>
      </c>
      <c r="C304" s="13">
        <v>18376.5</v>
      </c>
      <c r="D304" s="13">
        <v>69435.0</v>
      </c>
      <c r="E304" s="13">
        <v>9720.2</v>
      </c>
      <c r="F304" s="13">
        <v>18909.0</v>
      </c>
      <c r="G304" s="13">
        <v>14284.3</v>
      </c>
      <c r="H304" s="14">
        <v>14100.0</v>
      </c>
      <c r="I304" s="13">
        <v>50907.0</v>
      </c>
      <c r="J304" s="13">
        <v>23165.0</v>
      </c>
      <c r="K304" s="13">
        <v>36210.0</v>
      </c>
      <c r="L304" s="13">
        <v>14500.0</v>
      </c>
      <c r="M304" s="4"/>
      <c r="N304" s="4"/>
    </row>
    <row r="305" ht="15.75" customHeight="1">
      <c r="A305" s="11">
        <v>302.0</v>
      </c>
      <c r="B305" s="12">
        <v>44971.0</v>
      </c>
      <c r="C305" s="13">
        <v>18184.1</v>
      </c>
      <c r="D305" s="13">
        <v>68754.0</v>
      </c>
      <c r="E305" s="13">
        <v>9357.5</v>
      </c>
      <c r="F305" s="13">
        <v>18727.0</v>
      </c>
      <c r="G305" s="13">
        <v>14047.8</v>
      </c>
      <c r="H305" s="14">
        <v>13800.0</v>
      </c>
      <c r="I305" s="13">
        <v>50337.0</v>
      </c>
      <c r="J305" s="13">
        <v>22937.0</v>
      </c>
      <c r="K305" s="13">
        <v>35749.0</v>
      </c>
      <c r="L305" s="13">
        <v>14150.0</v>
      </c>
      <c r="M305" s="4"/>
      <c r="N305" s="4"/>
    </row>
    <row r="306" ht="15.75" customHeight="1">
      <c r="A306" s="11">
        <v>303.0</v>
      </c>
      <c r="B306" s="12">
        <v>44970.0</v>
      </c>
      <c r="C306" s="13">
        <v>17799.2</v>
      </c>
      <c r="D306" s="13">
        <v>68669.0</v>
      </c>
      <c r="E306" s="13">
        <v>9285.0</v>
      </c>
      <c r="F306" s="13">
        <v>18364.0</v>
      </c>
      <c r="G306" s="13">
        <v>13622.1</v>
      </c>
      <c r="H306" s="14">
        <v>13500.0</v>
      </c>
      <c r="I306" s="13">
        <v>49577.0</v>
      </c>
      <c r="J306" s="13">
        <v>22709.0</v>
      </c>
      <c r="K306" s="13">
        <v>35707.0</v>
      </c>
      <c r="L306" s="13">
        <v>14000.0</v>
      </c>
      <c r="M306" s="4"/>
      <c r="N306" s="4"/>
    </row>
    <row r="307" ht="15.75" customHeight="1">
      <c r="A307" s="11">
        <v>304.0</v>
      </c>
      <c r="B307" s="12">
        <v>44967.0</v>
      </c>
      <c r="C307" s="13">
        <v>18280.3</v>
      </c>
      <c r="D307" s="13">
        <v>68669.0</v>
      </c>
      <c r="E307" s="13">
        <v>9720.2</v>
      </c>
      <c r="F307" s="13">
        <v>18636.0</v>
      </c>
      <c r="G307" s="13">
        <v>13622.1</v>
      </c>
      <c r="H307" s="14">
        <v>13500.0</v>
      </c>
      <c r="I307" s="13">
        <v>52236.0</v>
      </c>
      <c r="J307" s="13">
        <v>22983.0</v>
      </c>
      <c r="K307" s="13">
        <v>35161.0</v>
      </c>
      <c r="L307" s="13">
        <v>14650.0</v>
      </c>
      <c r="M307" s="4"/>
      <c r="N307" s="4"/>
    </row>
    <row r="308" ht="15.75" customHeight="1">
      <c r="A308" s="11">
        <v>305.0</v>
      </c>
      <c r="B308" s="12">
        <v>44966.0</v>
      </c>
      <c r="C308" s="13">
        <v>18617.0</v>
      </c>
      <c r="D308" s="13">
        <v>68669.0</v>
      </c>
      <c r="E308" s="13">
        <v>9937.9</v>
      </c>
      <c r="F308" s="13">
        <v>18727.0</v>
      </c>
      <c r="G308" s="13">
        <v>13480.2</v>
      </c>
      <c r="H308" s="14">
        <v>13650.0</v>
      </c>
      <c r="I308" s="13">
        <v>52426.0</v>
      </c>
      <c r="J308" s="13">
        <v>23621.0</v>
      </c>
      <c r="K308" s="13">
        <v>35749.0</v>
      </c>
      <c r="L308" s="13">
        <v>14950.0</v>
      </c>
      <c r="M308" s="4"/>
      <c r="N308" s="4"/>
    </row>
    <row r="309" ht="15.75" customHeight="1">
      <c r="A309" s="11">
        <v>306.0</v>
      </c>
      <c r="B309" s="12">
        <v>44965.0</v>
      </c>
      <c r="C309" s="13">
        <v>18761.4</v>
      </c>
      <c r="D309" s="13">
        <v>69095.0</v>
      </c>
      <c r="E309" s="13">
        <v>10155.5</v>
      </c>
      <c r="F309" s="13">
        <v>18955.0</v>
      </c>
      <c r="G309" s="13">
        <v>13669.4</v>
      </c>
      <c r="H309" s="14">
        <v>14000.0</v>
      </c>
      <c r="I309" s="13">
        <v>52236.0</v>
      </c>
      <c r="J309" s="13">
        <v>23986.0</v>
      </c>
      <c r="K309" s="13">
        <v>36252.0</v>
      </c>
      <c r="L309" s="13">
        <v>14750.0</v>
      </c>
      <c r="M309" s="4"/>
      <c r="N309" s="4"/>
    </row>
    <row r="310" ht="15.75" customHeight="1">
      <c r="A310" s="11">
        <v>307.0</v>
      </c>
      <c r="B310" s="12">
        <v>44964.0</v>
      </c>
      <c r="C310" s="13">
        <v>18328.4</v>
      </c>
      <c r="D310" s="13">
        <v>68669.0</v>
      </c>
      <c r="E310" s="13">
        <v>9865.3</v>
      </c>
      <c r="F310" s="13">
        <v>17955.0</v>
      </c>
      <c r="G310" s="13">
        <v>12818.0</v>
      </c>
      <c r="H310" s="14">
        <v>13150.0</v>
      </c>
      <c r="I310" s="13">
        <v>52806.0</v>
      </c>
      <c r="J310" s="13">
        <v>23713.0</v>
      </c>
      <c r="K310" s="13">
        <v>35790.0</v>
      </c>
      <c r="L310" s="13">
        <v>14800.0</v>
      </c>
      <c r="M310" s="4"/>
      <c r="N310" s="4"/>
    </row>
    <row r="311" ht="15.75" customHeight="1">
      <c r="A311" s="11">
        <v>308.0</v>
      </c>
      <c r="B311" s="12">
        <v>44963.0</v>
      </c>
      <c r="C311" s="13">
        <v>19242.4</v>
      </c>
      <c r="D311" s="13">
        <v>68499.0</v>
      </c>
      <c r="E311" s="13">
        <v>10228.0</v>
      </c>
      <c r="F311" s="13">
        <v>19227.0</v>
      </c>
      <c r="G311" s="13">
        <v>13764.0</v>
      </c>
      <c r="H311" s="14">
        <v>14100.0</v>
      </c>
      <c r="I311" s="13">
        <v>55086.0</v>
      </c>
      <c r="J311" s="13">
        <v>24260.0</v>
      </c>
      <c r="K311" s="13">
        <v>36168.0</v>
      </c>
      <c r="L311" s="13">
        <v>15600.0</v>
      </c>
      <c r="M311" s="4"/>
      <c r="N311" s="4"/>
    </row>
    <row r="312" ht="15.75" customHeight="1">
      <c r="A312" s="11">
        <v>309.0</v>
      </c>
      <c r="B312" s="12">
        <v>44960.0</v>
      </c>
      <c r="C312" s="13">
        <v>19001.9</v>
      </c>
      <c r="D312" s="13">
        <v>68159.0</v>
      </c>
      <c r="E312" s="13">
        <v>10228.0</v>
      </c>
      <c r="F312" s="13">
        <v>19182.0</v>
      </c>
      <c r="G312" s="13">
        <v>13905.9</v>
      </c>
      <c r="H312" s="14">
        <v>14100.0</v>
      </c>
      <c r="I312" s="13">
        <v>55845.0</v>
      </c>
      <c r="J312" s="13">
        <v>24305.0</v>
      </c>
      <c r="K312" s="13">
        <v>35916.0</v>
      </c>
      <c r="L312" s="13">
        <v>15400.0</v>
      </c>
      <c r="M312" s="4"/>
      <c r="N312" s="4"/>
    </row>
    <row r="313" ht="15.75" customHeight="1">
      <c r="A313" s="11">
        <v>310.0</v>
      </c>
      <c r="B313" s="12">
        <v>44959.0</v>
      </c>
      <c r="C313" s="13">
        <v>19386.7</v>
      </c>
      <c r="D313" s="13">
        <v>69690.0</v>
      </c>
      <c r="E313" s="13">
        <v>10228.0</v>
      </c>
      <c r="F313" s="13">
        <v>19364.0</v>
      </c>
      <c r="G313" s="13">
        <v>13716.7</v>
      </c>
      <c r="H313" s="14">
        <v>14100.0</v>
      </c>
      <c r="I313" s="13">
        <v>56130.0</v>
      </c>
      <c r="J313" s="13">
        <v>24397.0</v>
      </c>
      <c r="K313" s="13">
        <v>35749.0</v>
      </c>
      <c r="L313" s="13">
        <v>15250.0</v>
      </c>
      <c r="M313" s="4"/>
      <c r="N313" s="4"/>
    </row>
    <row r="314" ht="15.75" customHeight="1">
      <c r="A314" s="11">
        <v>311.0</v>
      </c>
      <c r="B314" s="12">
        <v>44958.0</v>
      </c>
      <c r="C314" s="13">
        <v>19386.7</v>
      </c>
      <c r="D314" s="13">
        <v>69776.0</v>
      </c>
      <c r="E314" s="13">
        <v>10155.5</v>
      </c>
      <c r="F314" s="13">
        <v>19182.0</v>
      </c>
      <c r="G314" s="13">
        <v>13858.6</v>
      </c>
      <c r="H314" s="14">
        <v>14800.0</v>
      </c>
      <c r="I314" s="13">
        <v>56985.0</v>
      </c>
      <c r="J314" s="13">
        <v>24305.0</v>
      </c>
      <c r="K314" s="13">
        <v>35371.0</v>
      </c>
      <c r="L314" s="13">
        <v>15550.0</v>
      </c>
      <c r="M314" s="4"/>
      <c r="N314" s="4"/>
    </row>
    <row r="315" ht="15.75" customHeight="1">
      <c r="A315" s="11">
        <v>312.0</v>
      </c>
      <c r="B315" s="12">
        <v>44957.0</v>
      </c>
      <c r="C315" s="13">
        <v>20781.8</v>
      </c>
      <c r="D315" s="13">
        <v>71052.0</v>
      </c>
      <c r="E315" s="13">
        <v>11025.9</v>
      </c>
      <c r="F315" s="13">
        <v>20091.0</v>
      </c>
      <c r="G315" s="13">
        <v>14662.7</v>
      </c>
      <c r="H315" s="14">
        <v>15900.0</v>
      </c>
      <c r="I315" s="13">
        <v>57270.0</v>
      </c>
      <c r="J315" s="13">
        <v>25537.0</v>
      </c>
      <c r="K315" s="13">
        <v>36672.0</v>
      </c>
      <c r="L315" s="13">
        <v>16700.0</v>
      </c>
      <c r="M315" s="4"/>
      <c r="N315" s="4"/>
    </row>
    <row r="316" ht="15.75" customHeight="1">
      <c r="A316" s="11">
        <v>313.0</v>
      </c>
      <c r="B316" s="12">
        <v>44956.0</v>
      </c>
      <c r="C316" s="13">
        <v>20204.5</v>
      </c>
      <c r="D316" s="13">
        <v>71222.0</v>
      </c>
      <c r="E316" s="13">
        <v>10808.3</v>
      </c>
      <c r="F316" s="13">
        <v>19773.0</v>
      </c>
      <c r="G316" s="13">
        <v>14142.4</v>
      </c>
      <c r="H316" s="14">
        <v>15750.0</v>
      </c>
      <c r="I316" s="13">
        <v>55466.0</v>
      </c>
      <c r="J316" s="13">
        <v>24989.0</v>
      </c>
      <c r="K316" s="13">
        <v>36294.0</v>
      </c>
      <c r="L316" s="13">
        <v>16500.0</v>
      </c>
      <c r="M316" s="4"/>
      <c r="N316" s="4"/>
    </row>
    <row r="317" ht="15.75" customHeight="1">
      <c r="A317" s="11">
        <v>314.0</v>
      </c>
      <c r="B317" s="12">
        <v>44953.0</v>
      </c>
      <c r="C317" s="13">
        <v>20156.4</v>
      </c>
      <c r="D317" s="13">
        <v>71477.0</v>
      </c>
      <c r="E317" s="13">
        <v>10880.9</v>
      </c>
      <c r="F317" s="13">
        <v>19545.0</v>
      </c>
      <c r="G317" s="13">
        <v>14142.4</v>
      </c>
      <c r="H317" s="14">
        <v>15750.0</v>
      </c>
      <c r="I317" s="13">
        <v>56035.0</v>
      </c>
      <c r="J317" s="13">
        <v>24761.0</v>
      </c>
      <c r="K317" s="13">
        <v>35497.0</v>
      </c>
      <c r="L317" s="13">
        <v>16850.0</v>
      </c>
      <c r="M317" s="4"/>
      <c r="N317" s="4"/>
    </row>
    <row r="318" ht="15.75" customHeight="1">
      <c r="A318" s="11">
        <v>315.0</v>
      </c>
      <c r="B318" s="12">
        <v>44945.0</v>
      </c>
      <c r="C318" s="13">
        <v>20397.0</v>
      </c>
      <c r="D318" s="13">
        <v>71392.0</v>
      </c>
      <c r="E318" s="13">
        <v>11098.5</v>
      </c>
      <c r="F318" s="13">
        <v>19227.0</v>
      </c>
      <c r="G318" s="13">
        <v>13764.0</v>
      </c>
      <c r="H318" s="14">
        <v>15500.0</v>
      </c>
      <c r="I318" s="13">
        <v>56890.0</v>
      </c>
      <c r="J318" s="13">
        <v>24351.0</v>
      </c>
      <c r="K318" s="13">
        <v>35455.0</v>
      </c>
      <c r="L318" s="13">
        <v>16300.0</v>
      </c>
      <c r="M318" s="4"/>
      <c r="N318" s="4"/>
    </row>
    <row r="319" ht="15.75" customHeight="1">
      <c r="A319" s="11">
        <v>316.0</v>
      </c>
      <c r="B319" s="12">
        <v>44944.0</v>
      </c>
      <c r="C319" s="13">
        <v>19771.6</v>
      </c>
      <c r="D319" s="13">
        <v>70967.0</v>
      </c>
      <c r="E319" s="13">
        <v>10880.9</v>
      </c>
      <c r="F319" s="13">
        <v>19727.0</v>
      </c>
      <c r="G319" s="13">
        <v>13764.0</v>
      </c>
      <c r="H319" s="14">
        <v>15450.0</v>
      </c>
      <c r="I319" s="13">
        <v>56225.0</v>
      </c>
      <c r="J319" s="13">
        <v>24214.0</v>
      </c>
      <c r="K319" s="13">
        <v>35413.0</v>
      </c>
      <c r="L319" s="13">
        <v>16000.0</v>
      </c>
      <c r="M319" s="4"/>
      <c r="N319" s="4"/>
    </row>
    <row r="320" ht="15.75" customHeight="1">
      <c r="A320" s="11">
        <v>317.0</v>
      </c>
      <c r="B320" s="12">
        <v>44943.0</v>
      </c>
      <c r="C320" s="13">
        <v>19627.3</v>
      </c>
      <c r="D320" s="13">
        <v>69776.0</v>
      </c>
      <c r="E320" s="13">
        <v>10953.4</v>
      </c>
      <c r="F320" s="13">
        <v>19682.0</v>
      </c>
      <c r="G320" s="13">
        <v>13858.6</v>
      </c>
      <c r="H320" s="14">
        <v>15500.0</v>
      </c>
      <c r="I320" s="13">
        <v>55845.0</v>
      </c>
      <c r="J320" s="13">
        <v>23941.0</v>
      </c>
      <c r="K320" s="13">
        <v>35245.0</v>
      </c>
      <c r="L320" s="13">
        <v>15750.0</v>
      </c>
      <c r="M320" s="4"/>
      <c r="N320" s="4"/>
    </row>
    <row r="321" ht="15.75" customHeight="1">
      <c r="A321" s="11">
        <v>318.0</v>
      </c>
      <c r="B321" s="12">
        <v>44942.0</v>
      </c>
      <c r="C321" s="13">
        <v>18665.1</v>
      </c>
      <c r="D321" s="13">
        <v>68754.0</v>
      </c>
      <c r="E321" s="13">
        <v>10373.1</v>
      </c>
      <c r="F321" s="13">
        <v>18409.0</v>
      </c>
      <c r="G321" s="13">
        <v>12959.9</v>
      </c>
      <c r="H321" s="14">
        <v>14500.0</v>
      </c>
      <c r="I321" s="13">
        <v>53566.0</v>
      </c>
      <c r="J321" s="13">
        <v>23348.0</v>
      </c>
      <c r="K321" s="13">
        <v>34406.0</v>
      </c>
      <c r="L321" s="13">
        <v>15200.0</v>
      </c>
      <c r="M321" s="4"/>
      <c r="N321" s="4"/>
    </row>
    <row r="322" ht="15.75" customHeight="1">
      <c r="A322" s="11">
        <v>319.0</v>
      </c>
      <c r="B322" s="12">
        <v>44939.0</v>
      </c>
      <c r="C322" s="13">
        <v>18472.7</v>
      </c>
      <c r="D322" s="13">
        <v>68074.0</v>
      </c>
      <c r="E322" s="13">
        <v>10228.0</v>
      </c>
      <c r="F322" s="13">
        <v>18136.0</v>
      </c>
      <c r="G322" s="13">
        <v>12392.3</v>
      </c>
      <c r="H322" s="14">
        <v>14050.0</v>
      </c>
      <c r="I322" s="13">
        <v>54041.0</v>
      </c>
      <c r="J322" s="13">
        <v>23530.0</v>
      </c>
      <c r="K322" s="13">
        <v>34490.0</v>
      </c>
      <c r="L322" s="13">
        <v>14550.0</v>
      </c>
      <c r="M322" s="4"/>
      <c r="N322" s="4"/>
    </row>
    <row r="323" ht="15.75" customHeight="1">
      <c r="A323" s="11">
        <v>320.0</v>
      </c>
      <c r="B323" s="12">
        <v>44938.0</v>
      </c>
      <c r="C323" s="13">
        <v>18568.9</v>
      </c>
      <c r="D323" s="13">
        <v>68669.0</v>
      </c>
      <c r="E323" s="13">
        <v>10300.5</v>
      </c>
      <c r="F323" s="13">
        <v>18227.0</v>
      </c>
      <c r="G323" s="13">
        <v>12486.9</v>
      </c>
      <c r="H323" s="14">
        <v>14150.0</v>
      </c>
      <c r="I323" s="13">
        <v>53186.0</v>
      </c>
      <c r="J323" s="13">
        <v>23713.0</v>
      </c>
      <c r="K323" s="13">
        <v>34280.0</v>
      </c>
      <c r="L323" s="13">
        <v>14800.0</v>
      </c>
      <c r="M323" s="4"/>
      <c r="N323" s="4"/>
    </row>
    <row r="324" ht="15.75" customHeight="1">
      <c r="A324" s="11">
        <v>321.0</v>
      </c>
      <c r="B324" s="12">
        <v>44937.0</v>
      </c>
      <c r="C324" s="13">
        <v>18568.9</v>
      </c>
      <c r="D324" s="13">
        <v>68840.0</v>
      </c>
      <c r="E324" s="13">
        <v>10300.5</v>
      </c>
      <c r="F324" s="13">
        <v>18364.0</v>
      </c>
      <c r="G324" s="13">
        <v>12392.3</v>
      </c>
      <c r="H324" s="14">
        <v>13900.0</v>
      </c>
      <c r="I324" s="13">
        <v>53566.0</v>
      </c>
      <c r="J324" s="13">
        <v>23895.0</v>
      </c>
      <c r="K324" s="13">
        <v>34951.0</v>
      </c>
      <c r="L324" s="13">
        <v>14500.0</v>
      </c>
      <c r="M324" s="4"/>
      <c r="N324" s="4"/>
    </row>
    <row r="325" ht="15.75" customHeight="1">
      <c r="A325" s="11">
        <v>322.0</v>
      </c>
      <c r="B325" s="12">
        <v>44936.0</v>
      </c>
      <c r="C325" s="13">
        <v>18184.1</v>
      </c>
      <c r="D325" s="13">
        <v>68414.0</v>
      </c>
      <c r="E325" s="13">
        <v>10082.9</v>
      </c>
      <c r="F325" s="13">
        <v>18000.0</v>
      </c>
      <c r="G325" s="13">
        <v>12155.8</v>
      </c>
      <c r="H325" s="14">
        <v>13500.0</v>
      </c>
      <c r="I325" s="13">
        <v>53661.0</v>
      </c>
      <c r="J325" s="13">
        <v>23941.0</v>
      </c>
      <c r="K325" s="13">
        <v>35329.0</v>
      </c>
      <c r="L325" s="13">
        <v>14400.0</v>
      </c>
      <c r="M325" s="4"/>
      <c r="N325" s="4"/>
    </row>
    <row r="326" ht="15.75" customHeight="1">
      <c r="A326" s="11">
        <v>323.0</v>
      </c>
      <c r="B326" s="12">
        <v>44935.0</v>
      </c>
      <c r="C326" s="13">
        <v>18280.3</v>
      </c>
      <c r="D326" s="13">
        <v>68329.0</v>
      </c>
      <c r="E326" s="13">
        <v>9865.3</v>
      </c>
      <c r="F326" s="13">
        <v>17818.0</v>
      </c>
      <c r="G326" s="13">
        <v>11824.7</v>
      </c>
      <c r="H326" s="14">
        <v>13100.0</v>
      </c>
      <c r="I326" s="13">
        <v>54706.0</v>
      </c>
      <c r="J326" s="13">
        <v>24305.0</v>
      </c>
      <c r="K326" s="13">
        <v>35329.0</v>
      </c>
      <c r="L326" s="13">
        <v>14400.0</v>
      </c>
      <c r="M326" s="4"/>
      <c r="N326" s="4"/>
    </row>
    <row r="327" ht="15.75" customHeight="1">
      <c r="A327" s="11">
        <v>324.0</v>
      </c>
      <c r="B327" s="12">
        <v>44932.0</v>
      </c>
      <c r="C327" s="13">
        <v>18184.1</v>
      </c>
      <c r="D327" s="13">
        <v>68329.0</v>
      </c>
      <c r="E327" s="13">
        <v>9937.9</v>
      </c>
      <c r="F327" s="13">
        <v>17636.0</v>
      </c>
      <c r="G327" s="13">
        <v>11966.6</v>
      </c>
      <c r="H327" s="14">
        <v>13250.0</v>
      </c>
      <c r="I327" s="13">
        <v>55655.0</v>
      </c>
      <c r="J327" s="13">
        <v>24169.0</v>
      </c>
      <c r="K327" s="13">
        <v>35581.0</v>
      </c>
      <c r="L327" s="13">
        <v>14400.0</v>
      </c>
      <c r="M327" s="4"/>
      <c r="N327" s="4"/>
    </row>
    <row r="328" ht="15.75" customHeight="1">
      <c r="A328" s="11">
        <v>325.0</v>
      </c>
      <c r="B328" s="12">
        <v>44931.0</v>
      </c>
      <c r="C328" s="13">
        <v>18568.9</v>
      </c>
      <c r="D328" s="13">
        <v>68584.0</v>
      </c>
      <c r="E328" s="13">
        <v>9720.2</v>
      </c>
      <c r="F328" s="13">
        <v>18000.0</v>
      </c>
      <c r="G328" s="13">
        <v>12486.9</v>
      </c>
      <c r="H328" s="14">
        <v>13850.0</v>
      </c>
      <c r="I328" s="13">
        <v>57840.0</v>
      </c>
      <c r="J328" s="13">
        <v>24807.0</v>
      </c>
      <c r="K328" s="13">
        <v>37427.0</v>
      </c>
      <c r="L328" s="13">
        <v>14900.0</v>
      </c>
      <c r="M328" s="4"/>
      <c r="N328" s="4"/>
    </row>
    <row r="329" ht="15.75" customHeight="1">
      <c r="A329" s="11">
        <v>326.0</v>
      </c>
      <c r="B329" s="12">
        <v>44930.0</v>
      </c>
      <c r="C329" s="13">
        <v>18280.3</v>
      </c>
      <c r="D329" s="13">
        <v>68074.0</v>
      </c>
      <c r="E329" s="13">
        <v>9647.7</v>
      </c>
      <c r="F329" s="13">
        <v>17636.0</v>
      </c>
      <c r="G329" s="13">
        <v>11966.6</v>
      </c>
      <c r="H329" s="14">
        <v>13350.0</v>
      </c>
      <c r="I329" s="13">
        <v>57175.0</v>
      </c>
      <c r="J329" s="13">
        <v>24989.0</v>
      </c>
      <c r="K329" s="13">
        <v>37763.0</v>
      </c>
      <c r="L329" s="13">
        <v>14850.0</v>
      </c>
      <c r="M329" s="4"/>
      <c r="N329" s="4"/>
    </row>
    <row r="330" ht="15.75" customHeight="1">
      <c r="A330" s="11">
        <v>327.0</v>
      </c>
      <c r="B330" s="12">
        <v>44929.0</v>
      </c>
      <c r="C330" s="13">
        <v>18184.1</v>
      </c>
      <c r="D330" s="13">
        <v>68074.0</v>
      </c>
      <c r="E330" s="13">
        <v>9792.8</v>
      </c>
      <c r="F330" s="13">
        <v>17500.0</v>
      </c>
      <c r="G330" s="13">
        <v>11682.9</v>
      </c>
      <c r="H330" s="14">
        <v>13100.0</v>
      </c>
      <c r="I330" s="13">
        <v>56700.0</v>
      </c>
      <c r="J330" s="13">
        <v>24853.0</v>
      </c>
      <c r="K330" s="13">
        <v>36546.0</v>
      </c>
      <c r="L330" s="13">
        <v>14600.0</v>
      </c>
      <c r="M330" s="4"/>
      <c r="N330" s="4"/>
    </row>
    <row r="331" ht="15.75" customHeight="1">
      <c r="A331" s="11">
        <v>328.0</v>
      </c>
      <c r="B331" s="12">
        <v>44925.0</v>
      </c>
      <c r="C331" s="13">
        <v>17029.5</v>
      </c>
      <c r="D331" s="13">
        <v>65436.0</v>
      </c>
      <c r="E331" s="13">
        <v>8922.3</v>
      </c>
      <c r="F331" s="13">
        <v>16364.0</v>
      </c>
      <c r="G331" s="13">
        <v>10926.1</v>
      </c>
      <c r="H331" s="14">
        <v>12250.0</v>
      </c>
      <c r="I331" s="13">
        <v>55940.0</v>
      </c>
      <c r="J331" s="13">
        <v>24169.0</v>
      </c>
      <c r="K331" s="13">
        <v>36042.0</v>
      </c>
      <c r="L331" s="13">
        <v>13800.0</v>
      </c>
      <c r="M331" s="4"/>
      <c r="N331" s="4"/>
    </row>
    <row r="332" ht="15.75" customHeight="1">
      <c r="A332" s="11">
        <v>329.0</v>
      </c>
      <c r="B332" s="12">
        <v>44924.0</v>
      </c>
      <c r="C332" s="13">
        <v>16933.3</v>
      </c>
      <c r="D332" s="13">
        <v>64840.0</v>
      </c>
      <c r="E332" s="13">
        <v>8922.3</v>
      </c>
      <c r="F332" s="13">
        <v>16364.0</v>
      </c>
      <c r="G332" s="13">
        <v>10926.1</v>
      </c>
      <c r="H332" s="14">
        <v>12250.0</v>
      </c>
      <c r="I332" s="13">
        <v>54991.0</v>
      </c>
      <c r="J332" s="13">
        <v>23667.0</v>
      </c>
      <c r="K332" s="13">
        <v>36084.0</v>
      </c>
      <c r="L332" s="13">
        <v>13800.0</v>
      </c>
      <c r="M332" s="4"/>
      <c r="N332" s="4"/>
    </row>
    <row r="333" ht="15.75" customHeight="1">
      <c r="A333" s="11">
        <v>330.0</v>
      </c>
      <c r="B333" s="12">
        <v>44923.0</v>
      </c>
      <c r="C333" s="13">
        <v>17462.5</v>
      </c>
      <c r="D333" s="13">
        <v>65266.0</v>
      </c>
      <c r="E333" s="13">
        <v>9285.0</v>
      </c>
      <c r="F333" s="13">
        <v>16545.0</v>
      </c>
      <c r="G333" s="13">
        <v>11257.2</v>
      </c>
      <c r="H333" s="14">
        <v>12350.0</v>
      </c>
      <c r="I333" s="13">
        <v>56035.0</v>
      </c>
      <c r="J333" s="13">
        <v>24123.0</v>
      </c>
      <c r="K333" s="13">
        <v>36294.0</v>
      </c>
      <c r="L333" s="13">
        <v>14200.0</v>
      </c>
      <c r="M333" s="4"/>
      <c r="N333" s="4"/>
    </row>
    <row r="334" ht="15.75" customHeight="1">
      <c r="A334" s="11">
        <v>331.0</v>
      </c>
      <c r="B334" s="12">
        <v>44922.0</v>
      </c>
      <c r="C334" s="13">
        <v>17510.6</v>
      </c>
      <c r="D334" s="13">
        <v>65095.0</v>
      </c>
      <c r="E334" s="13">
        <v>9285.0</v>
      </c>
      <c r="F334" s="13">
        <v>16591.0</v>
      </c>
      <c r="G334" s="13">
        <v>11115.3</v>
      </c>
      <c r="H334" s="14">
        <v>12350.0</v>
      </c>
      <c r="I334" s="13">
        <v>55276.0</v>
      </c>
      <c r="J334" s="13">
        <v>24077.0</v>
      </c>
      <c r="K334" s="13">
        <v>36084.0</v>
      </c>
      <c r="L334" s="13">
        <v>14250.0</v>
      </c>
      <c r="M334" s="4"/>
      <c r="N334" s="4"/>
    </row>
    <row r="335" ht="15.75" customHeight="1">
      <c r="A335" s="11">
        <v>332.0</v>
      </c>
      <c r="B335" s="12">
        <v>44921.0</v>
      </c>
      <c r="C335" s="13">
        <v>16404.2</v>
      </c>
      <c r="D335" s="13">
        <v>65010.0</v>
      </c>
      <c r="E335" s="13">
        <v>8487.1</v>
      </c>
      <c r="F335" s="13">
        <v>15545.0</v>
      </c>
      <c r="G335" s="13">
        <v>10405.8</v>
      </c>
      <c r="H335" s="14">
        <v>11550.0</v>
      </c>
      <c r="I335" s="13">
        <v>52141.0</v>
      </c>
      <c r="J335" s="13">
        <v>23621.0</v>
      </c>
      <c r="K335" s="13">
        <v>35119.0</v>
      </c>
      <c r="L335" s="13">
        <v>13350.0</v>
      </c>
      <c r="M335" s="4"/>
      <c r="N335" s="4"/>
    </row>
    <row r="336" ht="15.75" customHeight="1">
      <c r="A336" s="11">
        <v>333.0</v>
      </c>
      <c r="B336" s="12">
        <v>44918.0</v>
      </c>
      <c r="C336" s="13">
        <v>17606.8</v>
      </c>
      <c r="D336" s="13">
        <v>66372.0</v>
      </c>
      <c r="E336" s="13">
        <v>9285.0</v>
      </c>
      <c r="F336" s="13">
        <v>16682.0</v>
      </c>
      <c r="G336" s="13">
        <v>11162.6</v>
      </c>
      <c r="H336" s="14">
        <v>12400.0</v>
      </c>
      <c r="I336" s="13">
        <v>56035.0</v>
      </c>
      <c r="J336" s="13">
        <v>25354.0</v>
      </c>
      <c r="K336" s="13">
        <v>36252.0</v>
      </c>
      <c r="L336" s="13">
        <v>14350.0</v>
      </c>
      <c r="M336" s="4"/>
      <c r="N336" s="4"/>
    </row>
    <row r="337" ht="15.75" customHeight="1">
      <c r="A337" s="11">
        <v>334.0</v>
      </c>
      <c r="B337" s="12">
        <v>44917.0</v>
      </c>
      <c r="C337" s="13">
        <v>18376.5</v>
      </c>
      <c r="D337" s="13">
        <v>65691.0</v>
      </c>
      <c r="E337" s="13">
        <v>9575.2</v>
      </c>
      <c r="F337" s="13">
        <v>17182.0</v>
      </c>
      <c r="G337" s="13">
        <v>11872.0</v>
      </c>
      <c r="H337" s="14">
        <v>13300.0</v>
      </c>
      <c r="I337" s="13">
        <v>57270.0</v>
      </c>
      <c r="J337" s="13">
        <v>25537.0</v>
      </c>
      <c r="K337" s="13">
        <v>36672.0</v>
      </c>
      <c r="L337" s="13">
        <v>14500.0</v>
      </c>
      <c r="M337" s="4"/>
      <c r="N337" s="4"/>
    </row>
    <row r="338" ht="15.75" customHeight="1">
      <c r="A338" s="11">
        <v>335.0</v>
      </c>
      <c r="B338" s="12">
        <v>44916.0</v>
      </c>
      <c r="C338" s="13">
        <v>18568.9</v>
      </c>
      <c r="D338" s="13">
        <v>65691.0</v>
      </c>
      <c r="E338" s="13">
        <v>9430.1</v>
      </c>
      <c r="F338" s="13">
        <v>17182.0</v>
      </c>
      <c r="G338" s="13">
        <v>12439.6</v>
      </c>
      <c r="H338" s="14">
        <v>13800.0</v>
      </c>
      <c r="I338" s="13">
        <v>57270.0</v>
      </c>
      <c r="J338" s="13">
        <v>24625.0</v>
      </c>
      <c r="K338" s="13">
        <v>36839.0</v>
      </c>
      <c r="L338" s="13">
        <v>14200.0</v>
      </c>
      <c r="M338" s="4"/>
      <c r="N338" s="4"/>
    </row>
    <row r="339" ht="15.75" customHeight="1">
      <c r="A339" s="11">
        <v>336.0</v>
      </c>
      <c r="B339" s="12">
        <v>44915.0</v>
      </c>
      <c r="C339" s="13">
        <v>19050.0</v>
      </c>
      <c r="D339" s="13">
        <v>65181.0</v>
      </c>
      <c r="E339" s="13">
        <v>9720.2</v>
      </c>
      <c r="F339" s="13">
        <v>17273.0</v>
      </c>
      <c r="G339" s="13">
        <v>12959.9</v>
      </c>
      <c r="H339" s="14">
        <v>14650.0</v>
      </c>
      <c r="I339" s="13">
        <v>58695.0</v>
      </c>
      <c r="J339" s="13">
        <v>26175.0</v>
      </c>
      <c r="K339" s="13">
        <v>37343.0</v>
      </c>
      <c r="L339" s="13">
        <v>14300.0</v>
      </c>
      <c r="M339" s="4"/>
      <c r="N339" s="4"/>
    </row>
    <row r="340" ht="15.75" customHeight="1">
      <c r="A340" s="11">
        <v>337.0</v>
      </c>
      <c r="B340" s="12">
        <v>44914.0</v>
      </c>
      <c r="C340" s="13">
        <v>19723.5</v>
      </c>
      <c r="D340" s="13">
        <v>65181.0</v>
      </c>
      <c r="E340" s="13">
        <v>10010.4</v>
      </c>
      <c r="F340" s="13">
        <v>18182.0</v>
      </c>
      <c r="G340" s="13">
        <v>12959.9</v>
      </c>
      <c r="H340" s="14">
        <v>14100.0</v>
      </c>
      <c r="I340" s="13">
        <v>59834.0</v>
      </c>
      <c r="J340" s="13">
        <v>26175.0</v>
      </c>
      <c r="K340" s="13">
        <v>36336.0</v>
      </c>
      <c r="L340" s="13">
        <v>15300.0</v>
      </c>
      <c r="M340" s="4"/>
      <c r="N340" s="4"/>
    </row>
    <row r="341" ht="15.75" customHeight="1">
      <c r="A341" s="11">
        <v>338.0</v>
      </c>
      <c r="B341" s="12">
        <v>44911.0</v>
      </c>
      <c r="C341" s="13">
        <v>19723.5</v>
      </c>
      <c r="D341" s="13">
        <v>66287.0</v>
      </c>
      <c r="E341" s="13">
        <v>10155.5</v>
      </c>
      <c r="F341" s="13">
        <v>18545.0</v>
      </c>
      <c r="G341" s="13">
        <v>12770.7</v>
      </c>
      <c r="H341" s="14">
        <v>14100.0</v>
      </c>
      <c r="I341" s="13">
        <v>61829.0</v>
      </c>
      <c r="J341" s="13">
        <v>26357.0</v>
      </c>
      <c r="K341" s="13">
        <v>36336.0</v>
      </c>
      <c r="L341" s="13">
        <v>15800.0</v>
      </c>
      <c r="M341" s="4"/>
      <c r="N341" s="4"/>
    </row>
    <row r="342" ht="15.75" customHeight="1">
      <c r="A342" s="11">
        <v>339.0</v>
      </c>
      <c r="B342" s="12">
        <v>44910.0</v>
      </c>
      <c r="C342" s="13">
        <v>19483.0</v>
      </c>
      <c r="D342" s="13">
        <v>66117.0</v>
      </c>
      <c r="E342" s="13">
        <v>10228.0</v>
      </c>
      <c r="F342" s="13">
        <v>17591.0</v>
      </c>
      <c r="G342" s="13">
        <v>11966.6</v>
      </c>
      <c r="H342" s="14">
        <v>13200.0</v>
      </c>
      <c r="I342" s="13">
        <v>61920.0</v>
      </c>
      <c r="J342" s="13">
        <v>26631.0</v>
      </c>
      <c r="K342" s="13">
        <v>36923.0</v>
      </c>
      <c r="L342" s="13">
        <v>15600.0</v>
      </c>
      <c r="M342" s="4"/>
      <c r="N342" s="4"/>
    </row>
    <row r="343" ht="15.75" customHeight="1">
      <c r="A343" s="11">
        <v>340.0</v>
      </c>
      <c r="B343" s="12">
        <v>44909.0</v>
      </c>
      <c r="C343" s="13">
        <v>19338.6</v>
      </c>
      <c r="D343" s="13">
        <v>64925.0</v>
      </c>
      <c r="E343" s="13">
        <v>10155.5</v>
      </c>
      <c r="F343" s="13">
        <v>17455.0</v>
      </c>
      <c r="G343" s="13">
        <v>11966.6</v>
      </c>
      <c r="H343" s="14">
        <v>13000.0</v>
      </c>
      <c r="I343" s="13">
        <v>61375.0</v>
      </c>
      <c r="J343" s="13">
        <v>26950.0</v>
      </c>
      <c r="K343" s="13">
        <v>36923.0</v>
      </c>
      <c r="L343" s="13">
        <v>15500.0</v>
      </c>
      <c r="M343" s="4"/>
      <c r="N343" s="4"/>
    </row>
    <row r="344" ht="15.75" customHeight="1">
      <c r="A344" s="11">
        <v>341.0</v>
      </c>
      <c r="B344" s="12">
        <v>44908.0</v>
      </c>
      <c r="C344" s="13">
        <v>19627.3</v>
      </c>
      <c r="D344" s="13">
        <v>65691.0</v>
      </c>
      <c r="E344" s="13">
        <v>10300.5</v>
      </c>
      <c r="F344" s="13">
        <v>17273.0</v>
      </c>
      <c r="G344" s="13">
        <v>12013.9</v>
      </c>
      <c r="H344" s="14">
        <v>13000.0</v>
      </c>
      <c r="I344" s="13">
        <v>59378.0</v>
      </c>
      <c r="J344" s="13">
        <v>26631.0</v>
      </c>
      <c r="K344" s="13">
        <v>36504.0</v>
      </c>
      <c r="L344" s="13">
        <v>15000.0</v>
      </c>
      <c r="M344" s="4"/>
      <c r="N344" s="4"/>
    </row>
    <row r="345" ht="15.75" customHeight="1">
      <c r="A345" s="11">
        <v>342.0</v>
      </c>
      <c r="B345" s="12">
        <v>44907.0</v>
      </c>
      <c r="C345" s="13">
        <v>18424.6</v>
      </c>
      <c r="D345" s="13">
        <v>65521.0</v>
      </c>
      <c r="E345" s="13">
        <v>9430.1</v>
      </c>
      <c r="F345" s="13">
        <v>16909.0</v>
      </c>
      <c r="G345" s="13">
        <v>11399.1</v>
      </c>
      <c r="H345" s="14">
        <v>12450.0</v>
      </c>
      <c r="I345" s="13">
        <v>59014.0</v>
      </c>
      <c r="J345" s="13">
        <v>26403.0</v>
      </c>
      <c r="K345" s="13">
        <v>36084.0</v>
      </c>
      <c r="L345" s="13">
        <v>14800.0</v>
      </c>
      <c r="M345" s="4"/>
      <c r="N345" s="4"/>
    </row>
    <row r="346" ht="15.75" customHeight="1">
      <c r="A346" s="11">
        <v>343.0</v>
      </c>
      <c r="B346" s="12">
        <v>44904.0</v>
      </c>
      <c r="C346" s="13">
        <v>19483.0</v>
      </c>
      <c r="D346" s="13">
        <v>66372.0</v>
      </c>
      <c r="E346" s="13">
        <v>10155.5</v>
      </c>
      <c r="F346" s="13">
        <v>17455.0</v>
      </c>
      <c r="G346" s="13">
        <v>12250.4</v>
      </c>
      <c r="H346" s="14">
        <v>13300.0</v>
      </c>
      <c r="I346" s="13">
        <v>57743.0</v>
      </c>
      <c r="J346" s="13">
        <v>26084.0</v>
      </c>
      <c r="K346" s="13">
        <v>36042.0</v>
      </c>
      <c r="L346" s="13">
        <v>15050.0</v>
      </c>
      <c r="M346" s="4"/>
      <c r="N346" s="4"/>
    </row>
    <row r="347" ht="15.75" customHeight="1">
      <c r="A347" s="11">
        <v>344.0</v>
      </c>
      <c r="B347" s="12">
        <v>44903.0</v>
      </c>
      <c r="C347" s="13">
        <v>19771.6</v>
      </c>
      <c r="D347" s="13">
        <v>65521.0</v>
      </c>
      <c r="E347" s="13">
        <v>10373.1</v>
      </c>
      <c r="F347" s="13">
        <v>17182.0</v>
      </c>
      <c r="G347" s="13">
        <v>11730.1</v>
      </c>
      <c r="H347" s="14">
        <v>12700.0</v>
      </c>
      <c r="I347" s="13">
        <v>58470.0</v>
      </c>
      <c r="J347" s="13">
        <v>26859.0</v>
      </c>
      <c r="K347" s="13">
        <v>36126.0</v>
      </c>
      <c r="L347" s="13">
        <v>14700.0</v>
      </c>
      <c r="M347" s="4"/>
      <c r="N347" s="4"/>
    </row>
    <row r="348" ht="15.75" customHeight="1">
      <c r="A348" s="11">
        <v>345.0</v>
      </c>
      <c r="B348" s="12">
        <v>44902.0</v>
      </c>
      <c r="C348" s="13">
        <v>18520.8</v>
      </c>
      <c r="D348" s="13">
        <v>65095.0</v>
      </c>
      <c r="E348" s="13">
        <v>9430.1</v>
      </c>
      <c r="F348" s="13">
        <v>16591.0</v>
      </c>
      <c r="G348" s="13">
        <v>10973.4</v>
      </c>
      <c r="H348" s="14">
        <v>11900.0</v>
      </c>
      <c r="I348" s="13">
        <v>56926.0</v>
      </c>
      <c r="J348" s="13">
        <v>26540.0</v>
      </c>
      <c r="K348" s="13">
        <v>35665.0</v>
      </c>
      <c r="L348" s="13">
        <v>14000.0</v>
      </c>
      <c r="M348" s="4"/>
      <c r="N348" s="4"/>
    </row>
    <row r="349" ht="15.75" customHeight="1">
      <c r="A349" s="11">
        <v>346.0</v>
      </c>
      <c r="B349" s="12">
        <v>44901.0</v>
      </c>
      <c r="C349" s="13">
        <v>18809.5</v>
      </c>
      <c r="D349" s="13">
        <v>64670.0</v>
      </c>
      <c r="E349" s="13">
        <v>9937.9</v>
      </c>
      <c r="F349" s="13">
        <v>16909.0</v>
      </c>
      <c r="G349" s="13">
        <v>11588.3</v>
      </c>
      <c r="H349" s="14">
        <v>12500.0</v>
      </c>
      <c r="I349" s="13">
        <v>57199.0</v>
      </c>
      <c r="J349" s="13">
        <v>27406.0</v>
      </c>
      <c r="K349" s="13">
        <v>35497.0</v>
      </c>
      <c r="L349" s="13">
        <v>14550.0</v>
      </c>
      <c r="M349" s="4"/>
      <c r="N349" s="4"/>
    </row>
    <row r="350" ht="15.75" customHeight="1">
      <c r="A350" s="11">
        <v>347.0</v>
      </c>
      <c r="B350" s="12">
        <v>44900.0</v>
      </c>
      <c r="C350" s="13">
        <v>20012.1</v>
      </c>
      <c r="D350" s="13">
        <v>66627.0</v>
      </c>
      <c r="E350" s="13">
        <v>11025.9</v>
      </c>
      <c r="F350" s="13">
        <v>18182.0</v>
      </c>
      <c r="G350" s="13">
        <v>12439.6</v>
      </c>
      <c r="H350" s="14">
        <v>13400.0</v>
      </c>
      <c r="I350" s="13">
        <v>58106.0</v>
      </c>
      <c r="J350" s="13">
        <v>26266.0</v>
      </c>
      <c r="K350" s="13">
        <v>34448.0</v>
      </c>
      <c r="L350" s="13">
        <v>15600.0</v>
      </c>
      <c r="M350" s="4"/>
      <c r="N350" s="4"/>
    </row>
    <row r="351" ht="15.75" customHeight="1">
      <c r="A351" s="11">
        <v>348.0</v>
      </c>
      <c r="B351" s="12">
        <v>44897.0</v>
      </c>
      <c r="C351" s="13">
        <v>18713.3</v>
      </c>
      <c r="D351" s="13">
        <v>65861.0</v>
      </c>
      <c r="E351" s="13">
        <v>10590.7</v>
      </c>
      <c r="F351" s="13">
        <v>17682.0</v>
      </c>
      <c r="G351" s="13">
        <v>11635.6</v>
      </c>
      <c r="H351" s="14">
        <v>12550.0</v>
      </c>
      <c r="I351" s="13">
        <v>56200.0</v>
      </c>
      <c r="J351" s="13">
        <v>26449.0</v>
      </c>
      <c r="K351" s="13">
        <v>34658.0</v>
      </c>
      <c r="L351" s="13">
        <v>15500.0</v>
      </c>
      <c r="M351" s="4"/>
      <c r="N351" s="4"/>
    </row>
    <row r="352" ht="15.75" customHeight="1">
      <c r="A352" s="11">
        <v>349.0</v>
      </c>
      <c r="B352" s="12">
        <v>44896.0</v>
      </c>
      <c r="C352" s="13">
        <v>17510.6</v>
      </c>
      <c r="D352" s="13">
        <v>63564.0</v>
      </c>
      <c r="E352" s="13">
        <v>9647.7</v>
      </c>
      <c r="F352" s="13">
        <v>16545.0</v>
      </c>
      <c r="G352" s="13">
        <v>10878.8</v>
      </c>
      <c r="H352" s="14">
        <v>11750.0</v>
      </c>
      <c r="I352" s="13">
        <v>52659.0</v>
      </c>
      <c r="J352" s="13">
        <v>25354.0</v>
      </c>
      <c r="K352" s="13">
        <v>32979.0</v>
      </c>
      <c r="L352" s="13">
        <v>14800.0</v>
      </c>
      <c r="M352" s="4"/>
      <c r="N352" s="4"/>
    </row>
    <row r="353" ht="15.75" customHeight="1">
      <c r="A353" s="11">
        <v>350.0</v>
      </c>
      <c r="B353" s="12">
        <v>44895.0</v>
      </c>
      <c r="C353" s="13">
        <v>18520.8</v>
      </c>
      <c r="D353" s="13">
        <v>63479.0</v>
      </c>
      <c r="E353" s="13">
        <v>10082.9</v>
      </c>
      <c r="F353" s="13">
        <v>16727.0</v>
      </c>
      <c r="G353" s="13">
        <v>10642.3</v>
      </c>
      <c r="H353" s="14">
        <v>11000.0</v>
      </c>
      <c r="I353" s="13">
        <v>55292.0</v>
      </c>
      <c r="J353" s="13">
        <v>26540.0</v>
      </c>
      <c r="K353" s="13">
        <v>34322.0</v>
      </c>
      <c r="L353" s="13">
        <v>14200.0</v>
      </c>
      <c r="M353" s="4"/>
      <c r="N353" s="4"/>
    </row>
    <row r="354" ht="15.75" customHeight="1">
      <c r="A354" s="11">
        <v>351.0</v>
      </c>
      <c r="B354" s="12">
        <v>44894.0</v>
      </c>
      <c r="C354" s="13">
        <v>18232.2</v>
      </c>
      <c r="D354" s="13">
        <v>63223.0</v>
      </c>
      <c r="E354" s="13">
        <v>10010.4</v>
      </c>
      <c r="F354" s="13">
        <v>15818.0</v>
      </c>
      <c r="G354" s="13">
        <v>10311.2</v>
      </c>
      <c r="H354" s="14">
        <v>10850.0</v>
      </c>
      <c r="I354" s="13">
        <v>52296.0</v>
      </c>
      <c r="J354" s="13">
        <v>26266.0</v>
      </c>
      <c r="K354" s="13">
        <v>33986.0</v>
      </c>
      <c r="L354" s="13">
        <v>14150.0</v>
      </c>
      <c r="M354" s="4"/>
      <c r="N354" s="4"/>
    </row>
    <row r="355" ht="15.75" customHeight="1">
      <c r="A355" s="11">
        <v>352.0</v>
      </c>
      <c r="B355" s="12">
        <v>44893.0</v>
      </c>
      <c r="C355" s="13">
        <v>17558.7</v>
      </c>
      <c r="D355" s="13">
        <v>63223.0</v>
      </c>
      <c r="E355" s="13">
        <v>9792.8</v>
      </c>
      <c r="F355" s="13">
        <v>14864.0</v>
      </c>
      <c r="G355" s="13">
        <v>9980.1</v>
      </c>
      <c r="H355" s="14">
        <v>10550.0</v>
      </c>
      <c r="I355" s="13">
        <v>48937.0</v>
      </c>
      <c r="J355" s="13">
        <v>24944.0</v>
      </c>
      <c r="K355" s="13">
        <v>32769.0</v>
      </c>
      <c r="L355" s="13">
        <v>14100.0</v>
      </c>
      <c r="M355" s="4"/>
      <c r="N355" s="4"/>
    </row>
    <row r="356" ht="15.75" customHeight="1">
      <c r="A356" s="11">
        <v>353.0</v>
      </c>
      <c r="B356" s="12">
        <v>44890.0</v>
      </c>
      <c r="C356" s="13">
        <v>16452.3</v>
      </c>
      <c r="D356" s="13">
        <v>61266.0</v>
      </c>
      <c r="E356" s="13">
        <v>8922.3</v>
      </c>
      <c r="F356" s="13">
        <v>13909.0</v>
      </c>
      <c r="G356" s="13">
        <v>9327.4</v>
      </c>
      <c r="H356" s="14">
        <v>9900.0</v>
      </c>
      <c r="I356" s="13">
        <v>45759.0</v>
      </c>
      <c r="J356" s="13">
        <v>23804.0</v>
      </c>
      <c r="K356" s="13">
        <v>31553.0</v>
      </c>
      <c r="L356" s="13">
        <v>13500.0</v>
      </c>
      <c r="M356" s="4"/>
      <c r="N356" s="4"/>
    </row>
    <row r="357" ht="15.75" customHeight="1">
      <c r="A357" s="11">
        <v>354.0</v>
      </c>
      <c r="B357" s="12">
        <v>44889.0</v>
      </c>
      <c r="C357" s="13">
        <v>15393.9</v>
      </c>
      <c r="D357" s="13">
        <v>59990.0</v>
      </c>
      <c r="E357" s="13">
        <v>8124.4</v>
      </c>
      <c r="F357" s="13">
        <v>13045.0</v>
      </c>
      <c r="G357" s="13">
        <v>8721.9</v>
      </c>
      <c r="H357" s="14">
        <v>9290.0</v>
      </c>
      <c r="I357" s="13">
        <v>46304.0</v>
      </c>
      <c r="J357" s="13">
        <v>23439.0</v>
      </c>
      <c r="K357" s="13">
        <v>30630.0</v>
      </c>
      <c r="L357" s="13">
        <v>13000.0</v>
      </c>
      <c r="M357" s="4"/>
      <c r="N357" s="4"/>
    </row>
    <row r="358" ht="15.75" customHeight="1">
      <c r="A358" s="11">
        <v>355.0</v>
      </c>
      <c r="B358" s="12">
        <v>44888.0</v>
      </c>
      <c r="C358" s="13">
        <v>15201.5</v>
      </c>
      <c r="D358" s="13">
        <v>59990.0</v>
      </c>
      <c r="E358" s="13">
        <v>7906.8</v>
      </c>
      <c r="F358" s="13">
        <v>12545.0</v>
      </c>
      <c r="G358" s="13">
        <v>8154.3</v>
      </c>
      <c r="H358" s="14">
        <v>8700.0</v>
      </c>
      <c r="I358" s="13">
        <v>47211.0</v>
      </c>
      <c r="J358" s="13">
        <v>23530.0</v>
      </c>
      <c r="K358" s="13">
        <v>30420.0</v>
      </c>
      <c r="L358" s="13">
        <v>12550.0</v>
      </c>
      <c r="M358" s="4"/>
      <c r="N358" s="4"/>
    </row>
    <row r="359" ht="15.75" customHeight="1">
      <c r="A359" s="11">
        <v>356.0</v>
      </c>
      <c r="B359" s="12">
        <v>44887.0</v>
      </c>
      <c r="C359" s="13">
        <v>15730.7</v>
      </c>
      <c r="D359" s="13">
        <v>59990.0</v>
      </c>
      <c r="E359" s="13">
        <v>8414.5</v>
      </c>
      <c r="F359" s="13">
        <v>13455.0</v>
      </c>
      <c r="G359" s="13">
        <v>8703.0</v>
      </c>
      <c r="H359" s="14">
        <v>9200.0</v>
      </c>
      <c r="I359" s="13">
        <v>46394.0</v>
      </c>
      <c r="J359" s="13">
        <v>23485.0</v>
      </c>
      <c r="K359" s="13">
        <v>30210.0</v>
      </c>
      <c r="L359" s="13">
        <v>12600.0</v>
      </c>
      <c r="M359" s="4"/>
      <c r="N359" s="4"/>
    </row>
    <row r="360" ht="15.75" customHeight="1">
      <c r="A360" s="11">
        <v>357.0</v>
      </c>
      <c r="B360" s="12">
        <v>44886.0</v>
      </c>
      <c r="C360" s="13">
        <v>15490.1</v>
      </c>
      <c r="D360" s="13">
        <v>59650.0</v>
      </c>
      <c r="E360" s="13">
        <v>8269.5</v>
      </c>
      <c r="F360" s="13">
        <v>13591.0</v>
      </c>
      <c r="G360" s="13">
        <v>9090.9</v>
      </c>
      <c r="H360" s="14">
        <v>9660.0</v>
      </c>
      <c r="I360" s="13">
        <v>46394.0</v>
      </c>
      <c r="J360" s="13">
        <v>23211.0</v>
      </c>
      <c r="K360" s="13">
        <v>30210.0</v>
      </c>
      <c r="L360" s="13">
        <v>13000.0</v>
      </c>
      <c r="M360" s="4"/>
      <c r="N360" s="4"/>
    </row>
    <row r="361" ht="15.75" customHeight="1">
      <c r="A361" s="11">
        <v>358.0</v>
      </c>
      <c r="B361" s="12">
        <v>44883.0</v>
      </c>
      <c r="C361" s="13">
        <v>15634.5</v>
      </c>
      <c r="D361" s="13">
        <v>60841.0</v>
      </c>
      <c r="E361" s="13">
        <v>8124.4</v>
      </c>
      <c r="F361" s="13">
        <v>13727.0</v>
      </c>
      <c r="G361" s="13">
        <v>8504.4</v>
      </c>
      <c r="H361" s="14">
        <v>9050.0</v>
      </c>
      <c r="I361" s="13">
        <v>49844.0</v>
      </c>
      <c r="J361" s="13">
        <v>23895.0</v>
      </c>
      <c r="K361" s="13">
        <v>31049.0</v>
      </c>
      <c r="L361" s="13">
        <v>12150.0</v>
      </c>
      <c r="M361" s="4"/>
      <c r="N361" s="4"/>
    </row>
    <row r="362" ht="15.75" customHeight="1">
      <c r="A362" s="11">
        <v>359.0</v>
      </c>
      <c r="B362" s="12">
        <v>44882.0</v>
      </c>
      <c r="C362" s="13">
        <v>15201.5</v>
      </c>
      <c r="D362" s="13">
        <v>60415.0</v>
      </c>
      <c r="E362" s="13">
        <v>7689.1</v>
      </c>
      <c r="F362" s="13">
        <v>12955.0</v>
      </c>
      <c r="G362" s="13">
        <v>7955.7</v>
      </c>
      <c r="H362" s="14">
        <v>8460.0</v>
      </c>
      <c r="I362" s="13">
        <v>53567.0</v>
      </c>
      <c r="J362" s="13">
        <v>24351.0</v>
      </c>
      <c r="K362" s="13">
        <v>31637.0</v>
      </c>
      <c r="L362" s="13">
        <v>11400.0</v>
      </c>
      <c r="M362" s="4"/>
      <c r="N362" s="4"/>
    </row>
    <row r="363" ht="15.75" customHeight="1">
      <c r="A363" s="11">
        <v>360.0</v>
      </c>
      <c r="B363" s="12">
        <v>44881.0</v>
      </c>
      <c r="C363" s="13">
        <v>14287.5</v>
      </c>
      <c r="D363" s="13">
        <v>58969.0</v>
      </c>
      <c r="E363" s="13">
        <v>7181.4</v>
      </c>
      <c r="F363" s="13">
        <v>12136.0</v>
      </c>
      <c r="G363" s="13">
        <v>7435.4</v>
      </c>
      <c r="H363" s="14">
        <v>7910.0</v>
      </c>
      <c r="I363" s="13">
        <v>51660.0</v>
      </c>
      <c r="J363" s="13">
        <v>24077.0</v>
      </c>
      <c r="K363" s="13">
        <v>31007.0</v>
      </c>
      <c r="L363" s="13">
        <v>10700.0</v>
      </c>
      <c r="M363" s="4"/>
      <c r="N363" s="4"/>
    </row>
    <row r="364" ht="15.75" customHeight="1">
      <c r="A364" s="11">
        <v>361.0</v>
      </c>
      <c r="B364" s="12">
        <v>44880.0</v>
      </c>
      <c r="C364" s="13">
        <v>13373.5</v>
      </c>
      <c r="D364" s="13">
        <v>56076.0</v>
      </c>
      <c r="E364" s="13">
        <v>6528.5</v>
      </c>
      <c r="F364" s="13">
        <v>11364.0</v>
      </c>
      <c r="G364" s="13">
        <v>6953.0</v>
      </c>
      <c r="H364" s="14">
        <v>7400.0</v>
      </c>
      <c r="I364" s="13">
        <v>48301.0</v>
      </c>
      <c r="J364" s="13">
        <v>22527.0</v>
      </c>
      <c r="K364" s="13">
        <v>28993.0</v>
      </c>
      <c r="L364" s="13">
        <v>10000.0</v>
      </c>
      <c r="M364" s="4"/>
      <c r="N364" s="4"/>
    </row>
    <row r="365" ht="15.75" customHeight="1">
      <c r="A365" s="11">
        <v>362.0</v>
      </c>
      <c r="B365" s="12">
        <v>44879.0</v>
      </c>
      <c r="C365" s="13">
        <v>13710.2</v>
      </c>
      <c r="D365" s="13">
        <v>60245.0</v>
      </c>
      <c r="E365" s="13">
        <v>7253.9</v>
      </c>
      <c r="F365" s="13">
        <v>11091.0</v>
      </c>
      <c r="G365" s="13">
        <v>7236.7</v>
      </c>
      <c r="H365" s="14">
        <v>7950.0</v>
      </c>
      <c r="I365" s="13">
        <v>51933.0</v>
      </c>
      <c r="J365" s="13">
        <v>24214.0</v>
      </c>
      <c r="K365" s="13">
        <v>31133.0</v>
      </c>
      <c r="L365" s="13">
        <v>10750.0</v>
      </c>
      <c r="M365" s="4"/>
      <c r="N365" s="4"/>
    </row>
    <row r="366" ht="15.75" customHeight="1">
      <c r="A366" s="11">
        <v>363.0</v>
      </c>
      <c r="B366" s="12">
        <v>44876.0</v>
      </c>
      <c r="C366" s="13">
        <v>13565.9</v>
      </c>
      <c r="D366" s="13">
        <v>61947.0</v>
      </c>
      <c r="E366" s="13">
        <v>7544.1</v>
      </c>
      <c r="F366" s="13">
        <v>11182.0</v>
      </c>
      <c r="G366" s="13">
        <v>7662.4</v>
      </c>
      <c r="H366" s="14">
        <v>8410.0</v>
      </c>
      <c r="I366" s="13">
        <v>55746.0</v>
      </c>
      <c r="J366" s="13">
        <v>25993.0</v>
      </c>
      <c r="K366" s="13">
        <v>33399.0</v>
      </c>
      <c r="L366" s="13">
        <v>11550.0</v>
      </c>
      <c r="M366" s="4"/>
      <c r="N366" s="4"/>
    </row>
    <row r="367" ht="15.75" customHeight="1">
      <c r="A367" s="11">
        <v>364.0</v>
      </c>
      <c r="B367" s="12">
        <v>44875.0</v>
      </c>
      <c r="C367" s="13">
        <v>13373.5</v>
      </c>
      <c r="D367" s="13">
        <v>62117.0</v>
      </c>
      <c r="E367" s="13">
        <v>7761.7</v>
      </c>
      <c r="F367" s="13">
        <v>11000.0</v>
      </c>
      <c r="G367" s="13">
        <v>8230.0</v>
      </c>
      <c r="H367" s="14">
        <v>9040.0</v>
      </c>
      <c r="I367" s="13">
        <v>59922.0</v>
      </c>
      <c r="J367" s="13">
        <v>25400.0</v>
      </c>
      <c r="K367" s="13">
        <v>32811.0</v>
      </c>
      <c r="L367" s="13">
        <v>12400.0</v>
      </c>
      <c r="M367" s="4"/>
      <c r="N367" s="4"/>
    </row>
    <row r="368" ht="15.75" customHeight="1">
      <c r="A368" s="11">
        <v>365.0</v>
      </c>
      <c r="B368" s="12">
        <v>44874.0</v>
      </c>
      <c r="C368" s="13">
        <v>14335.6</v>
      </c>
      <c r="D368" s="13">
        <v>62968.0</v>
      </c>
      <c r="E368" s="13">
        <v>8559.6</v>
      </c>
      <c r="F368" s="13">
        <v>11818.0</v>
      </c>
      <c r="G368" s="13">
        <v>8844.9</v>
      </c>
      <c r="H368" s="14">
        <v>9720.0</v>
      </c>
      <c r="I368" s="13">
        <v>64371.0</v>
      </c>
      <c r="J368" s="13">
        <v>27269.0</v>
      </c>
      <c r="K368" s="13">
        <v>35245.0</v>
      </c>
      <c r="L368" s="13">
        <v>13300.0</v>
      </c>
      <c r="M368" s="4"/>
      <c r="N368" s="4"/>
    </row>
    <row r="369" ht="15.75" customHeight="1">
      <c r="A369" s="11">
        <v>366.0</v>
      </c>
      <c r="B369" s="12">
        <v>44873.0</v>
      </c>
      <c r="C369" s="13">
        <v>14431.8</v>
      </c>
      <c r="D369" s="13">
        <v>62373.0</v>
      </c>
      <c r="E369" s="13">
        <v>8559.6</v>
      </c>
      <c r="F369" s="13">
        <v>11955.0</v>
      </c>
      <c r="G369" s="13">
        <v>9109.8</v>
      </c>
      <c r="H369" s="14">
        <v>10450.0</v>
      </c>
      <c r="I369" s="13">
        <v>64462.0</v>
      </c>
      <c r="J369" s="13">
        <v>26540.0</v>
      </c>
      <c r="K369" s="13">
        <v>34951.0</v>
      </c>
      <c r="L369" s="13">
        <v>13050.0</v>
      </c>
      <c r="M369" s="4"/>
      <c r="N369" s="4"/>
    </row>
    <row r="370" ht="15.75" customHeight="1">
      <c r="A370" s="11">
        <v>367.0</v>
      </c>
      <c r="B370" s="12">
        <v>44872.0</v>
      </c>
      <c r="C370" s="13">
        <v>13758.3</v>
      </c>
      <c r="D370" s="13">
        <v>61777.0</v>
      </c>
      <c r="E370" s="13">
        <v>8124.4</v>
      </c>
      <c r="F370" s="13">
        <v>12455.0</v>
      </c>
      <c r="G370" s="13">
        <v>9790.9</v>
      </c>
      <c r="H370" s="14">
        <v>11200.0</v>
      </c>
      <c r="I370" s="13">
        <v>63917.0</v>
      </c>
      <c r="J370" s="13">
        <v>26449.0</v>
      </c>
      <c r="K370" s="13">
        <v>34322.0</v>
      </c>
      <c r="L370" s="13">
        <v>12450.0</v>
      </c>
      <c r="M370" s="4"/>
      <c r="N370" s="4"/>
    </row>
    <row r="371" ht="15.75" customHeight="1">
      <c r="A371" s="11">
        <v>368.0</v>
      </c>
      <c r="B371" s="12">
        <v>44869.0</v>
      </c>
      <c r="C371" s="13">
        <v>14768.6</v>
      </c>
      <c r="D371" s="13">
        <v>62032.0</v>
      </c>
      <c r="E371" s="13">
        <v>8994.8</v>
      </c>
      <c r="F371" s="13">
        <v>13318.0</v>
      </c>
      <c r="G371" s="13">
        <v>10500.4</v>
      </c>
      <c r="H371" s="14">
        <v>12000.0</v>
      </c>
      <c r="I371" s="13">
        <v>64462.0</v>
      </c>
      <c r="J371" s="13">
        <v>26631.0</v>
      </c>
      <c r="K371" s="13">
        <v>34322.0</v>
      </c>
      <c r="L371" s="13">
        <v>13350.0</v>
      </c>
      <c r="M371" s="4"/>
      <c r="N371" s="4"/>
    </row>
    <row r="372" ht="15.75" customHeight="1">
      <c r="A372" s="11">
        <v>369.0</v>
      </c>
      <c r="B372" s="12">
        <v>44868.0</v>
      </c>
      <c r="C372" s="13">
        <v>15875.0</v>
      </c>
      <c r="D372" s="13">
        <v>63053.0</v>
      </c>
      <c r="E372" s="13">
        <v>9575.2</v>
      </c>
      <c r="F372" s="13">
        <v>13818.0</v>
      </c>
      <c r="G372" s="13">
        <v>11257.2</v>
      </c>
      <c r="H372" s="14">
        <v>12900.0</v>
      </c>
      <c r="I372" s="13">
        <v>66459.0</v>
      </c>
      <c r="J372" s="13">
        <v>27954.0</v>
      </c>
      <c r="K372" s="13">
        <v>35245.0</v>
      </c>
      <c r="L372" s="13">
        <v>14250.0</v>
      </c>
      <c r="M372" s="4"/>
      <c r="N372" s="4"/>
    </row>
    <row r="373" ht="15.75" customHeight="1">
      <c r="A373" s="11">
        <v>370.0</v>
      </c>
      <c r="B373" s="12">
        <v>44867.0</v>
      </c>
      <c r="C373" s="13">
        <v>15875.0</v>
      </c>
      <c r="D373" s="13">
        <v>62968.0</v>
      </c>
      <c r="E373" s="13">
        <v>9720.2</v>
      </c>
      <c r="F373" s="13">
        <v>13955.0</v>
      </c>
      <c r="G373" s="13">
        <v>11730.1</v>
      </c>
      <c r="H373" s="14">
        <v>13450.0</v>
      </c>
      <c r="I373" s="13">
        <v>66005.0</v>
      </c>
      <c r="J373" s="13">
        <v>27406.0</v>
      </c>
      <c r="K373" s="13">
        <v>34616.0</v>
      </c>
      <c r="L373" s="13">
        <v>14200.0</v>
      </c>
      <c r="M373" s="4"/>
      <c r="N373" s="4"/>
    </row>
    <row r="374" ht="15.75" customHeight="1">
      <c r="A374" s="11">
        <v>371.0</v>
      </c>
      <c r="B374" s="12">
        <v>44866.0</v>
      </c>
      <c r="C374" s="13">
        <v>16308.0</v>
      </c>
      <c r="D374" s="13">
        <v>64245.0</v>
      </c>
      <c r="E374" s="13">
        <v>9865.3</v>
      </c>
      <c r="F374" s="13">
        <v>13636.0</v>
      </c>
      <c r="G374" s="13">
        <v>11020.7</v>
      </c>
      <c r="H374" s="14">
        <v>12900.0</v>
      </c>
      <c r="I374" s="13">
        <v>67821.0</v>
      </c>
      <c r="J374" s="13">
        <v>29458.0</v>
      </c>
      <c r="K374" s="13">
        <v>36630.0</v>
      </c>
      <c r="L374" s="13">
        <v>14500.0</v>
      </c>
      <c r="M374" s="4"/>
      <c r="N374" s="4"/>
    </row>
    <row r="375" ht="15.75" customHeight="1">
      <c r="A375" s="11">
        <v>372.0</v>
      </c>
      <c r="B375" s="12">
        <v>44865.0</v>
      </c>
      <c r="C375" s="13">
        <v>15682.6</v>
      </c>
      <c r="D375" s="13">
        <v>64330.0</v>
      </c>
      <c r="E375" s="13">
        <v>9647.7</v>
      </c>
      <c r="F375" s="13">
        <v>14227.0</v>
      </c>
      <c r="G375" s="13">
        <v>10784.2</v>
      </c>
      <c r="H375" s="14">
        <v>13550.0</v>
      </c>
      <c r="I375" s="13">
        <v>69819.0</v>
      </c>
      <c r="J375" s="13">
        <v>30097.0</v>
      </c>
      <c r="K375" s="13">
        <v>36336.0</v>
      </c>
      <c r="L375" s="13">
        <v>14400.0</v>
      </c>
      <c r="M375" s="4"/>
      <c r="N375" s="4"/>
    </row>
    <row r="376" ht="15.75" customHeight="1">
      <c r="A376" s="11">
        <v>373.0</v>
      </c>
      <c r="B376" s="12">
        <v>44862.0</v>
      </c>
      <c r="C376" s="13">
        <v>15297.7</v>
      </c>
      <c r="D376" s="13">
        <v>63819.0</v>
      </c>
      <c r="E376" s="13">
        <v>9357.5</v>
      </c>
      <c r="F376" s="13">
        <v>15273.0</v>
      </c>
      <c r="G376" s="13">
        <v>11588.3</v>
      </c>
      <c r="H376" s="14">
        <v>14550.0</v>
      </c>
      <c r="I376" s="13">
        <v>70272.0</v>
      </c>
      <c r="J376" s="13">
        <v>29230.0</v>
      </c>
      <c r="K376" s="13">
        <v>37343.0</v>
      </c>
      <c r="L376" s="13">
        <v>14500.0</v>
      </c>
      <c r="M376" s="4"/>
      <c r="N376" s="4"/>
    </row>
    <row r="377" ht="15.75" customHeight="1">
      <c r="A377" s="11">
        <v>374.0</v>
      </c>
      <c r="B377" s="12">
        <v>44861.0</v>
      </c>
      <c r="C377" s="13">
        <v>15249.6</v>
      </c>
      <c r="D377" s="13">
        <v>64500.0</v>
      </c>
      <c r="E377" s="13">
        <v>9285.0</v>
      </c>
      <c r="F377" s="13">
        <v>15818.0</v>
      </c>
      <c r="G377" s="13">
        <v>12439.6</v>
      </c>
      <c r="H377" s="14">
        <v>15600.0</v>
      </c>
      <c r="I377" s="13">
        <v>71725.0</v>
      </c>
      <c r="J377" s="13">
        <v>30051.0</v>
      </c>
      <c r="K377" s="13">
        <v>38602.0</v>
      </c>
      <c r="L377" s="13">
        <v>14400.0</v>
      </c>
      <c r="M377" s="4"/>
      <c r="N377" s="4"/>
    </row>
    <row r="378" ht="15.75" customHeight="1">
      <c r="A378" s="11">
        <v>375.0</v>
      </c>
      <c r="B378" s="12">
        <v>44860.0</v>
      </c>
      <c r="C378" s="13">
        <v>14287.5</v>
      </c>
      <c r="D378" s="13">
        <v>62798.0</v>
      </c>
      <c r="E378" s="13">
        <v>8487.1</v>
      </c>
      <c r="F378" s="13">
        <v>15364.0</v>
      </c>
      <c r="G378" s="13">
        <v>11635.6</v>
      </c>
      <c r="H378" s="14">
        <v>14750.0</v>
      </c>
      <c r="I378" s="13">
        <v>69274.0</v>
      </c>
      <c r="J378" s="13">
        <v>28957.0</v>
      </c>
      <c r="K378" s="13">
        <v>37343.0</v>
      </c>
      <c r="L378" s="13">
        <v>13500.0</v>
      </c>
      <c r="M378" s="4"/>
      <c r="N378" s="4"/>
    </row>
    <row r="379" ht="15.75" customHeight="1">
      <c r="A379" s="11">
        <v>376.0</v>
      </c>
      <c r="B379" s="12">
        <v>44859.0</v>
      </c>
      <c r="C379" s="13">
        <v>14479.9</v>
      </c>
      <c r="D379" s="13">
        <v>62287.0</v>
      </c>
      <c r="E379" s="13">
        <v>8777.2</v>
      </c>
      <c r="F379" s="13">
        <v>15545.0</v>
      </c>
      <c r="G379" s="13">
        <v>11777.4</v>
      </c>
      <c r="H379" s="14">
        <v>15200.0</v>
      </c>
      <c r="I379" s="13">
        <v>68093.0</v>
      </c>
      <c r="J379" s="13">
        <v>29139.0</v>
      </c>
      <c r="K379" s="13">
        <v>37679.0</v>
      </c>
      <c r="L379" s="13">
        <v>13300.0</v>
      </c>
      <c r="M379" s="4"/>
      <c r="N379" s="4"/>
    </row>
    <row r="380" ht="15.75" customHeight="1">
      <c r="A380" s="11">
        <v>377.0</v>
      </c>
      <c r="B380" s="12">
        <v>44858.0</v>
      </c>
      <c r="C380" s="13">
        <v>14528.0</v>
      </c>
      <c r="D380" s="13">
        <v>60500.0</v>
      </c>
      <c r="E380" s="13">
        <v>8777.2</v>
      </c>
      <c r="F380" s="13">
        <v>14909.0</v>
      </c>
      <c r="G380" s="13">
        <v>11020.7</v>
      </c>
      <c r="H380" s="14">
        <v>14750.0</v>
      </c>
      <c r="I380" s="13">
        <v>66278.0</v>
      </c>
      <c r="J380" s="13">
        <v>27269.0</v>
      </c>
      <c r="K380" s="13">
        <v>35245.0</v>
      </c>
      <c r="L380" s="13">
        <v>14050.0</v>
      </c>
      <c r="M380" s="4"/>
      <c r="N380" s="4"/>
    </row>
    <row r="381" ht="15.75" customHeight="1">
      <c r="A381" s="11">
        <v>378.0</v>
      </c>
      <c r="B381" s="12">
        <v>44855.0</v>
      </c>
      <c r="C381" s="13">
        <v>15586.4</v>
      </c>
      <c r="D381" s="13">
        <v>62883.0</v>
      </c>
      <c r="E381" s="13">
        <v>9720.2</v>
      </c>
      <c r="F381" s="13">
        <v>15364.0</v>
      </c>
      <c r="G381" s="13">
        <v>11824.7</v>
      </c>
      <c r="H381" s="14">
        <v>15850.0</v>
      </c>
      <c r="I381" s="13">
        <v>66368.0</v>
      </c>
      <c r="J381" s="13">
        <v>27224.0</v>
      </c>
      <c r="K381" s="13">
        <v>36839.0</v>
      </c>
      <c r="L381" s="13">
        <v>15100.0</v>
      </c>
      <c r="M381" s="4"/>
      <c r="N381" s="4"/>
    </row>
    <row r="382" ht="15.75" customHeight="1">
      <c r="A382" s="11">
        <v>379.0</v>
      </c>
      <c r="B382" s="12">
        <v>44854.0</v>
      </c>
      <c r="C382" s="13">
        <v>16740.9</v>
      </c>
      <c r="D382" s="13">
        <v>66202.0</v>
      </c>
      <c r="E382" s="13">
        <v>10735.8</v>
      </c>
      <c r="F382" s="13">
        <v>16455.0</v>
      </c>
      <c r="G382" s="13">
        <v>12676.1</v>
      </c>
      <c r="H382" s="14">
        <v>17000.0</v>
      </c>
      <c r="I382" s="13">
        <v>71271.0</v>
      </c>
      <c r="J382" s="13">
        <v>29139.0</v>
      </c>
      <c r="K382" s="13">
        <v>39441.0</v>
      </c>
      <c r="L382" s="13">
        <v>16200.0</v>
      </c>
      <c r="M382" s="4"/>
      <c r="N382" s="4"/>
    </row>
    <row r="383" ht="15.75" customHeight="1">
      <c r="A383" s="11">
        <v>380.0</v>
      </c>
      <c r="B383" s="12">
        <v>44853.0</v>
      </c>
      <c r="C383" s="13">
        <v>16981.4</v>
      </c>
      <c r="D383" s="13">
        <v>64245.0</v>
      </c>
      <c r="E383" s="13">
        <v>10953.4</v>
      </c>
      <c r="F383" s="13">
        <v>16727.0</v>
      </c>
      <c r="G383" s="13">
        <v>12581.5</v>
      </c>
      <c r="H383" s="14">
        <v>17000.0</v>
      </c>
      <c r="I383" s="13">
        <v>73995.0</v>
      </c>
      <c r="J383" s="13">
        <v>29641.0</v>
      </c>
      <c r="K383" s="13">
        <v>40280.0</v>
      </c>
      <c r="L383" s="13">
        <v>16550.0</v>
      </c>
      <c r="M383" s="4"/>
      <c r="N383" s="4"/>
    </row>
    <row r="384" ht="15.75" customHeight="1">
      <c r="A384" s="11">
        <v>381.0</v>
      </c>
      <c r="B384" s="12">
        <v>44852.0</v>
      </c>
      <c r="C384" s="13">
        <v>17125.8</v>
      </c>
      <c r="D384" s="13">
        <v>63734.0</v>
      </c>
      <c r="E384" s="13">
        <v>10735.8</v>
      </c>
      <c r="F384" s="13">
        <v>17136.0</v>
      </c>
      <c r="G384" s="13">
        <v>13149.1</v>
      </c>
      <c r="H384" s="14">
        <v>17550.0</v>
      </c>
      <c r="I384" s="13">
        <v>73995.0</v>
      </c>
      <c r="J384" s="13">
        <v>29550.0</v>
      </c>
      <c r="K384" s="13">
        <v>40406.0</v>
      </c>
      <c r="L384" s="13">
        <v>16800.0</v>
      </c>
      <c r="M384" s="4"/>
      <c r="N384" s="4"/>
    </row>
    <row r="385" ht="15.75" customHeight="1">
      <c r="A385" s="11">
        <v>382.0</v>
      </c>
      <c r="B385" s="12">
        <v>44851.0</v>
      </c>
      <c r="C385" s="13">
        <v>17318.2</v>
      </c>
      <c r="D385" s="13">
        <v>62798.0</v>
      </c>
      <c r="E385" s="13">
        <v>10808.3</v>
      </c>
      <c r="F385" s="13">
        <v>17500.0</v>
      </c>
      <c r="G385" s="13">
        <v>13291.0</v>
      </c>
      <c r="H385" s="14">
        <v>17500.0</v>
      </c>
      <c r="I385" s="13">
        <v>75448.0</v>
      </c>
      <c r="J385" s="13">
        <v>30234.0</v>
      </c>
      <c r="K385" s="13">
        <v>41119.0</v>
      </c>
      <c r="L385" s="13">
        <v>16600.0</v>
      </c>
      <c r="M385" s="4"/>
      <c r="N385" s="4"/>
    </row>
    <row r="386" ht="15.75" customHeight="1">
      <c r="A386" s="11">
        <v>383.0</v>
      </c>
      <c r="B386" s="12">
        <v>44848.0</v>
      </c>
      <c r="C386" s="13">
        <v>17222.0</v>
      </c>
      <c r="D386" s="13">
        <v>62968.0</v>
      </c>
      <c r="E386" s="13">
        <v>10880.9</v>
      </c>
      <c r="F386" s="13">
        <v>17682.0</v>
      </c>
      <c r="G386" s="13">
        <v>13385.6</v>
      </c>
      <c r="H386" s="14">
        <v>17350.0</v>
      </c>
      <c r="I386" s="13">
        <v>72451.0</v>
      </c>
      <c r="J386" s="13">
        <v>29413.0</v>
      </c>
      <c r="K386" s="13">
        <v>39860.0</v>
      </c>
      <c r="L386" s="13">
        <v>16450.0</v>
      </c>
      <c r="M386" s="4"/>
      <c r="N386" s="4"/>
    </row>
    <row r="387" ht="15.75" customHeight="1">
      <c r="A387" s="11">
        <v>384.0</v>
      </c>
      <c r="B387" s="12">
        <v>44847.0</v>
      </c>
      <c r="C387" s="13">
        <v>16837.1</v>
      </c>
      <c r="D387" s="13">
        <v>62117.0</v>
      </c>
      <c r="E387" s="13">
        <v>10590.7</v>
      </c>
      <c r="F387" s="13">
        <v>17727.0</v>
      </c>
      <c r="G387" s="13">
        <v>13101.8</v>
      </c>
      <c r="H387" s="14">
        <v>17300.0</v>
      </c>
      <c r="I387" s="13">
        <v>68547.0</v>
      </c>
      <c r="J387" s="13">
        <v>28774.0</v>
      </c>
      <c r="K387" s="13">
        <v>39105.0</v>
      </c>
      <c r="L387" s="13">
        <v>16000.0</v>
      </c>
      <c r="M387" s="4"/>
      <c r="N387" s="4"/>
    </row>
    <row r="388" ht="15.75" customHeight="1">
      <c r="A388" s="11">
        <v>385.0</v>
      </c>
      <c r="B388" s="12">
        <v>44846.0</v>
      </c>
      <c r="C388" s="13">
        <v>16596.6</v>
      </c>
      <c r="D388" s="13">
        <v>61607.0</v>
      </c>
      <c r="E388" s="13">
        <v>10808.3</v>
      </c>
      <c r="F388" s="13">
        <v>17000.0</v>
      </c>
      <c r="G388" s="13">
        <v>12865.3</v>
      </c>
      <c r="H388" s="14">
        <v>17200.0</v>
      </c>
      <c r="I388" s="13">
        <v>67186.0</v>
      </c>
      <c r="J388" s="13">
        <v>28774.0</v>
      </c>
      <c r="K388" s="13">
        <v>39021.0</v>
      </c>
      <c r="L388" s="13">
        <v>15950.0</v>
      </c>
      <c r="M388" s="4"/>
      <c r="N388" s="4"/>
    </row>
    <row r="389" ht="15.75" customHeight="1">
      <c r="A389" s="11">
        <v>386.0</v>
      </c>
      <c r="B389" s="12">
        <v>44845.0</v>
      </c>
      <c r="C389" s="13">
        <v>15586.4</v>
      </c>
      <c r="D389" s="13">
        <v>60415.0</v>
      </c>
      <c r="E389" s="13">
        <v>10445.6</v>
      </c>
      <c r="F389" s="13">
        <v>15909.0</v>
      </c>
      <c r="G389" s="13">
        <v>12061.2</v>
      </c>
      <c r="H389" s="14">
        <v>16150.0</v>
      </c>
      <c r="I389" s="13">
        <v>63372.0</v>
      </c>
      <c r="J389" s="13">
        <v>26905.0</v>
      </c>
      <c r="K389" s="13">
        <v>36504.0</v>
      </c>
      <c r="L389" s="13">
        <v>15340.0</v>
      </c>
      <c r="M389" s="4"/>
      <c r="N389" s="4"/>
    </row>
    <row r="390" ht="15.75" customHeight="1">
      <c r="A390" s="11">
        <v>387.0</v>
      </c>
      <c r="B390" s="12">
        <v>44844.0</v>
      </c>
      <c r="C390" s="13">
        <v>16740.9</v>
      </c>
      <c r="D390" s="13">
        <v>62968.0</v>
      </c>
      <c r="E390" s="13">
        <v>11606.3</v>
      </c>
      <c r="F390" s="13">
        <v>16682.0</v>
      </c>
      <c r="G390" s="13">
        <v>11919.3</v>
      </c>
      <c r="H390" s="14">
        <v>16150.0</v>
      </c>
      <c r="I390" s="13">
        <v>65370.0</v>
      </c>
      <c r="J390" s="13">
        <v>27315.0</v>
      </c>
      <c r="K390" s="13">
        <v>36797.0</v>
      </c>
      <c r="L390" s="13">
        <v>16460.0</v>
      </c>
      <c r="M390" s="4"/>
      <c r="N390" s="4"/>
    </row>
    <row r="391" ht="15.75" customHeight="1">
      <c r="A391" s="11">
        <v>388.0</v>
      </c>
      <c r="B391" s="12">
        <v>44841.0</v>
      </c>
      <c r="C391" s="13">
        <v>16163.6</v>
      </c>
      <c r="D391" s="13">
        <v>62968.0</v>
      </c>
      <c r="E391" s="13">
        <v>10953.4</v>
      </c>
      <c r="F391" s="13">
        <v>16000.0</v>
      </c>
      <c r="G391" s="13">
        <v>11162.6</v>
      </c>
      <c r="H391" s="14">
        <v>15100.0</v>
      </c>
      <c r="I391" s="13">
        <v>61103.0</v>
      </c>
      <c r="J391" s="13">
        <v>25537.0</v>
      </c>
      <c r="K391" s="13">
        <v>34406.0</v>
      </c>
      <c r="L391" s="13">
        <v>16168.0</v>
      </c>
      <c r="M391" s="4"/>
      <c r="N391" s="4"/>
    </row>
    <row r="392" ht="15.75" customHeight="1">
      <c r="A392" s="11">
        <v>389.0</v>
      </c>
      <c r="B392" s="12">
        <v>44840.0</v>
      </c>
      <c r="C392" s="13">
        <v>16740.9</v>
      </c>
      <c r="D392" s="13">
        <v>65095.0</v>
      </c>
      <c r="E392" s="13">
        <v>11606.3</v>
      </c>
      <c r="F392" s="13">
        <v>16364.0</v>
      </c>
      <c r="G392" s="13">
        <v>11966.6</v>
      </c>
      <c r="H392" s="14">
        <v>16200.0</v>
      </c>
      <c r="I392" s="13">
        <v>65007.0</v>
      </c>
      <c r="J392" s="13">
        <v>27452.0</v>
      </c>
      <c r="K392" s="13">
        <v>35832.0</v>
      </c>
      <c r="L392" s="13">
        <v>17337.0</v>
      </c>
      <c r="M392" s="4"/>
      <c r="N392" s="4"/>
    </row>
    <row r="393" ht="15.75" customHeight="1">
      <c r="A393" s="11">
        <v>390.0</v>
      </c>
      <c r="B393" s="12">
        <v>44839.0</v>
      </c>
      <c r="C393" s="13">
        <v>17943.6</v>
      </c>
      <c r="D393" s="13">
        <v>66712.0</v>
      </c>
      <c r="E393" s="13">
        <v>12259.1</v>
      </c>
      <c r="F393" s="13">
        <v>17455.0</v>
      </c>
      <c r="G393" s="13">
        <v>12818.0</v>
      </c>
      <c r="H393" s="14">
        <v>17400.0</v>
      </c>
      <c r="I393" s="13">
        <v>69728.0</v>
      </c>
      <c r="J393" s="13">
        <v>28364.0</v>
      </c>
      <c r="K393" s="13">
        <v>36378.0</v>
      </c>
      <c r="L393" s="13">
        <v>18603.0</v>
      </c>
      <c r="M393" s="4"/>
      <c r="N393" s="4"/>
    </row>
    <row r="394" ht="15.75" customHeight="1">
      <c r="A394" s="11">
        <v>391.0</v>
      </c>
      <c r="B394" s="12">
        <v>44838.0</v>
      </c>
      <c r="C394" s="13">
        <v>17125.8</v>
      </c>
      <c r="D394" s="13">
        <v>65946.0</v>
      </c>
      <c r="E394" s="13">
        <v>11461.2</v>
      </c>
      <c r="F394" s="13">
        <v>17136.0</v>
      </c>
      <c r="G394" s="13">
        <v>12345.0</v>
      </c>
      <c r="H394" s="14">
        <v>16600.0</v>
      </c>
      <c r="I394" s="13">
        <v>67276.0</v>
      </c>
      <c r="J394" s="13">
        <v>26905.0</v>
      </c>
      <c r="K394" s="13">
        <v>34825.0</v>
      </c>
      <c r="L394" s="13">
        <v>17775.0</v>
      </c>
      <c r="M394" s="4"/>
      <c r="N394" s="4"/>
    </row>
    <row r="395" ht="15.75" customHeight="1">
      <c r="A395" s="11">
        <v>392.0</v>
      </c>
      <c r="B395" s="12">
        <v>44837.0</v>
      </c>
      <c r="C395" s="13">
        <v>17751.1</v>
      </c>
      <c r="D395" s="13">
        <v>65521.0</v>
      </c>
      <c r="E395" s="13">
        <v>11461.2</v>
      </c>
      <c r="F395" s="13">
        <v>17955.0</v>
      </c>
      <c r="G395" s="13">
        <v>13054.5</v>
      </c>
      <c r="H395" s="14">
        <v>17050.0</v>
      </c>
      <c r="I395" s="13">
        <v>67004.0</v>
      </c>
      <c r="J395" s="13">
        <v>28592.0</v>
      </c>
      <c r="K395" s="13">
        <v>36588.0</v>
      </c>
      <c r="L395" s="13">
        <v>18944.0</v>
      </c>
      <c r="M395" s="4"/>
      <c r="N395" s="4"/>
    </row>
    <row r="396" ht="15.75" customHeight="1">
      <c r="A396" s="11">
        <v>393.0</v>
      </c>
      <c r="B396" s="12">
        <v>44834.0</v>
      </c>
      <c r="C396" s="13">
        <v>19050.0</v>
      </c>
      <c r="D396" s="13">
        <v>68499.0</v>
      </c>
      <c r="E396" s="13">
        <v>12694.3</v>
      </c>
      <c r="F396" s="13">
        <v>19273.0</v>
      </c>
      <c r="G396" s="13">
        <v>14000.5</v>
      </c>
      <c r="H396" s="14">
        <v>18300.0</v>
      </c>
      <c r="I396" s="13">
        <v>70454.0</v>
      </c>
      <c r="J396" s="13">
        <v>30735.0</v>
      </c>
      <c r="K396" s="13">
        <v>39315.0</v>
      </c>
      <c r="L396" s="13">
        <v>20356.0</v>
      </c>
      <c r="M396" s="4"/>
      <c r="N396" s="4"/>
    </row>
    <row r="397" ht="15.75" customHeight="1">
      <c r="A397" s="11">
        <v>394.0</v>
      </c>
      <c r="B397" s="12">
        <v>44833.0</v>
      </c>
      <c r="C397" s="13">
        <v>18568.9</v>
      </c>
      <c r="D397" s="13">
        <v>65521.0</v>
      </c>
      <c r="E397" s="13">
        <v>12186.6</v>
      </c>
      <c r="F397" s="13">
        <v>19682.0</v>
      </c>
      <c r="G397" s="13">
        <v>14000.5</v>
      </c>
      <c r="H397" s="14">
        <v>18300.0</v>
      </c>
      <c r="I397" s="13">
        <v>65914.0</v>
      </c>
      <c r="J397" s="13">
        <v>29413.0</v>
      </c>
      <c r="K397" s="13">
        <v>37804.0</v>
      </c>
      <c r="L397" s="13">
        <v>20356.0</v>
      </c>
      <c r="M397" s="4"/>
      <c r="N397" s="4"/>
    </row>
    <row r="398" ht="15.75" customHeight="1">
      <c r="A398" s="11">
        <v>395.0</v>
      </c>
      <c r="B398" s="12">
        <v>44832.0</v>
      </c>
      <c r="C398" s="13">
        <v>19001.9</v>
      </c>
      <c r="D398" s="13">
        <v>66372.0</v>
      </c>
      <c r="E398" s="13">
        <v>12331.6</v>
      </c>
      <c r="F398" s="13">
        <v>19818.0</v>
      </c>
      <c r="G398" s="13">
        <v>14189.7</v>
      </c>
      <c r="H398" s="14">
        <v>19000.0</v>
      </c>
      <c r="I398" s="13">
        <v>70817.0</v>
      </c>
      <c r="J398" s="13">
        <v>31602.0</v>
      </c>
      <c r="K398" s="13">
        <v>39693.0</v>
      </c>
      <c r="L398" s="13">
        <v>21622.0</v>
      </c>
      <c r="M398" s="4"/>
      <c r="N398" s="4"/>
    </row>
    <row r="399" ht="15.75" customHeight="1">
      <c r="A399" s="11">
        <v>396.0</v>
      </c>
      <c r="B399" s="12">
        <v>44831.0</v>
      </c>
      <c r="C399" s="13">
        <v>18809.5</v>
      </c>
      <c r="D399" s="13">
        <v>68499.0</v>
      </c>
      <c r="E399" s="13">
        <v>12114.0</v>
      </c>
      <c r="F399" s="13">
        <v>20364.0</v>
      </c>
      <c r="G399" s="13">
        <v>14284.3</v>
      </c>
      <c r="H399" s="14">
        <v>19300.0</v>
      </c>
      <c r="I399" s="13">
        <v>75084.0</v>
      </c>
      <c r="J399" s="13">
        <v>31784.0</v>
      </c>
      <c r="K399" s="13">
        <v>39357.0</v>
      </c>
      <c r="L399" s="13">
        <v>22158.0</v>
      </c>
      <c r="M399" s="4"/>
      <c r="N399" s="4"/>
    </row>
    <row r="400" ht="15.75" customHeight="1">
      <c r="A400" s="11">
        <v>397.0</v>
      </c>
      <c r="B400" s="12">
        <v>44830.0</v>
      </c>
      <c r="C400" s="13">
        <v>18761.4</v>
      </c>
      <c r="D400" s="13">
        <v>69350.0</v>
      </c>
      <c r="E400" s="13">
        <v>11896.4</v>
      </c>
      <c r="F400" s="13">
        <v>20364.0</v>
      </c>
      <c r="G400" s="13">
        <v>14378.9</v>
      </c>
      <c r="H400" s="14">
        <v>19950.0</v>
      </c>
      <c r="I400" s="13">
        <v>78988.0</v>
      </c>
      <c r="J400" s="13">
        <v>32012.0</v>
      </c>
      <c r="K400" s="13">
        <v>39021.0</v>
      </c>
      <c r="L400" s="13">
        <v>22401.0</v>
      </c>
      <c r="M400" s="4"/>
      <c r="N400" s="4"/>
    </row>
    <row r="401" ht="15.75" customHeight="1">
      <c r="A401" s="11">
        <v>398.0</v>
      </c>
      <c r="B401" s="12">
        <v>44827.0</v>
      </c>
      <c r="C401" s="13">
        <v>19867.8</v>
      </c>
      <c r="D401" s="13">
        <v>70116.0</v>
      </c>
      <c r="E401" s="13">
        <v>12476.7</v>
      </c>
      <c r="F401" s="13">
        <v>20636.0</v>
      </c>
      <c r="G401" s="13">
        <v>15324.9</v>
      </c>
      <c r="H401" s="14">
        <v>21150.0</v>
      </c>
      <c r="I401" s="13">
        <v>84890.0</v>
      </c>
      <c r="J401" s="13">
        <v>33061.0</v>
      </c>
      <c r="K401" s="13">
        <v>41539.0</v>
      </c>
      <c r="L401" s="13">
        <v>22742.0</v>
      </c>
      <c r="M401" s="4"/>
      <c r="N401" s="4"/>
    </row>
    <row r="402" ht="15.75" customHeight="1">
      <c r="A402" s="11">
        <v>399.0</v>
      </c>
      <c r="B402" s="12">
        <v>44826.0</v>
      </c>
      <c r="C402" s="13">
        <v>20300.8</v>
      </c>
      <c r="D402" s="13">
        <v>70541.0</v>
      </c>
      <c r="E402" s="13">
        <v>12839.4</v>
      </c>
      <c r="F402" s="13">
        <v>20909.0</v>
      </c>
      <c r="G402" s="13">
        <v>15466.8</v>
      </c>
      <c r="H402" s="14">
        <v>21500.0</v>
      </c>
      <c r="I402" s="13">
        <v>87160.0</v>
      </c>
      <c r="J402" s="13">
        <v>33745.0</v>
      </c>
      <c r="K402" s="13">
        <v>42126.0</v>
      </c>
      <c r="L402" s="13">
        <v>22986.0</v>
      </c>
      <c r="M402" s="4"/>
      <c r="N402" s="4"/>
    </row>
    <row r="403" ht="15.75" customHeight="1">
      <c r="A403" s="11">
        <v>400.0</v>
      </c>
      <c r="B403" s="12">
        <v>44825.0</v>
      </c>
      <c r="C403" s="13">
        <v>19771.6</v>
      </c>
      <c r="D403" s="13">
        <v>70031.0</v>
      </c>
      <c r="E403" s="13">
        <v>12259.1</v>
      </c>
      <c r="F403" s="13">
        <v>20818.0</v>
      </c>
      <c r="G403" s="13">
        <v>15230.3</v>
      </c>
      <c r="H403" s="14">
        <v>20850.0</v>
      </c>
      <c r="I403" s="13">
        <v>86252.0</v>
      </c>
      <c r="J403" s="13">
        <v>32787.0</v>
      </c>
      <c r="K403" s="13">
        <v>41413.0</v>
      </c>
      <c r="L403" s="13">
        <v>22645.0</v>
      </c>
      <c r="M403" s="4"/>
      <c r="N403" s="4"/>
    </row>
    <row r="404" ht="15.75" customHeight="1">
      <c r="A404" s="11">
        <v>401.0</v>
      </c>
      <c r="B404" s="12">
        <v>44824.0</v>
      </c>
      <c r="C404" s="13">
        <v>19915.9</v>
      </c>
      <c r="D404" s="13">
        <v>70967.0</v>
      </c>
      <c r="E404" s="13">
        <v>12331.6</v>
      </c>
      <c r="F404" s="13">
        <v>20909.0</v>
      </c>
      <c r="G404" s="13">
        <v>15324.9</v>
      </c>
      <c r="H404" s="14">
        <v>20750.0</v>
      </c>
      <c r="I404" s="13">
        <v>87432.0</v>
      </c>
      <c r="J404" s="13">
        <v>32833.0</v>
      </c>
      <c r="K404" s="13">
        <v>42126.0</v>
      </c>
      <c r="L404" s="13">
        <v>22888.0</v>
      </c>
      <c r="M404" s="4"/>
      <c r="N404" s="4"/>
    </row>
    <row r="405" ht="15.75" customHeight="1">
      <c r="A405" s="11">
        <v>402.0</v>
      </c>
      <c r="B405" s="12">
        <v>44823.0</v>
      </c>
      <c r="C405" s="13">
        <v>19146.2</v>
      </c>
      <c r="D405" s="13">
        <v>70712.0</v>
      </c>
      <c r="E405" s="13">
        <v>11606.3</v>
      </c>
      <c r="F405" s="13">
        <v>20591.0</v>
      </c>
      <c r="G405" s="13">
        <v>15135.7</v>
      </c>
      <c r="H405" s="14">
        <v>20650.0</v>
      </c>
      <c r="I405" s="13">
        <v>85344.0</v>
      </c>
      <c r="J405" s="13">
        <v>31419.0</v>
      </c>
      <c r="K405" s="13">
        <v>40700.0</v>
      </c>
      <c r="L405" s="13">
        <v>22304.0</v>
      </c>
      <c r="M405" s="4"/>
      <c r="N405" s="4"/>
    </row>
    <row r="406" ht="15.75" customHeight="1">
      <c r="A406" s="11">
        <v>403.0</v>
      </c>
      <c r="B406" s="12">
        <v>44820.0</v>
      </c>
      <c r="C406" s="13">
        <v>20348.9</v>
      </c>
      <c r="D406" s="13">
        <v>70201.0</v>
      </c>
      <c r="E406" s="13">
        <v>12476.7</v>
      </c>
      <c r="F406" s="13">
        <v>20909.0</v>
      </c>
      <c r="G406" s="13">
        <v>16270.9</v>
      </c>
      <c r="H406" s="14">
        <v>22200.0</v>
      </c>
      <c r="I406" s="13">
        <v>88522.0</v>
      </c>
      <c r="J406" s="13">
        <v>33745.0</v>
      </c>
      <c r="K406" s="13">
        <v>43721.0</v>
      </c>
      <c r="L406" s="13">
        <v>23960.0</v>
      </c>
      <c r="M406" s="4"/>
      <c r="N406" s="4"/>
    </row>
    <row r="407" ht="15.75" customHeight="1">
      <c r="A407" s="11">
        <v>404.0</v>
      </c>
      <c r="B407" s="12">
        <v>44819.0</v>
      </c>
      <c r="C407" s="13">
        <v>20829.9</v>
      </c>
      <c r="D407" s="13">
        <v>71222.0</v>
      </c>
      <c r="E407" s="13">
        <v>13202.1</v>
      </c>
      <c r="F407" s="13">
        <v>21455.0</v>
      </c>
      <c r="G407" s="13">
        <v>17122.2</v>
      </c>
      <c r="H407" s="14">
        <v>23200.0</v>
      </c>
      <c r="I407" s="13">
        <v>90882.0</v>
      </c>
      <c r="J407" s="13">
        <v>34474.0</v>
      </c>
      <c r="K407" s="13">
        <v>44224.0</v>
      </c>
      <c r="L407" s="13">
        <v>24836.0</v>
      </c>
      <c r="M407" s="4"/>
      <c r="N407" s="4"/>
    </row>
    <row r="408" ht="15.75" customHeight="1">
      <c r="A408" s="11">
        <v>405.0</v>
      </c>
      <c r="B408" s="12">
        <v>44818.0</v>
      </c>
      <c r="C408" s="13">
        <v>21118.6</v>
      </c>
      <c r="D408" s="13">
        <v>71477.0</v>
      </c>
      <c r="E408" s="13">
        <v>13274.7</v>
      </c>
      <c r="F408" s="13">
        <v>21545.0</v>
      </c>
      <c r="G408" s="13">
        <v>17122.2</v>
      </c>
      <c r="H408" s="14">
        <v>23650.0</v>
      </c>
      <c r="I408" s="13">
        <v>92153.0</v>
      </c>
      <c r="J408" s="13">
        <v>34064.0</v>
      </c>
      <c r="K408" s="13">
        <v>43469.0</v>
      </c>
      <c r="L408" s="13">
        <v>24349.0</v>
      </c>
      <c r="M408" s="4"/>
      <c r="N408" s="4"/>
    </row>
    <row r="409" ht="15.75" customHeight="1">
      <c r="A409" s="11">
        <v>406.0</v>
      </c>
      <c r="B409" s="12">
        <v>44817.0</v>
      </c>
      <c r="C409" s="13">
        <v>20829.9</v>
      </c>
      <c r="D409" s="13">
        <v>71988.0</v>
      </c>
      <c r="E409" s="13">
        <v>12984.5</v>
      </c>
      <c r="F409" s="13">
        <v>21545.0</v>
      </c>
      <c r="G409" s="13">
        <v>16554.6</v>
      </c>
      <c r="H409" s="14">
        <v>23400.0</v>
      </c>
      <c r="I409" s="13">
        <v>92880.0</v>
      </c>
      <c r="J409" s="13">
        <v>34566.0</v>
      </c>
      <c r="K409" s="13">
        <v>44140.0</v>
      </c>
      <c r="L409" s="13">
        <v>24398.0</v>
      </c>
      <c r="M409" s="4"/>
      <c r="N409" s="4"/>
    </row>
    <row r="410" ht="15.75" customHeight="1">
      <c r="A410" s="11">
        <v>407.0</v>
      </c>
      <c r="B410" s="12">
        <v>44816.0</v>
      </c>
      <c r="C410" s="13">
        <v>21022.3</v>
      </c>
      <c r="D410" s="13">
        <v>71988.0</v>
      </c>
      <c r="E410" s="13">
        <v>12912.0</v>
      </c>
      <c r="F410" s="13">
        <v>21636.0</v>
      </c>
      <c r="G410" s="13">
        <v>16948.8</v>
      </c>
      <c r="H410" s="14">
        <v>23300.0</v>
      </c>
      <c r="I410" s="13">
        <v>91972.0</v>
      </c>
      <c r="J410" s="13">
        <v>34383.0</v>
      </c>
      <c r="K410" s="13">
        <v>44056.0</v>
      </c>
      <c r="L410" s="13">
        <v>24349.0</v>
      </c>
      <c r="M410" s="4"/>
      <c r="N410" s="4"/>
    </row>
    <row r="411" ht="15.75" customHeight="1">
      <c r="A411" s="11">
        <v>408.0</v>
      </c>
      <c r="B411" s="12">
        <v>44813.0</v>
      </c>
      <c r="C411" s="13">
        <v>21359.1</v>
      </c>
      <c r="D411" s="13">
        <v>71733.0</v>
      </c>
      <c r="E411" s="13">
        <v>13057.0</v>
      </c>
      <c r="F411" s="13">
        <v>21636.0</v>
      </c>
      <c r="G411" s="13">
        <v>16948.8</v>
      </c>
      <c r="H411" s="14">
        <v>23000.0</v>
      </c>
      <c r="I411" s="13">
        <v>89429.0</v>
      </c>
      <c r="J411" s="13">
        <v>34930.0</v>
      </c>
      <c r="K411" s="13">
        <v>45063.0</v>
      </c>
      <c r="L411" s="13">
        <v>24690.0</v>
      </c>
      <c r="M411" s="4"/>
      <c r="N411" s="4"/>
    </row>
    <row r="412" ht="15.75" customHeight="1">
      <c r="A412" s="11">
        <v>409.0</v>
      </c>
      <c r="B412" s="12">
        <v>44812.0</v>
      </c>
      <c r="C412" s="13">
        <v>21214.8</v>
      </c>
      <c r="D412" s="13">
        <v>71733.0</v>
      </c>
      <c r="E412" s="13">
        <v>12912.0</v>
      </c>
      <c r="F412" s="13">
        <v>21000.0</v>
      </c>
      <c r="G412" s="13">
        <v>16397.0</v>
      </c>
      <c r="H412" s="14">
        <v>21800.0</v>
      </c>
      <c r="I412" s="13">
        <v>87886.0</v>
      </c>
      <c r="J412" s="13">
        <v>33654.0</v>
      </c>
      <c r="K412" s="13">
        <v>43637.0</v>
      </c>
      <c r="L412" s="13">
        <v>24349.0</v>
      </c>
      <c r="M412" s="4"/>
      <c r="N412" s="4"/>
    </row>
    <row r="413" ht="15.75" customHeight="1">
      <c r="A413" s="11">
        <v>410.0</v>
      </c>
      <c r="B413" s="12">
        <v>44811.0</v>
      </c>
      <c r="C413" s="13">
        <v>21695.8</v>
      </c>
      <c r="D413" s="13">
        <v>71477.0</v>
      </c>
      <c r="E413" s="13">
        <v>13419.7</v>
      </c>
      <c r="F413" s="13">
        <v>20909.0</v>
      </c>
      <c r="G413" s="13">
        <v>16948.8</v>
      </c>
      <c r="H413" s="14">
        <v>22550.0</v>
      </c>
      <c r="I413" s="13">
        <v>85616.0</v>
      </c>
      <c r="J413" s="13">
        <v>32650.0</v>
      </c>
      <c r="K413" s="13">
        <v>42965.0</v>
      </c>
      <c r="L413" s="13">
        <v>25128.0</v>
      </c>
      <c r="M413" s="4"/>
      <c r="N413" s="4"/>
    </row>
    <row r="414" ht="15.75" customHeight="1">
      <c r="A414" s="11">
        <v>411.0</v>
      </c>
      <c r="B414" s="12">
        <v>44810.0</v>
      </c>
      <c r="C414" s="13">
        <v>22850.4</v>
      </c>
      <c r="D414" s="13">
        <v>73009.0</v>
      </c>
      <c r="E414" s="13">
        <v>14000.0</v>
      </c>
      <c r="F414" s="13">
        <v>21409.0</v>
      </c>
      <c r="G414" s="13">
        <v>17421.8</v>
      </c>
      <c r="H414" s="14">
        <v>22550.0</v>
      </c>
      <c r="I414" s="13">
        <v>91336.0</v>
      </c>
      <c r="J414" s="13">
        <v>33380.0</v>
      </c>
      <c r="K414" s="13">
        <v>44476.0</v>
      </c>
      <c r="L414" s="13">
        <v>25226.0</v>
      </c>
      <c r="M414" s="4"/>
      <c r="N414" s="4"/>
    </row>
    <row r="415" ht="15.75" customHeight="1">
      <c r="A415" s="11">
        <v>412.0</v>
      </c>
      <c r="B415" s="12">
        <v>44809.0</v>
      </c>
      <c r="C415" s="13">
        <v>22802.3</v>
      </c>
      <c r="D415" s="13">
        <v>73349.0</v>
      </c>
      <c r="E415" s="13">
        <v>13927.5</v>
      </c>
      <c r="F415" s="13">
        <v>21727.0</v>
      </c>
      <c r="G415" s="13">
        <v>17540.0</v>
      </c>
      <c r="H415" s="14">
        <v>22650.0</v>
      </c>
      <c r="I415" s="13">
        <v>91972.0</v>
      </c>
      <c r="J415" s="13">
        <v>34976.0</v>
      </c>
      <c r="K415" s="13">
        <v>46154.0</v>
      </c>
      <c r="L415" s="13">
        <v>25518.0</v>
      </c>
      <c r="M415" s="4"/>
      <c r="N415" s="4"/>
    </row>
    <row r="416" ht="15.75" customHeight="1">
      <c r="A416" s="11">
        <v>413.0</v>
      </c>
      <c r="B416" s="12">
        <v>44804.0</v>
      </c>
      <c r="C416" s="13">
        <v>23090.9</v>
      </c>
      <c r="D416" s="13">
        <v>73690.0</v>
      </c>
      <c r="E416" s="13">
        <v>14072.6</v>
      </c>
      <c r="F416" s="13">
        <v>20909.0</v>
      </c>
      <c r="G416" s="13">
        <v>16397.0</v>
      </c>
      <c r="H416" s="14">
        <v>21200.0</v>
      </c>
      <c r="I416" s="13">
        <v>90337.0</v>
      </c>
      <c r="J416" s="13">
        <v>34201.0</v>
      </c>
      <c r="K416" s="13">
        <v>45735.0</v>
      </c>
      <c r="L416" s="13">
        <v>25664.0</v>
      </c>
      <c r="M416" s="4"/>
      <c r="N416" s="4"/>
    </row>
    <row r="417" ht="15.75" customHeight="1">
      <c r="A417" s="11">
        <v>414.0</v>
      </c>
      <c r="B417" s="12">
        <v>44803.0</v>
      </c>
      <c r="C417" s="13">
        <v>23042.8</v>
      </c>
      <c r="D417" s="13">
        <v>73520.0</v>
      </c>
      <c r="E417" s="13">
        <v>14000.0</v>
      </c>
      <c r="F417" s="13">
        <v>20955.0</v>
      </c>
      <c r="G417" s="13">
        <v>16160.5</v>
      </c>
      <c r="H417" s="14">
        <v>21050.0</v>
      </c>
      <c r="I417" s="13">
        <v>90882.0</v>
      </c>
      <c r="J417" s="13">
        <v>34429.0</v>
      </c>
      <c r="K417" s="13">
        <v>45902.0</v>
      </c>
      <c r="L417" s="13">
        <v>25956.0</v>
      </c>
      <c r="M417" s="4"/>
      <c r="N417" s="4"/>
    </row>
    <row r="418" ht="15.75" customHeight="1">
      <c r="A418" s="11">
        <v>415.0</v>
      </c>
      <c r="B418" s="12">
        <v>44802.0</v>
      </c>
      <c r="C418" s="13">
        <v>23475.8</v>
      </c>
      <c r="D418" s="13">
        <v>73605.0</v>
      </c>
      <c r="E418" s="13">
        <v>14145.1</v>
      </c>
      <c r="F418" s="13">
        <v>20909.0</v>
      </c>
      <c r="G418" s="13">
        <v>16318.1</v>
      </c>
      <c r="H418" s="14">
        <v>21400.0</v>
      </c>
      <c r="I418" s="13">
        <v>88340.0</v>
      </c>
      <c r="J418" s="13">
        <v>34566.0</v>
      </c>
      <c r="K418" s="13">
        <v>46154.0</v>
      </c>
      <c r="L418" s="13">
        <v>24301.0</v>
      </c>
      <c r="M418" s="4"/>
      <c r="N418" s="4"/>
    </row>
    <row r="419" ht="15.75" customHeight="1">
      <c r="A419" s="11">
        <v>416.0</v>
      </c>
      <c r="B419" s="12">
        <v>44799.0</v>
      </c>
      <c r="C419" s="13">
        <v>23860.6</v>
      </c>
      <c r="D419" s="13">
        <v>74200.0</v>
      </c>
      <c r="E419" s="13">
        <v>14362.7</v>
      </c>
      <c r="F419" s="13">
        <v>21364.0</v>
      </c>
      <c r="G419" s="13">
        <v>16830.6</v>
      </c>
      <c r="H419" s="14">
        <v>21950.0</v>
      </c>
      <c r="I419" s="13">
        <v>87614.0</v>
      </c>
      <c r="J419" s="13">
        <v>32331.0</v>
      </c>
      <c r="K419" s="13">
        <v>43217.0</v>
      </c>
      <c r="L419" s="13">
        <v>24739.0</v>
      </c>
      <c r="M419" s="4"/>
      <c r="N419" s="4"/>
    </row>
    <row r="420" ht="15.75" customHeight="1">
      <c r="A420" s="11">
        <v>417.0</v>
      </c>
      <c r="B420" s="12">
        <v>44798.0</v>
      </c>
      <c r="C420" s="13">
        <v>24534.1</v>
      </c>
      <c r="D420" s="13">
        <v>73434.0</v>
      </c>
      <c r="E420" s="13">
        <v>14798.0</v>
      </c>
      <c r="F420" s="13">
        <v>21682.0</v>
      </c>
      <c r="G420" s="13">
        <v>17264.1</v>
      </c>
      <c r="H420" s="14">
        <v>22500.0</v>
      </c>
      <c r="I420" s="13">
        <v>89339.0</v>
      </c>
      <c r="J420" s="13">
        <v>32331.0</v>
      </c>
      <c r="K420" s="13">
        <v>42881.0</v>
      </c>
      <c r="L420" s="13">
        <v>24788.0</v>
      </c>
      <c r="M420" s="4"/>
      <c r="N420" s="4"/>
    </row>
    <row r="421" ht="15.75" customHeight="1">
      <c r="A421" s="11">
        <v>418.0</v>
      </c>
      <c r="B421" s="12">
        <v>44797.0</v>
      </c>
      <c r="C421" s="13">
        <v>24293.6</v>
      </c>
      <c r="D421" s="13">
        <v>73349.0</v>
      </c>
      <c r="E421" s="13">
        <v>14798.0</v>
      </c>
      <c r="F421" s="13">
        <v>21364.0</v>
      </c>
      <c r="G421" s="13">
        <v>16830.6</v>
      </c>
      <c r="H421" s="14">
        <v>21950.0</v>
      </c>
      <c r="I421" s="13">
        <v>86161.0</v>
      </c>
      <c r="J421" s="13">
        <v>30234.0</v>
      </c>
      <c r="K421" s="13">
        <v>40112.0</v>
      </c>
      <c r="L421" s="13">
        <v>23521.0</v>
      </c>
      <c r="M421" s="4"/>
      <c r="N421" s="4"/>
    </row>
    <row r="422" ht="15.75" customHeight="1">
      <c r="A422" s="11">
        <v>419.0</v>
      </c>
      <c r="B422" s="12">
        <v>44796.0</v>
      </c>
      <c r="C422" s="13">
        <v>24437.9</v>
      </c>
      <c r="D422" s="13">
        <v>73179.0</v>
      </c>
      <c r="E422" s="13">
        <v>14943.1</v>
      </c>
      <c r="F422" s="13">
        <v>21500.0</v>
      </c>
      <c r="G422" s="13">
        <v>16948.8</v>
      </c>
      <c r="H422" s="14">
        <v>22050.0</v>
      </c>
      <c r="I422" s="13">
        <v>83165.0</v>
      </c>
      <c r="J422" s="13">
        <v>28683.0</v>
      </c>
      <c r="K422" s="13">
        <v>38811.0</v>
      </c>
      <c r="L422" s="13">
        <v>23327.0</v>
      </c>
      <c r="M422" s="4"/>
      <c r="N422" s="4"/>
    </row>
    <row r="423" ht="15.75" customHeight="1">
      <c r="A423" s="11">
        <v>420.0</v>
      </c>
      <c r="B423" s="12">
        <v>44795.0</v>
      </c>
      <c r="C423" s="13">
        <v>23764.4</v>
      </c>
      <c r="D423" s="13">
        <v>73011.0</v>
      </c>
      <c r="E423" s="13">
        <v>14145.1</v>
      </c>
      <c r="F423" s="13">
        <v>21227.0</v>
      </c>
      <c r="G423" s="13">
        <v>16397.0</v>
      </c>
      <c r="H423" s="14">
        <v>21500.0</v>
      </c>
      <c r="I423" s="13">
        <v>83800.0</v>
      </c>
      <c r="J423" s="13">
        <v>28364.0</v>
      </c>
      <c r="K423" s="13">
        <v>38434.0</v>
      </c>
      <c r="L423" s="13">
        <v>23034.0</v>
      </c>
      <c r="M423" s="4"/>
      <c r="N423" s="4"/>
    </row>
    <row r="424" ht="15.75" customHeight="1">
      <c r="A424" s="11">
        <v>421.0</v>
      </c>
      <c r="B424" s="12">
        <v>44792.0</v>
      </c>
      <c r="C424" s="13">
        <v>24197.3</v>
      </c>
      <c r="D424" s="13">
        <v>73095.0</v>
      </c>
      <c r="E424" s="13">
        <v>14507.8</v>
      </c>
      <c r="F424" s="13">
        <v>21591.0</v>
      </c>
      <c r="G424" s="13">
        <v>16081.7</v>
      </c>
      <c r="H424" s="14">
        <v>21350.0</v>
      </c>
      <c r="I424" s="13">
        <v>84799.0</v>
      </c>
      <c r="J424" s="13">
        <v>29185.0</v>
      </c>
      <c r="K424" s="13">
        <v>39357.0</v>
      </c>
      <c r="L424" s="13">
        <v>23570.0</v>
      </c>
      <c r="M424" s="4"/>
      <c r="N424" s="4"/>
    </row>
    <row r="425" ht="15.75" customHeight="1">
      <c r="A425" s="11">
        <v>422.0</v>
      </c>
      <c r="B425" s="12">
        <v>44791.0</v>
      </c>
      <c r="C425" s="13">
        <v>24149.2</v>
      </c>
      <c r="D425" s="13">
        <v>74273.0</v>
      </c>
      <c r="E425" s="13">
        <v>14725.4</v>
      </c>
      <c r="F425" s="13">
        <v>21955.0</v>
      </c>
      <c r="G425" s="13">
        <v>16633.5</v>
      </c>
      <c r="H425" s="14">
        <v>21800.0</v>
      </c>
      <c r="I425" s="13">
        <v>85616.0</v>
      </c>
      <c r="J425" s="13">
        <v>29550.0</v>
      </c>
      <c r="K425" s="13">
        <v>39777.0</v>
      </c>
      <c r="L425" s="13">
        <v>23716.0</v>
      </c>
      <c r="M425" s="4"/>
      <c r="N425" s="4"/>
    </row>
    <row r="426" ht="15.75" customHeight="1">
      <c r="A426" s="11">
        <v>423.0</v>
      </c>
      <c r="B426" s="12">
        <v>44790.0</v>
      </c>
      <c r="C426" s="13">
        <v>23620.1</v>
      </c>
      <c r="D426" s="13">
        <v>74273.0</v>
      </c>
      <c r="E426" s="13">
        <v>14435.3</v>
      </c>
      <c r="F426" s="13">
        <v>22091.0</v>
      </c>
      <c r="G426" s="13">
        <v>16672.9</v>
      </c>
      <c r="H426" s="14">
        <v>21750.0</v>
      </c>
      <c r="I426" s="13">
        <v>84708.0</v>
      </c>
      <c r="J426" s="13">
        <v>29367.0</v>
      </c>
      <c r="K426" s="13">
        <v>39609.0</v>
      </c>
      <c r="L426" s="13">
        <v>23911.0</v>
      </c>
      <c r="M426" s="4"/>
      <c r="N426" s="4"/>
    </row>
    <row r="427" ht="15.75" customHeight="1">
      <c r="A427" s="11">
        <v>424.0</v>
      </c>
      <c r="B427" s="12">
        <v>44789.0</v>
      </c>
      <c r="C427" s="13">
        <v>23668.2</v>
      </c>
      <c r="D427" s="13">
        <v>74609.0</v>
      </c>
      <c r="E427" s="13">
        <v>14652.9</v>
      </c>
      <c r="F427" s="13">
        <v>22318.0</v>
      </c>
      <c r="G427" s="13">
        <v>17145.9</v>
      </c>
      <c r="H427" s="14">
        <v>22200.0</v>
      </c>
      <c r="I427" s="13">
        <v>84981.0</v>
      </c>
      <c r="J427" s="13">
        <v>29914.0</v>
      </c>
      <c r="K427" s="13">
        <v>40112.0</v>
      </c>
      <c r="L427" s="13">
        <v>24154.0</v>
      </c>
      <c r="M427" s="4"/>
      <c r="N427" s="4"/>
    </row>
    <row r="428" ht="15.75" customHeight="1">
      <c r="A428" s="11">
        <v>425.0</v>
      </c>
      <c r="B428" s="12">
        <v>44788.0</v>
      </c>
      <c r="C428" s="13">
        <v>23812.5</v>
      </c>
      <c r="D428" s="13">
        <v>74777.0</v>
      </c>
      <c r="E428" s="13">
        <v>14798.0</v>
      </c>
      <c r="F428" s="13">
        <v>21818.0</v>
      </c>
      <c r="G428" s="13">
        <v>16988.2</v>
      </c>
      <c r="H428" s="14">
        <v>21750.0</v>
      </c>
      <c r="I428" s="13">
        <v>84527.0</v>
      </c>
      <c r="J428" s="13">
        <v>29869.0</v>
      </c>
      <c r="K428" s="13">
        <v>40196.0</v>
      </c>
      <c r="L428" s="13">
        <v>24203.0</v>
      </c>
      <c r="M428" s="4"/>
      <c r="N428" s="4"/>
    </row>
    <row r="429" ht="15.75" customHeight="1">
      <c r="A429" s="11">
        <v>426.0</v>
      </c>
      <c r="B429" s="12">
        <v>44785.0</v>
      </c>
      <c r="C429" s="13">
        <v>23956.8</v>
      </c>
      <c r="D429" s="13">
        <v>72759.0</v>
      </c>
      <c r="E429" s="13">
        <v>14870.5</v>
      </c>
      <c r="F429" s="13">
        <v>21773.0</v>
      </c>
      <c r="G429" s="13">
        <v>17106.5</v>
      </c>
      <c r="H429" s="14">
        <v>21750.0</v>
      </c>
      <c r="I429" s="13">
        <v>83165.0</v>
      </c>
      <c r="J429" s="13">
        <v>29550.0</v>
      </c>
      <c r="K429" s="13">
        <v>39357.0</v>
      </c>
      <c r="L429" s="13">
        <v>24203.0</v>
      </c>
      <c r="M429" s="4"/>
      <c r="N429" s="4"/>
    </row>
    <row r="430" ht="15.75" customHeight="1">
      <c r="A430" s="11">
        <v>427.0</v>
      </c>
      <c r="B430" s="12">
        <v>44784.0</v>
      </c>
      <c r="C430" s="13">
        <v>23475.8</v>
      </c>
      <c r="D430" s="13">
        <v>72338.0</v>
      </c>
      <c r="E430" s="13">
        <v>13578.4</v>
      </c>
      <c r="F430" s="13">
        <v>21273.0</v>
      </c>
      <c r="G430" s="13">
        <v>16002.8</v>
      </c>
      <c r="H430" s="14">
        <v>20600.0</v>
      </c>
      <c r="I430" s="13">
        <v>82620.0</v>
      </c>
      <c r="J430" s="13">
        <v>28957.0</v>
      </c>
      <c r="K430" s="13">
        <v>39105.0</v>
      </c>
      <c r="L430" s="13">
        <v>24057.0</v>
      </c>
      <c r="M430" s="4"/>
      <c r="N430" s="4"/>
    </row>
    <row r="431" ht="15.75" customHeight="1">
      <c r="A431" s="11">
        <v>428.0</v>
      </c>
      <c r="B431" s="12">
        <v>44783.0</v>
      </c>
      <c r="C431" s="13">
        <v>23620.1</v>
      </c>
      <c r="D431" s="13">
        <v>72338.0</v>
      </c>
      <c r="E431" s="13">
        <v>13745.3</v>
      </c>
      <c r="F431" s="13">
        <v>21636.0</v>
      </c>
      <c r="G431" s="13">
        <v>16475.8</v>
      </c>
      <c r="H431" s="14">
        <v>21500.0</v>
      </c>
      <c r="I431" s="13">
        <v>84890.0</v>
      </c>
      <c r="J431" s="13">
        <v>29504.0</v>
      </c>
      <c r="K431" s="13">
        <v>39860.0</v>
      </c>
      <c r="L431" s="13">
        <v>24398.0</v>
      </c>
      <c r="M431" s="4"/>
      <c r="N431" s="4"/>
    </row>
    <row r="432" ht="15.75" customHeight="1">
      <c r="A432" s="11">
        <v>429.0</v>
      </c>
      <c r="B432" s="12">
        <v>44782.0</v>
      </c>
      <c r="C432" s="13">
        <v>23860.6</v>
      </c>
      <c r="D432" s="13">
        <v>72506.0</v>
      </c>
      <c r="E432" s="13">
        <v>13967.9</v>
      </c>
      <c r="F432" s="13">
        <v>21909.0</v>
      </c>
      <c r="G432" s="13">
        <v>16199.9</v>
      </c>
      <c r="H432" s="14">
        <v>21800.0</v>
      </c>
      <c r="I432" s="13">
        <v>86433.0</v>
      </c>
      <c r="J432" s="13">
        <v>30370.0</v>
      </c>
      <c r="K432" s="13">
        <v>40867.0</v>
      </c>
      <c r="L432" s="13">
        <v>24593.0</v>
      </c>
      <c r="M432" s="4"/>
      <c r="N432" s="4"/>
    </row>
    <row r="433" ht="15.75" customHeight="1">
      <c r="A433" s="11">
        <v>430.0</v>
      </c>
      <c r="B433" s="12">
        <v>44781.0</v>
      </c>
      <c r="C433" s="13">
        <v>23716.3</v>
      </c>
      <c r="D433" s="13">
        <v>72338.0</v>
      </c>
      <c r="E433" s="13">
        <v>13967.9</v>
      </c>
      <c r="F433" s="13">
        <v>21455.0</v>
      </c>
      <c r="G433" s="13">
        <v>16357.6</v>
      </c>
      <c r="H433" s="14">
        <v>21700.0</v>
      </c>
      <c r="I433" s="13">
        <v>83074.0</v>
      </c>
      <c r="J433" s="13">
        <v>30598.0</v>
      </c>
      <c r="K433" s="13">
        <v>40784.0</v>
      </c>
      <c r="L433" s="13">
        <v>24447.0</v>
      </c>
      <c r="M433" s="4"/>
      <c r="N433" s="4"/>
    </row>
    <row r="434" ht="15.75" customHeight="1">
      <c r="A434" s="11">
        <v>431.0</v>
      </c>
      <c r="B434" s="12">
        <v>44778.0</v>
      </c>
      <c r="C434" s="13">
        <v>23860.6</v>
      </c>
      <c r="D434" s="13">
        <v>72170.0</v>
      </c>
      <c r="E434" s="13">
        <v>13912.3</v>
      </c>
      <c r="F434" s="13">
        <v>21182.0</v>
      </c>
      <c r="G434" s="13">
        <v>16160.5</v>
      </c>
      <c r="H434" s="14">
        <v>20850.0</v>
      </c>
      <c r="I434" s="13">
        <v>81621.0</v>
      </c>
      <c r="J434" s="13">
        <v>29550.0</v>
      </c>
      <c r="K434" s="13">
        <v>39860.0</v>
      </c>
      <c r="L434" s="13">
        <v>24106.0</v>
      </c>
      <c r="M434" s="4"/>
      <c r="N434" s="4"/>
    </row>
    <row r="435" ht="15.75" customHeight="1">
      <c r="A435" s="11">
        <v>432.0</v>
      </c>
      <c r="B435" s="12">
        <v>44777.0</v>
      </c>
      <c r="C435" s="13">
        <v>22657.9</v>
      </c>
      <c r="D435" s="13">
        <v>72422.0</v>
      </c>
      <c r="E435" s="13">
        <v>13133.2</v>
      </c>
      <c r="F435" s="13">
        <v>21500.0</v>
      </c>
      <c r="G435" s="13">
        <v>15687.5</v>
      </c>
      <c r="H435" s="14">
        <v>20700.0</v>
      </c>
      <c r="I435" s="13">
        <v>82439.0</v>
      </c>
      <c r="J435" s="13">
        <v>29550.0</v>
      </c>
      <c r="K435" s="13">
        <v>39860.0</v>
      </c>
      <c r="L435" s="13">
        <v>23960.0</v>
      </c>
      <c r="M435" s="4"/>
      <c r="N435" s="4"/>
    </row>
    <row r="436" ht="15.75" customHeight="1">
      <c r="A436" s="11">
        <v>433.0</v>
      </c>
      <c r="B436" s="12">
        <v>44776.0</v>
      </c>
      <c r="C436" s="13">
        <v>22657.9</v>
      </c>
      <c r="D436" s="13">
        <v>71329.0</v>
      </c>
      <c r="E436" s="13">
        <v>13300.2</v>
      </c>
      <c r="F436" s="13">
        <v>21591.0</v>
      </c>
      <c r="G436" s="13">
        <v>15411.6</v>
      </c>
      <c r="H436" s="14">
        <v>20700.0</v>
      </c>
      <c r="I436" s="13">
        <v>80804.0</v>
      </c>
      <c r="J436" s="13">
        <v>29550.0</v>
      </c>
      <c r="K436" s="13">
        <v>40574.0</v>
      </c>
      <c r="L436" s="13">
        <v>24057.0</v>
      </c>
      <c r="M436" s="4"/>
      <c r="N436" s="4"/>
    </row>
    <row r="437" ht="15.75" customHeight="1">
      <c r="A437" s="11">
        <v>434.0</v>
      </c>
      <c r="B437" s="12">
        <v>44775.0</v>
      </c>
      <c r="C437" s="13">
        <v>22321.2</v>
      </c>
      <c r="D437" s="13">
        <v>71497.0</v>
      </c>
      <c r="E437" s="13">
        <v>12966.3</v>
      </c>
      <c r="F437" s="13">
        <v>20818.0</v>
      </c>
      <c r="G437" s="13">
        <v>14426.2</v>
      </c>
      <c r="H437" s="14">
        <v>19350.0</v>
      </c>
      <c r="I437" s="13">
        <v>80532.0</v>
      </c>
      <c r="J437" s="13">
        <v>28090.0</v>
      </c>
      <c r="K437" s="13">
        <v>39021.0</v>
      </c>
      <c r="L437" s="13">
        <v>24154.0</v>
      </c>
      <c r="M437" s="4"/>
      <c r="N437" s="4"/>
    </row>
    <row r="438" ht="15.75" customHeight="1">
      <c r="A438" s="11">
        <v>435.0</v>
      </c>
      <c r="B438" s="12">
        <v>44774.0</v>
      </c>
      <c r="C438" s="13">
        <v>21936.4</v>
      </c>
      <c r="D438" s="13">
        <v>70656.0</v>
      </c>
      <c r="E438" s="13">
        <v>13188.9</v>
      </c>
      <c r="F438" s="13">
        <v>20727.0</v>
      </c>
      <c r="G438" s="13">
        <v>14268.5</v>
      </c>
      <c r="H438" s="14">
        <v>19000.0</v>
      </c>
      <c r="I438" s="13">
        <v>82620.0</v>
      </c>
      <c r="J438" s="13">
        <v>27406.0</v>
      </c>
      <c r="K438" s="13">
        <v>38140.0</v>
      </c>
      <c r="L438" s="13">
        <v>24057.0</v>
      </c>
      <c r="M438" s="4"/>
      <c r="N438" s="4"/>
    </row>
    <row r="439" ht="15.75" customHeight="1">
      <c r="A439" s="11">
        <v>436.0</v>
      </c>
      <c r="B439" s="12">
        <v>44771.0</v>
      </c>
      <c r="C439" s="13">
        <v>20541.3</v>
      </c>
      <c r="D439" s="13">
        <v>70235.0</v>
      </c>
      <c r="E439" s="13">
        <v>12409.8</v>
      </c>
      <c r="F439" s="13">
        <v>19545.0</v>
      </c>
      <c r="G439" s="13">
        <v>13362.0</v>
      </c>
      <c r="H439" s="14">
        <v>17800.0</v>
      </c>
      <c r="I439" s="13">
        <v>81077.0</v>
      </c>
      <c r="J439" s="13">
        <v>26722.0</v>
      </c>
      <c r="K439" s="13">
        <v>37427.0</v>
      </c>
      <c r="L439" s="13">
        <v>23278.0</v>
      </c>
      <c r="M439" s="4"/>
      <c r="N439" s="4"/>
    </row>
    <row r="440" ht="15.75" customHeight="1">
      <c r="A440" s="11">
        <v>437.0</v>
      </c>
      <c r="B440" s="12">
        <v>44770.0</v>
      </c>
      <c r="C440" s="13">
        <v>20348.9</v>
      </c>
      <c r="D440" s="13">
        <v>71413.0</v>
      </c>
      <c r="E440" s="13">
        <v>12354.1</v>
      </c>
      <c r="F440" s="13">
        <v>19455.0</v>
      </c>
      <c r="G440" s="13">
        <v>13401.4</v>
      </c>
      <c r="H440" s="14">
        <v>17700.0</v>
      </c>
      <c r="I440" s="13">
        <v>87160.0</v>
      </c>
      <c r="J440" s="13">
        <v>27908.0</v>
      </c>
      <c r="K440" s="13">
        <v>39399.0</v>
      </c>
      <c r="L440" s="13">
        <v>23327.0</v>
      </c>
      <c r="M440" s="4"/>
      <c r="N440" s="4"/>
    </row>
    <row r="441" ht="15.75" customHeight="1">
      <c r="A441" s="11">
        <v>438.0</v>
      </c>
      <c r="B441" s="12">
        <v>44769.0</v>
      </c>
      <c r="C441" s="13">
        <v>19627.3</v>
      </c>
      <c r="D441" s="13">
        <v>71665.0</v>
      </c>
      <c r="E441" s="13">
        <v>11964.6</v>
      </c>
      <c r="F441" s="13">
        <v>19318.0</v>
      </c>
      <c r="G441" s="13">
        <v>13007.2</v>
      </c>
      <c r="H441" s="14">
        <v>17300.0</v>
      </c>
      <c r="I441" s="13">
        <v>87160.0</v>
      </c>
      <c r="J441" s="13">
        <v>27634.0</v>
      </c>
      <c r="K441" s="13">
        <v>38937.0</v>
      </c>
      <c r="L441" s="13">
        <v>22499.0</v>
      </c>
      <c r="M441" s="4"/>
      <c r="N441" s="4"/>
    </row>
    <row r="442" ht="15.75" customHeight="1">
      <c r="A442" s="11">
        <v>439.0</v>
      </c>
      <c r="B442" s="12">
        <v>44768.0</v>
      </c>
      <c r="C442" s="13">
        <v>19483.0</v>
      </c>
      <c r="D442" s="13">
        <v>71329.0</v>
      </c>
      <c r="E442" s="13">
        <v>11575.0</v>
      </c>
      <c r="F442" s="13">
        <v>19682.0</v>
      </c>
      <c r="G442" s="13">
        <v>13086.0</v>
      </c>
      <c r="H442" s="14">
        <v>17500.0</v>
      </c>
      <c r="I442" s="13">
        <v>86887.0</v>
      </c>
      <c r="J442" s="13">
        <v>26494.0</v>
      </c>
      <c r="K442" s="13">
        <v>37804.0</v>
      </c>
      <c r="L442" s="13">
        <v>22158.0</v>
      </c>
      <c r="M442" s="4"/>
      <c r="N442" s="4"/>
    </row>
    <row r="443" ht="15.75" customHeight="1">
      <c r="A443" s="11">
        <v>440.0</v>
      </c>
      <c r="B443" s="12">
        <v>44767.0</v>
      </c>
      <c r="C443" s="13">
        <v>19675.4</v>
      </c>
      <c r="D443" s="13">
        <v>71833.0</v>
      </c>
      <c r="E443" s="13">
        <v>11686.3</v>
      </c>
      <c r="F443" s="13">
        <v>19909.0</v>
      </c>
      <c r="G443" s="13">
        <v>13874.4</v>
      </c>
      <c r="H443" s="14">
        <v>18500.0</v>
      </c>
      <c r="I443" s="13">
        <v>87614.0</v>
      </c>
      <c r="J443" s="13">
        <v>25765.0</v>
      </c>
      <c r="K443" s="13">
        <v>36923.0</v>
      </c>
      <c r="L443" s="13">
        <v>22207.0</v>
      </c>
      <c r="M443" s="4"/>
      <c r="N443" s="4"/>
    </row>
    <row r="444" ht="15.75" customHeight="1">
      <c r="A444" s="11">
        <v>441.0</v>
      </c>
      <c r="B444" s="12">
        <v>44764.0</v>
      </c>
      <c r="C444" s="13">
        <v>20108.3</v>
      </c>
      <c r="D444" s="13">
        <v>71581.0</v>
      </c>
      <c r="E444" s="13">
        <v>11296.8</v>
      </c>
      <c r="F444" s="13">
        <v>20182.0</v>
      </c>
      <c r="G444" s="13">
        <v>14268.5</v>
      </c>
      <c r="H444" s="14">
        <v>19250.0</v>
      </c>
      <c r="I444" s="13">
        <v>89157.0</v>
      </c>
      <c r="J444" s="13">
        <v>27041.0</v>
      </c>
      <c r="K444" s="13">
        <v>38602.0</v>
      </c>
      <c r="L444" s="13">
        <v>22888.0</v>
      </c>
      <c r="M444" s="4"/>
      <c r="N444" s="4"/>
    </row>
    <row r="445" ht="15.75" customHeight="1">
      <c r="A445" s="11">
        <v>442.0</v>
      </c>
      <c r="B445" s="12">
        <v>44763.0</v>
      </c>
      <c r="C445" s="13">
        <v>20493.2</v>
      </c>
      <c r="D445" s="13">
        <v>71497.0</v>
      </c>
      <c r="E445" s="13">
        <v>11575.0</v>
      </c>
      <c r="F445" s="13">
        <v>20636.0</v>
      </c>
      <c r="G445" s="13">
        <v>14426.2</v>
      </c>
      <c r="H445" s="14">
        <v>19450.0</v>
      </c>
      <c r="I445" s="13">
        <v>91245.0</v>
      </c>
      <c r="J445" s="13">
        <v>27954.0</v>
      </c>
      <c r="K445" s="13">
        <v>40280.0</v>
      </c>
      <c r="L445" s="13">
        <v>23083.0</v>
      </c>
      <c r="M445" s="4"/>
      <c r="N445" s="4"/>
    </row>
    <row r="446" ht="15.75" customHeight="1">
      <c r="A446" s="11">
        <v>443.0</v>
      </c>
      <c r="B446" s="12">
        <v>44762.0</v>
      </c>
      <c r="C446" s="13">
        <v>20493.2</v>
      </c>
      <c r="D446" s="13">
        <v>71413.0</v>
      </c>
      <c r="E446" s="13">
        <v>11853.3</v>
      </c>
      <c r="F446" s="13">
        <v>20318.0</v>
      </c>
      <c r="G446" s="13">
        <v>14189.7</v>
      </c>
      <c r="H446" s="14">
        <v>19250.0</v>
      </c>
      <c r="I446" s="13">
        <v>90791.0</v>
      </c>
      <c r="J446" s="13">
        <v>27361.0</v>
      </c>
      <c r="K446" s="13">
        <v>40700.0</v>
      </c>
      <c r="L446" s="13">
        <v>23180.0</v>
      </c>
      <c r="M446" s="4"/>
      <c r="N446" s="4"/>
    </row>
    <row r="447" ht="15.75" customHeight="1">
      <c r="A447" s="11">
        <v>444.0</v>
      </c>
      <c r="B447" s="12">
        <v>44761.0</v>
      </c>
      <c r="C447" s="13">
        <v>19867.8</v>
      </c>
      <c r="D447" s="13">
        <v>69815.0</v>
      </c>
      <c r="E447" s="13">
        <v>11185.5</v>
      </c>
      <c r="F447" s="13">
        <v>20136.0</v>
      </c>
      <c r="G447" s="13">
        <v>13756.1</v>
      </c>
      <c r="H447" s="14">
        <v>18700.0</v>
      </c>
      <c r="I447" s="13">
        <v>88522.0</v>
      </c>
      <c r="J447" s="13">
        <v>26722.0</v>
      </c>
      <c r="K447" s="13">
        <v>39189.0</v>
      </c>
      <c r="L447" s="13">
        <v>22596.0</v>
      </c>
      <c r="M447" s="4"/>
      <c r="N447" s="4"/>
    </row>
    <row r="448" ht="15.75" customHeight="1">
      <c r="A448" s="11">
        <v>445.0</v>
      </c>
      <c r="B448" s="12">
        <v>44760.0</v>
      </c>
      <c r="C448" s="13">
        <v>20108.3</v>
      </c>
      <c r="D448" s="13">
        <v>69815.0</v>
      </c>
      <c r="E448" s="13">
        <v>10795.9</v>
      </c>
      <c r="F448" s="13">
        <v>20545.0</v>
      </c>
      <c r="G448" s="13">
        <v>13992.6</v>
      </c>
      <c r="H448" s="14">
        <v>19300.0</v>
      </c>
      <c r="I448" s="13">
        <v>84436.0</v>
      </c>
      <c r="J448" s="13">
        <v>26996.0</v>
      </c>
      <c r="K448" s="13">
        <v>39266.0</v>
      </c>
      <c r="L448" s="13">
        <v>22596.0</v>
      </c>
      <c r="M448" s="4"/>
      <c r="N448" s="4"/>
    </row>
    <row r="449" ht="15.75" customHeight="1">
      <c r="A449" s="11">
        <v>446.0</v>
      </c>
      <c r="B449" s="12">
        <v>44757.0</v>
      </c>
      <c r="C449" s="13">
        <v>20300.8</v>
      </c>
      <c r="D449" s="13">
        <v>69142.0</v>
      </c>
      <c r="E449" s="13">
        <v>10795.9</v>
      </c>
      <c r="F449" s="13">
        <v>21091.0</v>
      </c>
      <c r="G449" s="13">
        <v>14347.4</v>
      </c>
      <c r="H449" s="14">
        <v>19900.0</v>
      </c>
      <c r="I449" s="13">
        <v>86978.0</v>
      </c>
      <c r="J449" s="13">
        <v>27178.0</v>
      </c>
      <c r="K449" s="13">
        <v>38957.0</v>
      </c>
      <c r="L449" s="13">
        <v>22547.0</v>
      </c>
      <c r="M449" s="4"/>
      <c r="N449" s="4"/>
    </row>
    <row r="450" ht="15.75" customHeight="1">
      <c r="A450" s="11">
        <v>447.0</v>
      </c>
      <c r="B450" s="12">
        <v>44756.0</v>
      </c>
      <c r="C450" s="13">
        <v>20685.6</v>
      </c>
      <c r="D450" s="13">
        <v>69646.0</v>
      </c>
      <c r="E450" s="13">
        <v>11129.8</v>
      </c>
      <c r="F450" s="13">
        <v>20182.0</v>
      </c>
      <c r="G450" s="13">
        <v>14189.7</v>
      </c>
      <c r="H450" s="14">
        <v>19500.0</v>
      </c>
      <c r="I450" s="13">
        <v>88068.0</v>
      </c>
      <c r="J450" s="13">
        <v>27406.0</v>
      </c>
      <c r="K450" s="13">
        <v>39035.0</v>
      </c>
      <c r="L450" s="13">
        <v>22596.0</v>
      </c>
      <c r="M450" s="4"/>
      <c r="N450" s="4"/>
    </row>
    <row r="451" ht="15.75" customHeight="1">
      <c r="A451" s="11">
        <v>448.0</v>
      </c>
      <c r="B451" s="12">
        <v>44755.0</v>
      </c>
      <c r="C451" s="13">
        <v>19915.9</v>
      </c>
      <c r="D451" s="13">
        <v>69394.0</v>
      </c>
      <c r="E451" s="13">
        <v>10128.2</v>
      </c>
      <c r="F451" s="13">
        <v>20273.0</v>
      </c>
      <c r="G451" s="13">
        <v>14110.9</v>
      </c>
      <c r="H451" s="14">
        <v>19400.0</v>
      </c>
      <c r="I451" s="13">
        <v>88068.0</v>
      </c>
      <c r="J451" s="13">
        <v>25628.0</v>
      </c>
      <c r="K451" s="13">
        <v>36677.0</v>
      </c>
      <c r="L451" s="13">
        <v>21963.0</v>
      </c>
      <c r="M451" s="4"/>
      <c r="N451" s="4"/>
    </row>
    <row r="452" ht="15.75" customHeight="1">
      <c r="A452" s="11">
        <v>449.0</v>
      </c>
      <c r="B452" s="12">
        <v>44754.0</v>
      </c>
      <c r="C452" s="13">
        <v>20108.3</v>
      </c>
      <c r="D452" s="13">
        <v>70235.0</v>
      </c>
      <c r="E452" s="13">
        <v>10239.4</v>
      </c>
      <c r="F452" s="13">
        <v>20273.0</v>
      </c>
      <c r="G452" s="13">
        <v>14268.5</v>
      </c>
      <c r="H452" s="14">
        <v>19300.0</v>
      </c>
      <c r="I452" s="13">
        <v>90791.0</v>
      </c>
      <c r="J452" s="13">
        <v>25993.0</v>
      </c>
      <c r="K452" s="13">
        <v>36716.0</v>
      </c>
      <c r="L452" s="13">
        <v>21817.0</v>
      </c>
      <c r="M452" s="4"/>
      <c r="N452" s="4"/>
    </row>
    <row r="453" ht="15.75" customHeight="1">
      <c r="A453" s="11">
        <v>450.0</v>
      </c>
      <c r="B453" s="12">
        <v>44753.0</v>
      </c>
      <c r="C453" s="13">
        <v>19867.8</v>
      </c>
      <c r="D453" s="13">
        <v>69646.0</v>
      </c>
      <c r="E453" s="13">
        <v>9961.2</v>
      </c>
      <c r="F453" s="13">
        <v>20045.0</v>
      </c>
      <c r="G453" s="13">
        <v>14032.0</v>
      </c>
      <c r="H453" s="14">
        <v>18800.0</v>
      </c>
      <c r="I453" s="13">
        <v>86343.0</v>
      </c>
      <c r="J453" s="13">
        <v>25217.0</v>
      </c>
      <c r="K453" s="13">
        <v>35827.0</v>
      </c>
      <c r="L453" s="13">
        <v>20405.0</v>
      </c>
      <c r="M453" s="4"/>
      <c r="N453" s="4"/>
    </row>
    <row r="454" ht="15.75" customHeight="1">
      <c r="A454" s="11">
        <v>451.0</v>
      </c>
      <c r="B454" s="12">
        <v>44750.0</v>
      </c>
      <c r="C454" s="13">
        <v>19627.3</v>
      </c>
      <c r="D454" s="13">
        <v>70319.0</v>
      </c>
      <c r="E454" s="13">
        <v>10239.4</v>
      </c>
      <c r="F454" s="13">
        <v>20409.0</v>
      </c>
      <c r="G454" s="13">
        <v>14347.4</v>
      </c>
      <c r="H454" s="14">
        <v>19000.0</v>
      </c>
      <c r="I454" s="13">
        <v>88975.0</v>
      </c>
      <c r="J454" s="13">
        <v>26129.0</v>
      </c>
      <c r="K454" s="13">
        <v>35865.0</v>
      </c>
      <c r="L454" s="13">
        <v>20648.0</v>
      </c>
      <c r="M454" s="4"/>
      <c r="N454" s="4"/>
    </row>
    <row r="455" ht="15.75" customHeight="1">
      <c r="A455" s="11">
        <v>452.0</v>
      </c>
      <c r="B455" s="12">
        <v>44749.0</v>
      </c>
      <c r="C455" s="13">
        <v>18376.5</v>
      </c>
      <c r="D455" s="13">
        <v>69899.0</v>
      </c>
      <c r="E455" s="13">
        <v>9683.0</v>
      </c>
      <c r="F455" s="13">
        <v>19773.0</v>
      </c>
      <c r="G455" s="13">
        <v>13637.9</v>
      </c>
      <c r="H455" s="14">
        <v>18400.0</v>
      </c>
      <c r="I455" s="13">
        <v>89339.0</v>
      </c>
      <c r="J455" s="13">
        <v>24625.0</v>
      </c>
      <c r="K455" s="13">
        <v>34010.0</v>
      </c>
      <c r="L455" s="13">
        <v>20210.0</v>
      </c>
      <c r="M455" s="4"/>
      <c r="N455" s="4"/>
    </row>
    <row r="456" ht="15.75" customHeight="1">
      <c r="A456" s="11">
        <v>453.0</v>
      </c>
      <c r="B456" s="12">
        <v>44748.0</v>
      </c>
      <c r="C456" s="13">
        <v>18280.3</v>
      </c>
      <c r="D456" s="13">
        <v>70235.0</v>
      </c>
      <c r="E456" s="13">
        <v>9571.7</v>
      </c>
      <c r="F456" s="13">
        <v>19500.0</v>
      </c>
      <c r="G456" s="13">
        <v>13519.6</v>
      </c>
      <c r="H456" s="14">
        <v>18500.0</v>
      </c>
      <c r="I456" s="13">
        <v>83528.0</v>
      </c>
      <c r="J456" s="13">
        <v>24123.0</v>
      </c>
      <c r="K456" s="13">
        <v>33392.0</v>
      </c>
      <c r="L456" s="13">
        <v>20307.0</v>
      </c>
      <c r="M456" s="4"/>
      <c r="N456" s="4"/>
    </row>
    <row r="457" ht="15.75" customHeight="1">
      <c r="A457" s="11">
        <v>454.0</v>
      </c>
      <c r="B457" s="12">
        <v>44747.0</v>
      </c>
      <c r="C457" s="13">
        <v>18953.8</v>
      </c>
      <c r="D457" s="13">
        <v>71833.0</v>
      </c>
      <c r="E457" s="13">
        <v>10128.2</v>
      </c>
      <c r="F457" s="13">
        <v>19909.0</v>
      </c>
      <c r="G457" s="13">
        <v>13559.0</v>
      </c>
      <c r="H457" s="14">
        <v>18700.0</v>
      </c>
      <c r="I457" s="13">
        <v>89793.0</v>
      </c>
      <c r="J457" s="13">
        <v>25901.0</v>
      </c>
      <c r="K457" s="13">
        <v>35827.0</v>
      </c>
      <c r="L457" s="13">
        <v>21038.0</v>
      </c>
      <c r="M457" s="4"/>
      <c r="N457" s="4"/>
    </row>
    <row r="458" ht="15.75" customHeight="1">
      <c r="A458" s="11">
        <v>455.0</v>
      </c>
      <c r="B458" s="12">
        <v>44746.0</v>
      </c>
      <c r="C458" s="13">
        <v>19434.8</v>
      </c>
      <c r="D458" s="13">
        <v>72927.0</v>
      </c>
      <c r="E458" s="13">
        <v>10350.7</v>
      </c>
      <c r="F458" s="13">
        <v>20000.0</v>
      </c>
      <c r="G458" s="13">
        <v>13322.5</v>
      </c>
      <c r="H458" s="14">
        <v>18700.0</v>
      </c>
      <c r="I458" s="13">
        <v>96420.0</v>
      </c>
      <c r="J458" s="13">
        <v>27543.0</v>
      </c>
      <c r="K458" s="13">
        <v>38493.0</v>
      </c>
      <c r="L458" s="13">
        <v>21817.0</v>
      </c>
      <c r="M458" s="4"/>
      <c r="N458" s="4"/>
    </row>
    <row r="459" ht="15.75" customHeight="1">
      <c r="A459" s="11">
        <v>456.0</v>
      </c>
      <c r="B459" s="12">
        <v>44743.0</v>
      </c>
      <c r="C459" s="13">
        <v>18953.8</v>
      </c>
      <c r="D459" s="13">
        <v>74020.0</v>
      </c>
      <c r="E459" s="13">
        <v>9849.9</v>
      </c>
      <c r="F459" s="13">
        <v>20364.0</v>
      </c>
      <c r="G459" s="13">
        <v>13322.5</v>
      </c>
      <c r="H459" s="14">
        <v>18700.0</v>
      </c>
      <c r="I459" s="13">
        <v>101686.0</v>
      </c>
      <c r="J459" s="13">
        <v>27113.0</v>
      </c>
      <c r="K459" s="13">
        <v>38223.0</v>
      </c>
      <c r="L459" s="13">
        <v>22012.0</v>
      </c>
      <c r="M459" s="4"/>
      <c r="N459" s="4"/>
    </row>
    <row r="460" ht="15.75" customHeight="1">
      <c r="A460" s="11">
        <v>457.0</v>
      </c>
      <c r="B460" s="12">
        <v>44742.0</v>
      </c>
      <c r="C460" s="13">
        <v>18087.9</v>
      </c>
      <c r="D460" s="13">
        <v>72506.0</v>
      </c>
      <c r="E460" s="13">
        <v>9237.8</v>
      </c>
      <c r="F460" s="13">
        <v>20273.0</v>
      </c>
      <c r="G460" s="13">
        <v>12691.9</v>
      </c>
      <c r="H460" s="14">
        <v>17800.0</v>
      </c>
      <c r="I460" s="13">
        <v>105772.0</v>
      </c>
      <c r="J460" s="13">
        <v>28189.0</v>
      </c>
      <c r="K460" s="13">
        <v>39421.0</v>
      </c>
      <c r="L460" s="13">
        <v>21963.0</v>
      </c>
      <c r="M460" s="4"/>
      <c r="N460" s="4"/>
    </row>
    <row r="461" ht="15.75" customHeight="1">
      <c r="A461" s="11">
        <v>458.0</v>
      </c>
      <c r="B461" s="12">
        <v>44741.0</v>
      </c>
      <c r="C461" s="13">
        <v>19001.9</v>
      </c>
      <c r="D461" s="13">
        <v>75703.0</v>
      </c>
      <c r="E461" s="13">
        <v>9794.3</v>
      </c>
      <c r="F461" s="13">
        <v>20682.0</v>
      </c>
      <c r="G461" s="13">
        <v>13598.5</v>
      </c>
      <c r="H461" s="14">
        <v>18950.0</v>
      </c>
      <c r="I461" s="13">
        <v>108042.0</v>
      </c>
      <c r="J461" s="13">
        <v>27801.0</v>
      </c>
      <c r="K461" s="13">
        <v>38648.0</v>
      </c>
      <c r="L461" s="13">
        <v>22304.0</v>
      </c>
      <c r="M461" s="4"/>
      <c r="N461" s="4"/>
    </row>
    <row r="462" ht="15.75" customHeight="1">
      <c r="A462" s="11">
        <v>459.0</v>
      </c>
      <c r="B462" s="12">
        <v>44740.0</v>
      </c>
      <c r="C462" s="13">
        <v>18857.6</v>
      </c>
      <c r="D462" s="13">
        <v>75450.0</v>
      </c>
      <c r="E462" s="13">
        <v>9738.6</v>
      </c>
      <c r="F462" s="13">
        <v>20455.0</v>
      </c>
      <c r="G462" s="13">
        <v>13204.3</v>
      </c>
      <c r="H462" s="14">
        <v>18200.0</v>
      </c>
      <c r="I462" s="13">
        <v>107769.0</v>
      </c>
      <c r="J462" s="13">
        <v>27414.0</v>
      </c>
      <c r="K462" s="13">
        <v>37798.0</v>
      </c>
      <c r="L462" s="13">
        <v>22888.0</v>
      </c>
      <c r="M462" s="4"/>
      <c r="N462" s="4"/>
    </row>
    <row r="463" ht="15.75" customHeight="1">
      <c r="A463" s="11">
        <v>460.0</v>
      </c>
      <c r="B463" s="12">
        <v>44739.0</v>
      </c>
      <c r="C463" s="13">
        <v>19098.1</v>
      </c>
      <c r="D463" s="13">
        <v>72759.0</v>
      </c>
      <c r="E463" s="13">
        <v>9961.2</v>
      </c>
      <c r="F463" s="13">
        <v>20818.0</v>
      </c>
      <c r="G463" s="13">
        <v>13401.4</v>
      </c>
      <c r="H463" s="14">
        <v>18400.0</v>
      </c>
      <c r="I463" s="13">
        <v>108950.0</v>
      </c>
      <c r="J463" s="13">
        <v>28834.0</v>
      </c>
      <c r="K463" s="13">
        <v>37991.0</v>
      </c>
      <c r="L463" s="13">
        <v>22742.0</v>
      </c>
      <c r="M463" s="4"/>
      <c r="N463" s="4"/>
    </row>
    <row r="464" ht="15.75" customHeight="1">
      <c r="A464" s="11">
        <v>461.0</v>
      </c>
      <c r="B464" s="12">
        <v>44736.0</v>
      </c>
      <c r="C464" s="13">
        <v>17895.5</v>
      </c>
      <c r="D464" s="13">
        <v>71918.0</v>
      </c>
      <c r="E464" s="13">
        <v>9237.8</v>
      </c>
      <c r="F464" s="13">
        <v>19818.0</v>
      </c>
      <c r="G464" s="13">
        <v>12534.2</v>
      </c>
      <c r="H464" s="14">
        <v>17300.0</v>
      </c>
      <c r="I464" s="13">
        <v>111310.0</v>
      </c>
      <c r="J464" s="13">
        <v>30986.0</v>
      </c>
      <c r="K464" s="13">
        <v>40812.0</v>
      </c>
      <c r="L464" s="13">
        <v>22158.0</v>
      </c>
      <c r="M464" s="4"/>
      <c r="N464" s="4"/>
    </row>
    <row r="465" ht="15.75" customHeight="1">
      <c r="A465" s="11">
        <v>462.0</v>
      </c>
      <c r="B465" s="12">
        <v>44735.0</v>
      </c>
      <c r="C465" s="13">
        <v>17799.2</v>
      </c>
      <c r="D465" s="13">
        <v>71918.0</v>
      </c>
      <c r="E465" s="13">
        <v>9349.1</v>
      </c>
      <c r="F465" s="13">
        <v>19818.0</v>
      </c>
      <c r="G465" s="13">
        <v>11943.0</v>
      </c>
      <c r="H465" s="14">
        <v>16750.0</v>
      </c>
      <c r="I465" s="13">
        <v>108768.0</v>
      </c>
      <c r="J465" s="13">
        <v>30513.0</v>
      </c>
      <c r="K465" s="13">
        <v>40967.0</v>
      </c>
      <c r="L465" s="13">
        <v>22109.0</v>
      </c>
      <c r="M465" s="4"/>
      <c r="N465" s="4"/>
    </row>
    <row r="466" ht="15.75" customHeight="1">
      <c r="A466" s="11">
        <v>463.0</v>
      </c>
      <c r="B466" s="12">
        <v>44734.0</v>
      </c>
      <c r="C466" s="13">
        <v>17029.5</v>
      </c>
      <c r="D466" s="13">
        <v>71076.0</v>
      </c>
      <c r="E466" s="13">
        <v>9349.1</v>
      </c>
      <c r="F466" s="13">
        <v>19545.0</v>
      </c>
      <c r="G466" s="13">
        <v>11903.6</v>
      </c>
      <c r="H466" s="14">
        <v>16500.0</v>
      </c>
      <c r="I466" s="13">
        <v>101686.0</v>
      </c>
      <c r="J466" s="13">
        <v>29480.0</v>
      </c>
      <c r="K466" s="13">
        <v>39962.0</v>
      </c>
      <c r="L466" s="13">
        <v>21233.0</v>
      </c>
      <c r="M466" s="4"/>
      <c r="N466" s="4"/>
    </row>
    <row r="467" ht="15.75" customHeight="1">
      <c r="A467" s="11">
        <v>464.0</v>
      </c>
      <c r="B467" s="12">
        <v>44733.0</v>
      </c>
      <c r="C467" s="13">
        <v>15644.2</v>
      </c>
      <c r="D467" s="13">
        <v>74946.0</v>
      </c>
      <c r="E467" s="13">
        <v>8625.6</v>
      </c>
      <c r="F467" s="13">
        <v>18909.0</v>
      </c>
      <c r="G467" s="13">
        <v>11154.7</v>
      </c>
      <c r="H467" s="14">
        <v>15650.0</v>
      </c>
      <c r="I467" s="13">
        <v>105863.0</v>
      </c>
      <c r="J467" s="13">
        <v>31675.0</v>
      </c>
      <c r="K467" s="13">
        <v>42899.0</v>
      </c>
      <c r="L467" s="13">
        <v>21135.0</v>
      </c>
      <c r="M467" s="4"/>
      <c r="N467" s="4"/>
    </row>
    <row r="468" ht="15.75" customHeight="1">
      <c r="A468" s="11">
        <v>465.0</v>
      </c>
      <c r="B468" s="12">
        <v>44732.0</v>
      </c>
      <c r="C468" s="13">
        <v>16413.6</v>
      </c>
      <c r="D468" s="13">
        <v>77385.0</v>
      </c>
      <c r="E468" s="13">
        <v>8124.8</v>
      </c>
      <c r="F468" s="13">
        <v>19636.0</v>
      </c>
      <c r="G468" s="13">
        <v>11627.7</v>
      </c>
      <c r="H468" s="14">
        <v>16700.0</v>
      </c>
      <c r="I468" s="13">
        <v>113489.0</v>
      </c>
      <c r="J468" s="13">
        <v>34042.0</v>
      </c>
      <c r="K468" s="13">
        <v>46068.0</v>
      </c>
      <c r="L468" s="13">
        <v>21233.0</v>
      </c>
      <c r="M468" s="4"/>
      <c r="N468" s="4"/>
    </row>
    <row r="469" ht="15.75" customHeight="1">
      <c r="A469" s="11">
        <v>466.0</v>
      </c>
      <c r="B469" s="12">
        <v>44729.0</v>
      </c>
      <c r="C469" s="13">
        <v>17610.4</v>
      </c>
      <c r="D469" s="13">
        <v>77385.0</v>
      </c>
      <c r="E469" s="13">
        <v>9015.2</v>
      </c>
      <c r="F469" s="13">
        <v>21091.0</v>
      </c>
      <c r="G469" s="13">
        <v>12494.8</v>
      </c>
      <c r="H469" s="14">
        <v>17950.0</v>
      </c>
      <c r="I469" s="13">
        <v>119845.0</v>
      </c>
      <c r="J469" s="13">
        <v>36581.0</v>
      </c>
      <c r="K469" s="13">
        <v>48697.0</v>
      </c>
      <c r="L469" s="13">
        <v>22109.0</v>
      </c>
      <c r="M469" s="4"/>
      <c r="N469" s="4"/>
    </row>
    <row r="470" ht="15.75" customHeight="1">
      <c r="A470" s="11">
        <v>467.0</v>
      </c>
      <c r="B470" s="12">
        <v>44728.0</v>
      </c>
      <c r="C470" s="13">
        <v>18935.5</v>
      </c>
      <c r="D470" s="13">
        <v>77385.0</v>
      </c>
      <c r="E470" s="13">
        <v>10016.9</v>
      </c>
      <c r="F470" s="13">
        <v>21329.0</v>
      </c>
      <c r="G470" s="13">
        <v>13401.4</v>
      </c>
      <c r="H470" s="14">
        <v>19250.0</v>
      </c>
      <c r="I470" s="13">
        <v>122296.0</v>
      </c>
      <c r="J470" s="13">
        <v>36107.0</v>
      </c>
      <c r="K470" s="13">
        <v>48619.0</v>
      </c>
      <c r="L470" s="13">
        <v>22888.0</v>
      </c>
      <c r="M470" s="4"/>
      <c r="N470" s="4"/>
    </row>
    <row r="471" ht="15.75" customHeight="1">
      <c r="A471" s="11">
        <v>468.0</v>
      </c>
      <c r="B471" s="12">
        <v>44727.0</v>
      </c>
      <c r="C471" s="13">
        <v>19362.9</v>
      </c>
      <c r="D471" s="13">
        <v>76123.0</v>
      </c>
      <c r="E471" s="13">
        <v>10350.7</v>
      </c>
      <c r="F471" s="13">
        <v>20228.0</v>
      </c>
      <c r="G471" s="13">
        <v>13756.1</v>
      </c>
      <c r="H471" s="14">
        <v>19300.0</v>
      </c>
      <c r="I471" s="13">
        <v>114397.0</v>
      </c>
      <c r="J471" s="13">
        <v>35031.0</v>
      </c>
      <c r="K471" s="13">
        <v>47537.0</v>
      </c>
      <c r="L471" s="13">
        <v>22450.0</v>
      </c>
      <c r="M471" s="4"/>
      <c r="N471" s="4"/>
    </row>
    <row r="472" ht="15.75" customHeight="1">
      <c r="A472" s="11">
        <v>469.0</v>
      </c>
      <c r="B472" s="12">
        <v>44726.0</v>
      </c>
      <c r="C472" s="13">
        <v>20816.2</v>
      </c>
      <c r="D472" s="13">
        <v>74946.0</v>
      </c>
      <c r="E472" s="13">
        <v>11352.4</v>
      </c>
      <c r="F472" s="13">
        <v>20847.0</v>
      </c>
      <c r="G472" s="13">
        <v>14780.9</v>
      </c>
      <c r="H472" s="14">
        <v>20700.0</v>
      </c>
      <c r="I472" s="13">
        <v>114215.0</v>
      </c>
      <c r="J472" s="13">
        <v>33396.0</v>
      </c>
      <c r="K472" s="13">
        <v>46687.0</v>
      </c>
      <c r="L472" s="13">
        <v>24106.0</v>
      </c>
      <c r="M472" s="4"/>
      <c r="N472" s="4"/>
    </row>
    <row r="473" ht="15.75" customHeight="1">
      <c r="A473" s="11">
        <v>470.0</v>
      </c>
      <c r="B473" s="12">
        <v>44725.0</v>
      </c>
      <c r="C473" s="13">
        <v>22184.0</v>
      </c>
      <c r="D473" s="13">
        <v>72506.0</v>
      </c>
      <c r="E473" s="13">
        <v>11519.4</v>
      </c>
      <c r="F473" s="13">
        <v>21879.0</v>
      </c>
      <c r="G473" s="13">
        <v>15884.6</v>
      </c>
      <c r="H473" s="14">
        <v>21950.0</v>
      </c>
      <c r="I473" s="13">
        <v>110584.0</v>
      </c>
      <c r="J473" s="13">
        <v>31588.0</v>
      </c>
      <c r="K473" s="13">
        <v>44832.0</v>
      </c>
      <c r="L473" s="13">
        <v>23667.0</v>
      </c>
      <c r="M473" s="4"/>
      <c r="N473" s="4"/>
    </row>
    <row r="474" ht="15.75" customHeight="1">
      <c r="A474" s="11">
        <v>471.0</v>
      </c>
      <c r="B474" s="12">
        <v>44722.0</v>
      </c>
      <c r="C474" s="13">
        <v>23808.2</v>
      </c>
      <c r="D474" s="13">
        <v>77105.0</v>
      </c>
      <c r="E474" s="13">
        <v>12743.7</v>
      </c>
      <c r="F474" s="13">
        <v>23118.0</v>
      </c>
      <c r="G474" s="13">
        <v>17067.0</v>
      </c>
      <c r="H474" s="14">
        <v>23600.0</v>
      </c>
      <c r="I474" s="13">
        <v>115305.0</v>
      </c>
      <c r="J474" s="13">
        <v>33955.0</v>
      </c>
      <c r="K474" s="13">
        <v>48155.0</v>
      </c>
      <c r="L474" s="13">
        <v>25421.0</v>
      </c>
      <c r="M474" s="4"/>
      <c r="N474" s="4"/>
    </row>
    <row r="475" ht="15.75" customHeight="1">
      <c r="A475" s="11">
        <v>472.0</v>
      </c>
      <c r="B475" s="12">
        <v>44721.0</v>
      </c>
      <c r="C475" s="13">
        <v>24791.3</v>
      </c>
      <c r="D475" s="13">
        <v>80820.0</v>
      </c>
      <c r="E475" s="13">
        <v>13133.2</v>
      </c>
      <c r="F475" s="13">
        <v>23255.0</v>
      </c>
      <c r="G475" s="13">
        <v>17579.5</v>
      </c>
      <c r="H475" s="14">
        <v>23850.0</v>
      </c>
      <c r="I475" s="13">
        <v>114397.0</v>
      </c>
      <c r="J475" s="13">
        <v>36495.0</v>
      </c>
      <c r="K475" s="13">
        <v>51711.0</v>
      </c>
      <c r="L475" s="13">
        <v>26735.0</v>
      </c>
      <c r="M475" s="4"/>
      <c r="N475" s="4"/>
    </row>
    <row r="476" ht="15.75" customHeight="1">
      <c r="A476" s="11">
        <v>473.0</v>
      </c>
      <c r="B476" s="12">
        <v>44720.0</v>
      </c>
      <c r="C476" s="13">
        <v>25047.8</v>
      </c>
      <c r="D476" s="13">
        <v>80609.0</v>
      </c>
      <c r="E476" s="13">
        <v>12743.7</v>
      </c>
      <c r="F476" s="13">
        <v>22636.0</v>
      </c>
      <c r="G476" s="13">
        <v>16554.6</v>
      </c>
      <c r="H476" s="14">
        <v>22300.0</v>
      </c>
      <c r="I476" s="13">
        <v>116213.0</v>
      </c>
      <c r="J476" s="13">
        <v>36365.0</v>
      </c>
      <c r="K476" s="13">
        <v>51634.0</v>
      </c>
      <c r="L476" s="13">
        <v>26346.0</v>
      </c>
      <c r="M476" s="4"/>
      <c r="N476" s="4"/>
    </row>
    <row r="477" ht="15.75" customHeight="1">
      <c r="A477" s="11">
        <v>474.0</v>
      </c>
      <c r="B477" s="12">
        <v>44719.0</v>
      </c>
      <c r="C477" s="13">
        <v>24107.4</v>
      </c>
      <c r="D477" s="13">
        <v>81030.0</v>
      </c>
      <c r="E477" s="13">
        <v>12409.8</v>
      </c>
      <c r="F477" s="13">
        <v>22842.0</v>
      </c>
      <c r="G477" s="13">
        <v>16121.1</v>
      </c>
      <c r="H477" s="14">
        <v>21400.0</v>
      </c>
      <c r="I477" s="13">
        <v>113398.0</v>
      </c>
      <c r="J477" s="13">
        <v>36581.0</v>
      </c>
      <c r="K477" s="13">
        <v>52175.0</v>
      </c>
      <c r="L477" s="13">
        <v>24641.0</v>
      </c>
      <c r="M477" s="4"/>
      <c r="N477" s="4"/>
    </row>
    <row r="478" ht="15.75" customHeight="1">
      <c r="A478" s="11">
        <v>475.0</v>
      </c>
      <c r="B478" s="12">
        <v>44718.0</v>
      </c>
      <c r="C478" s="13">
        <v>24791.3</v>
      </c>
      <c r="D478" s="13">
        <v>79207.0</v>
      </c>
      <c r="E478" s="13">
        <v>12521.1</v>
      </c>
      <c r="F478" s="13">
        <v>22911.0</v>
      </c>
      <c r="G478" s="13">
        <v>16948.8</v>
      </c>
      <c r="H478" s="14">
        <v>22700.0</v>
      </c>
      <c r="I478" s="13">
        <v>107225.0</v>
      </c>
      <c r="J478" s="13">
        <v>37226.0</v>
      </c>
      <c r="K478" s="13">
        <v>52175.0</v>
      </c>
      <c r="L478" s="13">
        <v>24495.0</v>
      </c>
      <c r="M478" s="4"/>
      <c r="N478" s="4"/>
    </row>
    <row r="479" ht="15.75" customHeight="1">
      <c r="A479" s="11">
        <v>476.0</v>
      </c>
      <c r="B479" s="12">
        <v>44715.0</v>
      </c>
      <c r="C479" s="13">
        <v>25005.1</v>
      </c>
      <c r="D479" s="13">
        <v>79908.0</v>
      </c>
      <c r="E479" s="13">
        <v>12354.1</v>
      </c>
      <c r="F479" s="13">
        <v>22980.0</v>
      </c>
      <c r="G479" s="13">
        <v>17421.8</v>
      </c>
      <c r="H479" s="14">
        <v>23800.0</v>
      </c>
      <c r="I479" s="13">
        <v>104501.0</v>
      </c>
      <c r="J479" s="13">
        <v>35031.0</v>
      </c>
      <c r="K479" s="13">
        <v>49392.0</v>
      </c>
      <c r="L479" s="13">
        <v>24349.0</v>
      </c>
      <c r="M479" s="4"/>
      <c r="N479" s="4"/>
    </row>
    <row r="480" ht="15.75" customHeight="1">
      <c r="A480" s="11">
        <v>477.0</v>
      </c>
      <c r="B480" s="12">
        <v>44714.0</v>
      </c>
      <c r="C480" s="13">
        <v>24791.3</v>
      </c>
      <c r="D480" s="13">
        <v>78156.0</v>
      </c>
      <c r="E480" s="13">
        <v>12632.4</v>
      </c>
      <c r="F480" s="13">
        <v>22808.0</v>
      </c>
      <c r="G480" s="13">
        <v>17067.0</v>
      </c>
      <c r="H480" s="14">
        <v>23166.7</v>
      </c>
      <c r="I480" s="13">
        <v>97737.0</v>
      </c>
      <c r="J480" s="13">
        <v>33396.0</v>
      </c>
      <c r="K480" s="13">
        <v>47537.0</v>
      </c>
      <c r="L480" s="13">
        <v>25128.0</v>
      </c>
      <c r="M480" s="4"/>
      <c r="N480" s="4"/>
    </row>
    <row r="481" ht="15.75" customHeight="1">
      <c r="A481" s="11">
        <v>478.0</v>
      </c>
      <c r="B481" s="12">
        <v>44713.0</v>
      </c>
      <c r="C481" s="13">
        <v>25261.5</v>
      </c>
      <c r="D481" s="13">
        <v>78366.0</v>
      </c>
      <c r="E481" s="13">
        <v>13021.9</v>
      </c>
      <c r="F481" s="13">
        <v>23634.0</v>
      </c>
      <c r="G481" s="13">
        <v>17815.9</v>
      </c>
      <c r="H481" s="14">
        <v>23166.7</v>
      </c>
      <c r="I481" s="13">
        <v>96147.0</v>
      </c>
      <c r="J481" s="13">
        <v>33740.0</v>
      </c>
      <c r="K481" s="13">
        <v>47846.0</v>
      </c>
      <c r="L481" s="13">
        <v>24495.0</v>
      </c>
      <c r="M481" s="4"/>
      <c r="N481" s="4"/>
    </row>
    <row r="482" ht="15.75" customHeight="1">
      <c r="A482" s="11">
        <v>479.0</v>
      </c>
      <c r="B482" s="12">
        <v>44712.0</v>
      </c>
      <c r="C482" s="13">
        <v>25347.0</v>
      </c>
      <c r="D482" s="13">
        <v>77034.0</v>
      </c>
      <c r="E482" s="13">
        <v>13077.6</v>
      </c>
      <c r="F482" s="13">
        <v>23874.0</v>
      </c>
      <c r="G482" s="13">
        <v>17973.6</v>
      </c>
      <c r="H482" s="14">
        <v>24091.7</v>
      </c>
      <c r="I482" s="13">
        <v>93553.0</v>
      </c>
      <c r="J482" s="13">
        <v>32062.0</v>
      </c>
      <c r="K482" s="13">
        <v>46068.0</v>
      </c>
      <c r="L482" s="13">
        <v>24544.0</v>
      </c>
      <c r="M482" s="4"/>
      <c r="N482" s="4"/>
    </row>
    <row r="483" ht="15.75" customHeight="1">
      <c r="A483" s="11">
        <v>480.0</v>
      </c>
      <c r="B483" s="12">
        <v>44711.0</v>
      </c>
      <c r="C483" s="13">
        <v>25560.7</v>
      </c>
      <c r="D483" s="13">
        <v>78016.0</v>
      </c>
      <c r="E483" s="13">
        <v>13300.2</v>
      </c>
      <c r="F483" s="13">
        <v>24390.0</v>
      </c>
      <c r="G483" s="13">
        <v>18170.7</v>
      </c>
      <c r="H483" s="14">
        <v>24936.3</v>
      </c>
      <c r="I483" s="13">
        <v>89954.0</v>
      </c>
      <c r="J483" s="13">
        <v>29996.0</v>
      </c>
      <c r="K483" s="13">
        <v>43672.0</v>
      </c>
      <c r="L483" s="13">
        <v>24788.0</v>
      </c>
      <c r="M483" s="4"/>
      <c r="N483" s="4"/>
    </row>
    <row r="484" ht="15.75" customHeight="1">
      <c r="A484" s="11">
        <v>481.0</v>
      </c>
      <c r="B484" s="12">
        <v>44708.0</v>
      </c>
      <c r="C484" s="13">
        <v>25560.7</v>
      </c>
      <c r="D484" s="13">
        <v>78366.0</v>
      </c>
      <c r="E484" s="13">
        <v>13244.5</v>
      </c>
      <c r="F484" s="13">
        <v>24390.0</v>
      </c>
      <c r="G484" s="13">
        <v>18288.9</v>
      </c>
      <c r="H484" s="14">
        <v>24976.6</v>
      </c>
      <c r="I484" s="13">
        <v>89536.0</v>
      </c>
      <c r="J484" s="13">
        <v>30383.0</v>
      </c>
      <c r="K484" s="13">
        <v>43904.0</v>
      </c>
      <c r="L484" s="13">
        <v>24836.0</v>
      </c>
      <c r="M484" s="4"/>
      <c r="N484" s="4"/>
    </row>
    <row r="485" ht="15.75" customHeight="1">
      <c r="A485" s="11">
        <v>482.0</v>
      </c>
      <c r="B485" s="12">
        <v>44707.0</v>
      </c>
      <c r="C485" s="13">
        <v>25176.0</v>
      </c>
      <c r="D485" s="13">
        <v>74020.0</v>
      </c>
      <c r="E485" s="13">
        <v>13355.8</v>
      </c>
      <c r="F485" s="13">
        <v>24081.0</v>
      </c>
      <c r="G485" s="13">
        <v>17106.5</v>
      </c>
      <c r="H485" s="14">
        <v>24212.4</v>
      </c>
      <c r="I485" s="13">
        <v>94097.0</v>
      </c>
      <c r="J485" s="13">
        <v>30383.0</v>
      </c>
      <c r="K485" s="13">
        <v>43672.0</v>
      </c>
      <c r="L485" s="13">
        <v>24690.0</v>
      </c>
      <c r="M485" s="4"/>
      <c r="N485" s="4"/>
    </row>
    <row r="486" ht="15.75" customHeight="1">
      <c r="A486" s="11">
        <v>483.0</v>
      </c>
      <c r="B486" s="12">
        <v>44706.0</v>
      </c>
      <c r="C486" s="13">
        <v>24620.4</v>
      </c>
      <c r="D486" s="13">
        <v>73600.0</v>
      </c>
      <c r="E486" s="13">
        <v>13188.9</v>
      </c>
      <c r="F486" s="13">
        <v>23702.0</v>
      </c>
      <c r="G486" s="13">
        <v>16712.3</v>
      </c>
      <c r="H486" s="14">
        <v>23930.8</v>
      </c>
      <c r="I486" s="13">
        <v>95603.0</v>
      </c>
      <c r="J486" s="13">
        <v>31373.0</v>
      </c>
      <c r="K486" s="13">
        <v>45450.0</v>
      </c>
      <c r="L486" s="13">
        <v>24690.0</v>
      </c>
      <c r="M486" s="4"/>
      <c r="N486" s="4"/>
    </row>
    <row r="487" ht="15.75" customHeight="1">
      <c r="A487" s="11">
        <v>484.0</v>
      </c>
      <c r="B487" s="12">
        <v>44705.0</v>
      </c>
      <c r="C487" s="13">
        <v>24022.0</v>
      </c>
      <c r="D487" s="13">
        <v>68833.0</v>
      </c>
      <c r="E487" s="13">
        <v>12465.4</v>
      </c>
      <c r="F487" s="13">
        <v>24012.0</v>
      </c>
      <c r="G487" s="13">
        <v>15924.0</v>
      </c>
      <c r="H487" s="14">
        <v>22804.7</v>
      </c>
      <c r="I487" s="13">
        <v>93302.0</v>
      </c>
      <c r="J487" s="13">
        <v>29351.0</v>
      </c>
      <c r="K487" s="13">
        <v>42513.0</v>
      </c>
      <c r="L487" s="13">
        <v>23521.0</v>
      </c>
      <c r="M487" s="4"/>
      <c r="N487" s="4"/>
    </row>
    <row r="488" ht="15.75" customHeight="1">
      <c r="A488" s="11">
        <v>485.0</v>
      </c>
      <c r="B488" s="12">
        <v>44704.0</v>
      </c>
      <c r="C488" s="13">
        <v>22654.2</v>
      </c>
      <c r="D488" s="13">
        <v>67642.0</v>
      </c>
      <c r="E488" s="13">
        <v>11908.9</v>
      </c>
      <c r="F488" s="13">
        <v>25285.0</v>
      </c>
      <c r="G488" s="13">
        <v>16672.9</v>
      </c>
      <c r="H488" s="14">
        <v>24131.9</v>
      </c>
      <c r="I488" s="13">
        <v>89787.0</v>
      </c>
      <c r="J488" s="13">
        <v>28662.0</v>
      </c>
      <c r="K488" s="13">
        <v>42513.0</v>
      </c>
      <c r="L488" s="13">
        <v>23083.0</v>
      </c>
      <c r="M488" s="4"/>
      <c r="N488" s="4"/>
    </row>
    <row r="489" ht="15.75" customHeight="1">
      <c r="A489" s="11">
        <v>486.0</v>
      </c>
      <c r="B489" s="12">
        <v>44701.0</v>
      </c>
      <c r="C489" s="13">
        <v>24321.2</v>
      </c>
      <c r="D489" s="13">
        <v>68343.0</v>
      </c>
      <c r="E489" s="13">
        <v>12799.3</v>
      </c>
      <c r="F489" s="13">
        <v>25904.0</v>
      </c>
      <c r="G489" s="13">
        <v>16948.8</v>
      </c>
      <c r="H489" s="14">
        <v>23890.6</v>
      </c>
      <c r="I489" s="13">
        <v>89118.0</v>
      </c>
      <c r="J489" s="13">
        <v>28060.0</v>
      </c>
      <c r="K489" s="13">
        <v>42899.0</v>
      </c>
      <c r="L489" s="13">
        <v>23083.0</v>
      </c>
      <c r="M489" s="4"/>
      <c r="N489" s="4"/>
    </row>
    <row r="490" ht="15.75" customHeight="1">
      <c r="A490" s="11">
        <v>487.0</v>
      </c>
      <c r="B490" s="12">
        <v>44700.0</v>
      </c>
      <c r="C490" s="13">
        <v>24363.9</v>
      </c>
      <c r="D490" s="13">
        <v>67992.0</v>
      </c>
      <c r="E490" s="13">
        <v>12855.0</v>
      </c>
      <c r="F490" s="13">
        <v>26076.0</v>
      </c>
      <c r="G490" s="13">
        <v>16515.2</v>
      </c>
      <c r="H490" s="14">
        <v>23086.2</v>
      </c>
      <c r="I490" s="13">
        <v>89954.0</v>
      </c>
      <c r="J490" s="13">
        <v>27027.0</v>
      </c>
      <c r="K490" s="13">
        <v>41353.0</v>
      </c>
      <c r="L490" s="13">
        <v>22353.0</v>
      </c>
      <c r="M490" s="4"/>
      <c r="N490" s="4"/>
    </row>
    <row r="491" ht="15.75" customHeight="1">
      <c r="A491" s="11">
        <v>488.0</v>
      </c>
      <c r="B491" s="12">
        <v>44699.0</v>
      </c>
      <c r="C491" s="13">
        <v>24492.1</v>
      </c>
      <c r="D491" s="13">
        <v>68483.0</v>
      </c>
      <c r="E491" s="13">
        <v>12576.7</v>
      </c>
      <c r="F491" s="13">
        <v>26282.0</v>
      </c>
      <c r="G491" s="13">
        <v>16870.0</v>
      </c>
      <c r="H491" s="14">
        <v>23327.5</v>
      </c>
      <c r="I491" s="13">
        <v>84934.0</v>
      </c>
      <c r="J491" s="13">
        <v>25693.0</v>
      </c>
      <c r="K491" s="13">
        <v>40503.0</v>
      </c>
      <c r="L491" s="13">
        <v>22742.0</v>
      </c>
      <c r="M491" s="4"/>
      <c r="N491" s="4"/>
    </row>
    <row r="492" ht="15.75" customHeight="1">
      <c r="A492" s="11">
        <v>489.0</v>
      </c>
      <c r="B492" s="12">
        <v>44698.0</v>
      </c>
      <c r="C492" s="13">
        <v>24919.6</v>
      </c>
      <c r="D492" s="13">
        <v>69885.0</v>
      </c>
      <c r="E492" s="13">
        <v>12632.4</v>
      </c>
      <c r="F492" s="13">
        <v>26282.0</v>
      </c>
      <c r="G492" s="13">
        <v>16672.9</v>
      </c>
      <c r="H492" s="14">
        <v>22080.7</v>
      </c>
      <c r="I492" s="13">
        <v>80624.0</v>
      </c>
      <c r="J492" s="13">
        <v>24014.0</v>
      </c>
      <c r="K492" s="13">
        <v>38068.0</v>
      </c>
      <c r="L492" s="13">
        <v>22742.0</v>
      </c>
      <c r="M492" s="4"/>
      <c r="N492" s="4"/>
    </row>
    <row r="493" ht="15.75" customHeight="1">
      <c r="A493" s="11">
        <v>490.0</v>
      </c>
      <c r="B493" s="12">
        <v>44697.0</v>
      </c>
      <c r="C493" s="13">
        <v>23338.1</v>
      </c>
      <c r="D493" s="13">
        <v>65329.0</v>
      </c>
      <c r="E493" s="13">
        <v>11519.4</v>
      </c>
      <c r="F493" s="13">
        <v>24975.0</v>
      </c>
      <c r="G493" s="13">
        <v>15608.7</v>
      </c>
      <c r="H493" s="14">
        <v>20673.0</v>
      </c>
      <c r="I493" s="13">
        <v>75353.0</v>
      </c>
      <c r="J493" s="13">
        <v>22465.0</v>
      </c>
      <c r="K493" s="13">
        <v>35595.0</v>
      </c>
      <c r="L493" s="13">
        <v>21281.0</v>
      </c>
      <c r="M493" s="4"/>
      <c r="N493" s="4"/>
    </row>
    <row r="494" ht="15.75" customHeight="1">
      <c r="A494" s="11">
        <v>491.0</v>
      </c>
      <c r="B494" s="12">
        <v>44694.0</v>
      </c>
      <c r="C494" s="13">
        <v>22055.7</v>
      </c>
      <c r="D494" s="13">
        <v>65609.0</v>
      </c>
      <c r="E494" s="13">
        <v>11241.1</v>
      </c>
      <c r="F494" s="13">
        <v>24700.0</v>
      </c>
      <c r="G494" s="13">
        <v>16751.7</v>
      </c>
      <c r="H494" s="14">
        <v>22201.4</v>
      </c>
      <c r="I494" s="13">
        <v>76733.0</v>
      </c>
      <c r="J494" s="13">
        <v>24143.0</v>
      </c>
      <c r="K494" s="13">
        <v>38262.0</v>
      </c>
      <c r="L494" s="13">
        <v>20746.0</v>
      </c>
      <c r="M494" s="4"/>
      <c r="N494" s="4"/>
    </row>
    <row r="495" ht="15.75" customHeight="1">
      <c r="A495" s="11">
        <v>492.0</v>
      </c>
      <c r="B495" s="12">
        <v>44693.0</v>
      </c>
      <c r="C495" s="13">
        <v>22055.7</v>
      </c>
      <c r="D495" s="13">
        <v>67011.0</v>
      </c>
      <c r="E495" s="13">
        <v>12465.4</v>
      </c>
      <c r="F495" s="13">
        <v>26317.0</v>
      </c>
      <c r="G495" s="13">
        <v>17973.6</v>
      </c>
      <c r="H495" s="14">
        <v>23850.4</v>
      </c>
      <c r="I495" s="13">
        <v>82507.0</v>
      </c>
      <c r="J495" s="13">
        <v>25951.0</v>
      </c>
      <c r="K495" s="13">
        <v>41122.0</v>
      </c>
      <c r="L495" s="13">
        <v>22304.0</v>
      </c>
      <c r="M495" s="4"/>
      <c r="N495" s="4"/>
    </row>
    <row r="496" ht="15.75" customHeight="1">
      <c r="A496" s="11">
        <v>493.0</v>
      </c>
      <c r="B496" s="12">
        <v>44692.0</v>
      </c>
      <c r="C496" s="13">
        <v>23680.0</v>
      </c>
      <c r="D496" s="13">
        <v>71427.0</v>
      </c>
      <c r="E496" s="13">
        <v>13801.0</v>
      </c>
      <c r="F496" s="13">
        <v>27968.0</v>
      </c>
      <c r="G496" s="13">
        <v>19313.7</v>
      </c>
      <c r="H496" s="14">
        <v>25620.1</v>
      </c>
      <c r="I496" s="13">
        <v>88699.0</v>
      </c>
      <c r="J496" s="13">
        <v>27887.0</v>
      </c>
      <c r="K496" s="13">
        <v>44213.0</v>
      </c>
      <c r="L496" s="13">
        <v>23960.0</v>
      </c>
      <c r="M496" s="4"/>
      <c r="N496" s="4"/>
    </row>
    <row r="497" ht="15.75" customHeight="1">
      <c r="A497" s="11">
        <v>494.0</v>
      </c>
      <c r="B497" s="12">
        <v>44691.0</v>
      </c>
      <c r="C497" s="13">
        <v>23851.0</v>
      </c>
      <c r="D497" s="13">
        <v>68974.0</v>
      </c>
      <c r="E497" s="13">
        <v>13801.0</v>
      </c>
      <c r="F497" s="13">
        <v>28278.0</v>
      </c>
      <c r="G497" s="13">
        <v>19392.6</v>
      </c>
      <c r="H497" s="14">
        <v>25821.2</v>
      </c>
      <c r="I497" s="13">
        <v>88699.0</v>
      </c>
      <c r="J497" s="13">
        <v>26682.0</v>
      </c>
      <c r="K497" s="13">
        <v>42667.0</v>
      </c>
      <c r="L497" s="13">
        <v>24106.0</v>
      </c>
      <c r="M497" s="4"/>
      <c r="N497" s="4"/>
    </row>
    <row r="498" ht="15.75" customHeight="1">
      <c r="A498" s="11">
        <v>495.0</v>
      </c>
      <c r="B498" s="12">
        <v>44690.0</v>
      </c>
      <c r="C498" s="13">
        <v>22953.4</v>
      </c>
      <c r="D498" s="13">
        <v>65889.0</v>
      </c>
      <c r="E498" s="13">
        <v>13856.6</v>
      </c>
      <c r="F498" s="13">
        <v>27486.0</v>
      </c>
      <c r="G498" s="13">
        <v>19077.3</v>
      </c>
      <c r="H498" s="14">
        <v>25821.2</v>
      </c>
      <c r="I498" s="13">
        <v>89913.0</v>
      </c>
      <c r="J498" s="13">
        <v>28662.0</v>
      </c>
      <c r="K498" s="13">
        <v>45837.0</v>
      </c>
      <c r="L498" s="13">
        <v>24301.0</v>
      </c>
      <c r="M498" s="4"/>
      <c r="N498" s="4"/>
    </row>
    <row r="499" ht="15.75" customHeight="1">
      <c r="A499" s="11">
        <v>496.0</v>
      </c>
      <c r="B499" s="12">
        <v>44687.0</v>
      </c>
      <c r="C499" s="13">
        <v>24663.1</v>
      </c>
      <c r="D499" s="13">
        <v>70235.0</v>
      </c>
      <c r="E499" s="13">
        <v>15359.2</v>
      </c>
      <c r="F499" s="13">
        <v>28759.0</v>
      </c>
      <c r="G499" s="13">
        <v>20496.2</v>
      </c>
      <c r="H499" s="14">
        <v>27751.7</v>
      </c>
      <c r="I499" s="13">
        <v>96649.0</v>
      </c>
      <c r="J499" s="13">
        <v>30814.0</v>
      </c>
      <c r="K499" s="13">
        <v>49238.0</v>
      </c>
      <c r="L499" s="13">
        <v>26102.0</v>
      </c>
      <c r="M499" s="4"/>
      <c r="N499" s="4"/>
    </row>
    <row r="500" ht="15.75" customHeight="1">
      <c r="A500" s="11">
        <v>497.0</v>
      </c>
      <c r="B500" s="12">
        <v>44686.0</v>
      </c>
      <c r="C500" s="13">
        <v>26501.1</v>
      </c>
      <c r="D500" s="13">
        <v>73389.0</v>
      </c>
      <c r="E500" s="13">
        <v>16861.7</v>
      </c>
      <c r="F500" s="13">
        <v>28931.0</v>
      </c>
      <c r="G500" s="13">
        <v>19432.0</v>
      </c>
      <c r="H500" s="14">
        <v>28073.5</v>
      </c>
      <c r="I500" s="13">
        <v>99075.0</v>
      </c>
      <c r="J500" s="13">
        <v>31416.0</v>
      </c>
      <c r="K500" s="13">
        <v>48774.0</v>
      </c>
      <c r="L500" s="13">
        <v>27466.0</v>
      </c>
      <c r="M500" s="4"/>
      <c r="N500" s="4"/>
    </row>
    <row r="501" ht="15.75" customHeight="1">
      <c r="A501" s="11">
        <v>498.0</v>
      </c>
      <c r="B501" s="12">
        <v>44685.0</v>
      </c>
      <c r="C501" s="13">
        <v>27356.0</v>
      </c>
      <c r="D501" s="13">
        <v>73249.0</v>
      </c>
      <c r="E501" s="13">
        <v>16360.9</v>
      </c>
      <c r="F501" s="13">
        <v>28897.0</v>
      </c>
      <c r="G501" s="13">
        <v>20772.1</v>
      </c>
      <c r="H501" s="14">
        <v>28636.6</v>
      </c>
      <c r="I501" s="13">
        <v>100163.0</v>
      </c>
      <c r="J501" s="13">
        <v>30943.0</v>
      </c>
      <c r="K501" s="13">
        <v>48465.0</v>
      </c>
      <c r="L501" s="13">
        <v>27320.0</v>
      </c>
      <c r="M501" s="4"/>
      <c r="N501" s="4"/>
    </row>
    <row r="502" ht="15.75" customHeight="1">
      <c r="A502" s="11">
        <v>499.0</v>
      </c>
      <c r="B502" s="12">
        <v>44680.0</v>
      </c>
      <c r="C502" s="13">
        <v>28681.0</v>
      </c>
      <c r="D502" s="13">
        <v>73600.0</v>
      </c>
      <c r="E502" s="13">
        <v>16861.7</v>
      </c>
      <c r="F502" s="13">
        <v>29791.0</v>
      </c>
      <c r="G502" s="13">
        <v>22309.3</v>
      </c>
      <c r="H502" s="14">
        <v>30044.3</v>
      </c>
      <c r="I502" s="13">
        <v>100791.0</v>
      </c>
      <c r="J502" s="13">
        <v>33267.0</v>
      </c>
      <c r="K502" s="13">
        <v>52098.0</v>
      </c>
      <c r="L502" s="13">
        <v>28099.0</v>
      </c>
      <c r="M502" s="4"/>
      <c r="N502" s="4"/>
    </row>
    <row r="503" ht="15.75" customHeight="1">
      <c r="A503" s="11">
        <v>500.0</v>
      </c>
      <c r="B503" s="12">
        <v>44679.0</v>
      </c>
      <c r="C503" s="13">
        <v>28638.3</v>
      </c>
      <c r="D503" s="13">
        <v>86906.0</v>
      </c>
      <c r="E503" s="13">
        <v>16973.0</v>
      </c>
      <c r="F503" s="13">
        <v>29654.0</v>
      </c>
      <c r="G503" s="13">
        <v>22348.8</v>
      </c>
      <c r="H503" s="14">
        <v>29360.5</v>
      </c>
      <c r="I503" s="13">
        <v>95394.0</v>
      </c>
      <c r="J503" s="13">
        <v>32707.0</v>
      </c>
      <c r="K503" s="13">
        <v>51325.0</v>
      </c>
      <c r="L503" s="13">
        <v>28002.0</v>
      </c>
      <c r="M503" s="4"/>
      <c r="N503" s="4"/>
    </row>
    <row r="504" ht="15.75" customHeight="1">
      <c r="A504" s="11">
        <v>501.0</v>
      </c>
      <c r="B504" s="12">
        <v>44678.0</v>
      </c>
      <c r="C504" s="13">
        <v>29407.7</v>
      </c>
      <c r="D504" s="13">
        <v>84847.0</v>
      </c>
      <c r="E504" s="13">
        <v>17084.3</v>
      </c>
      <c r="F504" s="13">
        <v>29241.0</v>
      </c>
      <c r="G504" s="13">
        <v>22782.3</v>
      </c>
      <c r="H504" s="14">
        <v>29199.6</v>
      </c>
      <c r="I504" s="13">
        <v>98113.0</v>
      </c>
      <c r="J504" s="13">
        <v>31588.0</v>
      </c>
      <c r="K504" s="13">
        <v>53904.0</v>
      </c>
      <c r="L504" s="13">
        <v>28343.0</v>
      </c>
      <c r="M504" s="4"/>
      <c r="N504" s="4"/>
    </row>
    <row r="505" ht="15.75" customHeight="1">
      <c r="A505" s="11">
        <v>502.0</v>
      </c>
      <c r="B505" s="12">
        <v>44677.0</v>
      </c>
      <c r="C505" s="13">
        <v>29493.2</v>
      </c>
      <c r="D505" s="13">
        <v>85918.0</v>
      </c>
      <c r="E505" s="13">
        <v>16806.1</v>
      </c>
      <c r="F505" s="13">
        <v>31181.2</v>
      </c>
      <c r="G505" s="13">
        <v>22388.2</v>
      </c>
      <c r="H505" s="14">
        <v>28314.8</v>
      </c>
      <c r="I505" s="13">
        <v>96384.0</v>
      </c>
      <c r="J505" s="13">
        <v>32707.0</v>
      </c>
      <c r="K505" s="13">
        <v>55074.0</v>
      </c>
      <c r="L505" s="13">
        <v>27758.0</v>
      </c>
      <c r="M505" s="4"/>
      <c r="N505" s="4"/>
    </row>
    <row r="506" ht="15.75" customHeight="1">
      <c r="A506" s="11">
        <v>503.0</v>
      </c>
      <c r="B506" s="12">
        <v>44676.0</v>
      </c>
      <c r="C506" s="13">
        <v>28681.0</v>
      </c>
      <c r="D506" s="13">
        <v>85176.0</v>
      </c>
      <c r="E506" s="13">
        <v>15915.7</v>
      </c>
      <c r="F506" s="13">
        <v>30840.6</v>
      </c>
      <c r="G506" s="13">
        <v>22151.7</v>
      </c>
      <c r="H506" s="14">
        <v>28314.8</v>
      </c>
      <c r="I506" s="13">
        <v>95693.0</v>
      </c>
      <c r="J506" s="13">
        <v>30900.0</v>
      </c>
      <c r="K506" s="13">
        <v>51815.0</v>
      </c>
      <c r="L506" s="13">
        <v>26735.0</v>
      </c>
      <c r="M506" s="4"/>
      <c r="N506" s="4"/>
    </row>
    <row r="507" ht="15.75" customHeight="1">
      <c r="A507" s="11">
        <v>504.0</v>
      </c>
      <c r="B507" s="12">
        <v>44673.0</v>
      </c>
      <c r="C507" s="13">
        <v>30818.2</v>
      </c>
      <c r="D507" s="13">
        <v>91519.0</v>
      </c>
      <c r="E507" s="13">
        <v>17640.8</v>
      </c>
      <c r="F507" s="13">
        <v>33148.9</v>
      </c>
      <c r="G507" s="13">
        <v>23807.1</v>
      </c>
      <c r="H507" s="14">
        <v>30406.2</v>
      </c>
      <c r="I507" s="13">
        <v>102867.0</v>
      </c>
      <c r="J507" s="13">
        <v>33181.0</v>
      </c>
      <c r="K507" s="13">
        <v>55659.0</v>
      </c>
      <c r="L507" s="13">
        <v>28732.0</v>
      </c>
      <c r="M507" s="4"/>
      <c r="N507" s="4"/>
    </row>
    <row r="508" ht="15.75" customHeight="1">
      <c r="A508" s="11">
        <v>505.0</v>
      </c>
      <c r="B508" s="12">
        <v>44672.0</v>
      </c>
      <c r="C508" s="13">
        <v>30818.2</v>
      </c>
      <c r="D508" s="13">
        <v>92261.0</v>
      </c>
      <c r="E508" s="13">
        <v>17529.5</v>
      </c>
      <c r="F508" s="13">
        <v>32808.3</v>
      </c>
      <c r="G508" s="13">
        <v>23728.3</v>
      </c>
      <c r="H508" s="14">
        <v>30888.9</v>
      </c>
      <c r="I508" s="13">
        <v>106757.0</v>
      </c>
      <c r="J508" s="13">
        <v>35634.0</v>
      </c>
      <c r="K508" s="13">
        <v>59837.0</v>
      </c>
      <c r="L508" s="13">
        <v>29706.0</v>
      </c>
      <c r="M508" s="4"/>
      <c r="N508" s="4"/>
    </row>
    <row r="509" ht="15.75" customHeight="1">
      <c r="A509" s="11">
        <v>506.0</v>
      </c>
      <c r="B509" s="12">
        <v>44671.0</v>
      </c>
      <c r="C509" s="13">
        <v>30091.6</v>
      </c>
      <c r="D509" s="13">
        <v>92261.0</v>
      </c>
      <c r="E509" s="13">
        <v>16750.4</v>
      </c>
      <c r="F509" s="13">
        <v>32694.8</v>
      </c>
      <c r="G509" s="13">
        <v>23728.3</v>
      </c>
      <c r="H509" s="14">
        <v>30567.1</v>
      </c>
      <c r="I509" s="13">
        <v>105029.0</v>
      </c>
      <c r="J509" s="13">
        <v>35720.0</v>
      </c>
      <c r="K509" s="13">
        <v>58500.0</v>
      </c>
      <c r="L509" s="13">
        <v>31703.0</v>
      </c>
      <c r="M509" s="4"/>
      <c r="N509" s="4"/>
    </row>
    <row r="510" ht="15.75" customHeight="1">
      <c r="A510" s="11">
        <v>507.0</v>
      </c>
      <c r="B510" s="12">
        <v>44670.0</v>
      </c>
      <c r="C510" s="13">
        <v>29920.6</v>
      </c>
      <c r="D510" s="13">
        <v>92261.0</v>
      </c>
      <c r="E510" s="13">
        <v>16806.1</v>
      </c>
      <c r="F510" s="13">
        <v>32770.5</v>
      </c>
      <c r="G510" s="13">
        <v>23886.0</v>
      </c>
      <c r="H510" s="14">
        <v>30526.9</v>
      </c>
      <c r="I510" s="13">
        <v>110129.0</v>
      </c>
      <c r="J510" s="13">
        <v>38302.0</v>
      </c>
      <c r="K510" s="13">
        <v>62762.0</v>
      </c>
      <c r="L510" s="13">
        <v>34089.0</v>
      </c>
      <c r="M510" s="4"/>
      <c r="N510" s="4"/>
    </row>
    <row r="511" ht="15.75" customHeight="1">
      <c r="A511" s="11">
        <v>508.0</v>
      </c>
      <c r="B511" s="12">
        <v>44669.0</v>
      </c>
      <c r="C511" s="13">
        <v>32057.8</v>
      </c>
      <c r="D511" s="13">
        <v>95144.0</v>
      </c>
      <c r="E511" s="13">
        <v>17696.4</v>
      </c>
      <c r="F511" s="13">
        <v>32278.5</v>
      </c>
      <c r="G511" s="13">
        <v>24516.6</v>
      </c>
      <c r="H511" s="14">
        <v>32819.4</v>
      </c>
      <c r="I511" s="13">
        <v>105893.0</v>
      </c>
      <c r="J511" s="13">
        <v>37441.0</v>
      </c>
      <c r="K511" s="13">
        <v>60172.0</v>
      </c>
      <c r="L511" s="13">
        <v>35842.0</v>
      </c>
      <c r="M511" s="4"/>
      <c r="N511" s="4"/>
    </row>
    <row r="512" ht="15.75" customHeight="1">
      <c r="A512" s="11">
        <v>509.0</v>
      </c>
      <c r="B512" s="12">
        <v>44666.0</v>
      </c>
      <c r="C512" s="13">
        <v>34195.0</v>
      </c>
      <c r="D512" s="13">
        <v>94732.0</v>
      </c>
      <c r="E512" s="13">
        <v>19087.7</v>
      </c>
      <c r="F512" s="13">
        <v>33451.6</v>
      </c>
      <c r="G512" s="13">
        <v>26172.1</v>
      </c>
      <c r="H512" s="14">
        <v>34669.6</v>
      </c>
      <c r="I512" s="13">
        <v>107190.0</v>
      </c>
      <c r="J512" s="13">
        <v>36796.0</v>
      </c>
      <c r="K512" s="13">
        <v>59085.0</v>
      </c>
      <c r="L512" s="13">
        <v>35063.0</v>
      </c>
      <c r="M512" s="4"/>
      <c r="N512" s="4"/>
    </row>
    <row r="513" ht="15.75" customHeight="1">
      <c r="A513" s="11">
        <v>510.0</v>
      </c>
      <c r="B513" s="12">
        <v>44665.0</v>
      </c>
      <c r="C513" s="13">
        <v>35904.7</v>
      </c>
      <c r="D513" s="13">
        <v>96050.0</v>
      </c>
      <c r="E513" s="13">
        <v>19811.1</v>
      </c>
      <c r="F513" s="13">
        <v>33981.4</v>
      </c>
      <c r="G513" s="13">
        <v>26172.1</v>
      </c>
      <c r="H513" s="14">
        <v>34991.3</v>
      </c>
      <c r="I513" s="13">
        <v>106844.0</v>
      </c>
      <c r="J513" s="13">
        <v>41194.7</v>
      </c>
      <c r="K513" s="13">
        <v>60339.0</v>
      </c>
      <c r="L513" s="13">
        <v>33651.0</v>
      </c>
      <c r="M513" s="4"/>
      <c r="N513" s="4"/>
    </row>
    <row r="514" ht="15.75" customHeight="1">
      <c r="A514" s="11">
        <v>511.0</v>
      </c>
      <c r="B514" s="12">
        <v>44664.0</v>
      </c>
      <c r="C514" s="13">
        <v>36374.9</v>
      </c>
      <c r="D514" s="13">
        <v>94814.0</v>
      </c>
      <c r="E514" s="13">
        <v>20033.7</v>
      </c>
      <c r="F514" s="13">
        <v>34208.4</v>
      </c>
      <c r="G514" s="13">
        <v>26093.3</v>
      </c>
      <c r="H514" s="14">
        <v>34106.5</v>
      </c>
      <c r="I514" s="13">
        <v>99885.0</v>
      </c>
      <c r="J514" s="13">
        <v>38505.0</v>
      </c>
      <c r="K514" s="13">
        <v>56829.0</v>
      </c>
      <c r="L514" s="13">
        <v>33602.0</v>
      </c>
      <c r="M514" s="4"/>
      <c r="N514" s="4"/>
    </row>
    <row r="515" ht="15.75" customHeight="1">
      <c r="A515" s="11">
        <v>512.0</v>
      </c>
      <c r="B515" s="12">
        <v>44663.0</v>
      </c>
      <c r="C515" s="13">
        <v>35733.7</v>
      </c>
      <c r="D515" s="13">
        <v>90448.0</v>
      </c>
      <c r="E515" s="13">
        <v>19199.0</v>
      </c>
      <c r="F515" s="13">
        <v>34132.8</v>
      </c>
      <c r="G515" s="13">
        <v>25856.8</v>
      </c>
      <c r="H515" s="14">
        <v>33623.8</v>
      </c>
      <c r="I515" s="13">
        <v>93359.0</v>
      </c>
      <c r="J515" s="13">
        <v>37278.1</v>
      </c>
      <c r="K515" s="13">
        <v>54489.0</v>
      </c>
      <c r="L515" s="13">
        <v>32141.0</v>
      </c>
      <c r="M515" s="4"/>
      <c r="N515" s="4"/>
    </row>
    <row r="516" ht="15.75" customHeight="1">
      <c r="A516" s="11">
        <v>513.0</v>
      </c>
      <c r="B516" s="12">
        <v>44659.0</v>
      </c>
      <c r="C516" s="13">
        <v>36759.6</v>
      </c>
      <c r="D516" s="13">
        <v>89377.0</v>
      </c>
      <c r="E516" s="13">
        <v>20312.0</v>
      </c>
      <c r="F516" s="13">
        <v>35116.6</v>
      </c>
      <c r="G516" s="13">
        <v>25896.2</v>
      </c>
      <c r="H516" s="14">
        <v>36117.5</v>
      </c>
      <c r="I516" s="13">
        <v>93359.0</v>
      </c>
      <c r="J516" s="13">
        <v>37514.1</v>
      </c>
      <c r="K516" s="13">
        <v>53319.0</v>
      </c>
      <c r="L516" s="13">
        <v>33943.0</v>
      </c>
      <c r="M516" s="4"/>
      <c r="N516" s="4"/>
    </row>
    <row r="517" ht="15.75" customHeight="1">
      <c r="A517" s="11">
        <v>514.0</v>
      </c>
      <c r="B517" s="12">
        <v>44658.0</v>
      </c>
      <c r="C517" s="13">
        <v>37657.2</v>
      </c>
      <c r="D517" s="13">
        <v>93331.0</v>
      </c>
      <c r="E517" s="13">
        <v>20645.8</v>
      </c>
      <c r="F517" s="13">
        <v>35230.2</v>
      </c>
      <c r="G517" s="13">
        <v>27827.6</v>
      </c>
      <c r="H517" s="14">
        <v>37364.3</v>
      </c>
      <c r="I517" s="13">
        <v>96384.0</v>
      </c>
      <c r="J517" s="13">
        <v>38929.7</v>
      </c>
      <c r="K517" s="13">
        <v>54071.0</v>
      </c>
      <c r="L517" s="13">
        <v>35355.0</v>
      </c>
      <c r="M517" s="4"/>
      <c r="N517" s="4"/>
    </row>
    <row r="518" ht="15.75" customHeight="1">
      <c r="A518" s="11">
        <v>515.0</v>
      </c>
      <c r="B518" s="12">
        <v>44657.0</v>
      </c>
      <c r="C518" s="13">
        <v>38127.4</v>
      </c>
      <c r="D518" s="13">
        <v>93084.0</v>
      </c>
      <c r="E518" s="13">
        <v>20812.8</v>
      </c>
      <c r="F518" s="13">
        <v>35759.9</v>
      </c>
      <c r="G518" s="13">
        <v>28340.0</v>
      </c>
      <c r="H518" s="14">
        <v>38208.9</v>
      </c>
      <c r="I518" s="13">
        <v>93704.0</v>
      </c>
      <c r="J518" s="13">
        <v>37466.9</v>
      </c>
      <c r="K518" s="13">
        <v>51898.0</v>
      </c>
      <c r="L518" s="13">
        <v>36037.0</v>
      </c>
      <c r="M518" s="4"/>
      <c r="N518" s="4"/>
    </row>
    <row r="519" ht="15.75" customHeight="1">
      <c r="A519" s="11">
        <v>516.0</v>
      </c>
      <c r="B519" s="12">
        <v>44656.0</v>
      </c>
      <c r="C519" s="13">
        <v>37870.9</v>
      </c>
      <c r="D519" s="13">
        <v>89789.0</v>
      </c>
      <c r="E519" s="13">
        <v>20534.5</v>
      </c>
      <c r="F519" s="13">
        <v>34889.6</v>
      </c>
      <c r="G519" s="13">
        <v>28103.5</v>
      </c>
      <c r="H519" s="14">
        <v>37766.5</v>
      </c>
      <c r="I519" s="13">
        <v>92926.0</v>
      </c>
      <c r="J519" s="13">
        <v>40015.0</v>
      </c>
      <c r="K519" s="13">
        <v>54489.0</v>
      </c>
      <c r="L519" s="13">
        <v>35452.0</v>
      </c>
      <c r="M519" s="4"/>
      <c r="N519" s="4"/>
    </row>
    <row r="520" ht="15.75" customHeight="1">
      <c r="A520" s="11">
        <v>517.0</v>
      </c>
      <c r="B520" s="12">
        <v>44655.0</v>
      </c>
      <c r="C520" s="13">
        <v>38469.3</v>
      </c>
      <c r="D520" s="13">
        <v>90036.0</v>
      </c>
      <c r="E520" s="13">
        <v>20868.4</v>
      </c>
      <c r="F520" s="13">
        <v>34700.4</v>
      </c>
      <c r="G520" s="13">
        <v>28103.5</v>
      </c>
      <c r="H520" s="14">
        <v>38208.9</v>
      </c>
      <c r="I520" s="13">
        <v>95520.0</v>
      </c>
      <c r="J520" s="13">
        <v>39543.1</v>
      </c>
      <c r="K520" s="13">
        <v>53653.0</v>
      </c>
      <c r="L520" s="13">
        <v>35550.0</v>
      </c>
      <c r="M520" s="4"/>
      <c r="N520" s="4"/>
    </row>
    <row r="521" ht="15.75" customHeight="1">
      <c r="A521" s="11">
        <v>518.0</v>
      </c>
      <c r="B521" s="12">
        <v>44652.0</v>
      </c>
      <c r="C521" s="13">
        <v>36674.1</v>
      </c>
      <c r="D521" s="13">
        <v>91437.0</v>
      </c>
      <c r="E521" s="13">
        <v>19477.2</v>
      </c>
      <c r="F521" s="13">
        <v>34586.9</v>
      </c>
      <c r="G521" s="13">
        <v>28182.3</v>
      </c>
      <c r="H521" s="14">
        <v>38611.1</v>
      </c>
      <c r="I521" s="13">
        <v>98545.0</v>
      </c>
      <c r="J521" s="13">
        <v>41619.4</v>
      </c>
      <c r="K521" s="13">
        <v>57665.0</v>
      </c>
      <c r="L521" s="13">
        <v>33651.0</v>
      </c>
      <c r="M521" s="4"/>
      <c r="N521" s="4"/>
    </row>
    <row r="522" ht="15.75" customHeight="1">
      <c r="A522" s="11">
        <v>519.0</v>
      </c>
      <c r="B522" s="12">
        <v>44651.0</v>
      </c>
      <c r="C522" s="13">
        <v>35904.7</v>
      </c>
      <c r="D522" s="13">
        <v>88142.0</v>
      </c>
      <c r="E522" s="13">
        <v>18865.1</v>
      </c>
      <c r="F522" s="13">
        <v>34132.8</v>
      </c>
      <c r="G522" s="13">
        <v>27591.1</v>
      </c>
      <c r="H522" s="14">
        <v>37927.4</v>
      </c>
      <c r="I522" s="13">
        <v>98545.0</v>
      </c>
      <c r="J522" s="13">
        <v>40534.1</v>
      </c>
      <c r="K522" s="13">
        <v>55910.0</v>
      </c>
      <c r="L522" s="13">
        <v>33115.0</v>
      </c>
      <c r="M522" s="4"/>
      <c r="N522" s="4"/>
    </row>
    <row r="523" ht="15.75" customHeight="1">
      <c r="A523" s="11">
        <v>520.0</v>
      </c>
      <c r="B523" s="12">
        <v>44650.0</v>
      </c>
      <c r="C523" s="13">
        <v>36161.2</v>
      </c>
      <c r="D523" s="13">
        <v>87318.0</v>
      </c>
      <c r="E523" s="13">
        <v>18976.4</v>
      </c>
      <c r="F523" s="13">
        <v>34435.5</v>
      </c>
      <c r="G523" s="13">
        <v>28615.9</v>
      </c>
      <c r="H523" s="14">
        <v>39576.4</v>
      </c>
      <c r="I523" s="13">
        <v>100274.0</v>
      </c>
      <c r="J523" s="13">
        <v>41996.9</v>
      </c>
      <c r="K523" s="13">
        <v>56996.0</v>
      </c>
      <c r="L523" s="13">
        <v>32969.0</v>
      </c>
      <c r="M523" s="4"/>
      <c r="N523" s="4"/>
    </row>
    <row r="524" ht="15.75" customHeight="1">
      <c r="A524" s="11">
        <v>521.0</v>
      </c>
      <c r="B524" s="12">
        <v>44649.0</v>
      </c>
      <c r="C524" s="13">
        <v>36460.4</v>
      </c>
      <c r="D524" s="13">
        <v>86412.0</v>
      </c>
      <c r="E524" s="13">
        <v>19254.6</v>
      </c>
      <c r="F524" s="13">
        <v>34700.4</v>
      </c>
      <c r="G524" s="13">
        <v>29601.3</v>
      </c>
      <c r="H524" s="14">
        <v>41024.3</v>
      </c>
      <c r="I524" s="13">
        <v>98761.0</v>
      </c>
      <c r="J524" s="13">
        <v>45111.3</v>
      </c>
      <c r="K524" s="13">
        <v>61258.0</v>
      </c>
      <c r="L524" s="13">
        <v>33602.0</v>
      </c>
      <c r="M524" s="4"/>
      <c r="N524" s="4"/>
    </row>
    <row r="525" ht="15.75" customHeight="1">
      <c r="A525" s="11">
        <v>522.0</v>
      </c>
      <c r="B525" s="12">
        <v>44648.0</v>
      </c>
      <c r="C525" s="13">
        <v>36118.4</v>
      </c>
      <c r="D525" s="13">
        <v>80810.0</v>
      </c>
      <c r="E525" s="13">
        <v>18976.4</v>
      </c>
      <c r="F525" s="13">
        <v>34738.2</v>
      </c>
      <c r="G525" s="13">
        <v>31500.0</v>
      </c>
      <c r="H525" s="14">
        <v>41667.8</v>
      </c>
      <c r="I525" s="13">
        <v>101528.0</v>
      </c>
      <c r="J525" s="13">
        <v>45724.7</v>
      </c>
      <c r="K525" s="13">
        <v>61760.0</v>
      </c>
      <c r="L525" s="13">
        <v>32969.0</v>
      </c>
      <c r="M525" s="4"/>
      <c r="N525" s="4"/>
    </row>
    <row r="526" ht="15.75" customHeight="1">
      <c r="A526" s="11">
        <v>523.0</v>
      </c>
      <c r="B526" s="12">
        <v>44645.0</v>
      </c>
      <c r="C526" s="13">
        <v>37144.3</v>
      </c>
      <c r="D526" s="13">
        <v>78833.0</v>
      </c>
      <c r="E526" s="13">
        <v>19644.2</v>
      </c>
      <c r="F526" s="13">
        <v>35116.6</v>
      </c>
      <c r="G526" s="13">
        <v>31541.7</v>
      </c>
      <c r="H526" s="14">
        <v>40179.7</v>
      </c>
      <c r="I526" s="13">
        <v>97249.0</v>
      </c>
      <c r="J526" s="13">
        <v>43978.8</v>
      </c>
      <c r="K526" s="13">
        <v>60757.0</v>
      </c>
      <c r="L526" s="13">
        <v>33797.0</v>
      </c>
      <c r="M526" s="4"/>
      <c r="N526" s="4"/>
    </row>
    <row r="527" ht="15.75" customHeight="1">
      <c r="A527" s="11">
        <v>524.0</v>
      </c>
      <c r="B527" s="12">
        <v>44644.0</v>
      </c>
      <c r="C527" s="13">
        <v>37443.5</v>
      </c>
      <c r="D527" s="13">
        <v>79080.0</v>
      </c>
      <c r="E527" s="13">
        <v>19866.8</v>
      </c>
      <c r="F527" s="13">
        <v>35116.6</v>
      </c>
      <c r="G527" s="13">
        <v>31291.7</v>
      </c>
      <c r="H527" s="14">
        <v>39335.1</v>
      </c>
      <c r="I527" s="13">
        <v>96168.0</v>
      </c>
      <c r="J527" s="13">
        <v>42657.5</v>
      </c>
      <c r="K527" s="13">
        <v>57999.0</v>
      </c>
      <c r="L527" s="13">
        <v>33992.0</v>
      </c>
      <c r="M527" s="4"/>
      <c r="N527" s="4"/>
    </row>
    <row r="528" ht="15.75" customHeight="1">
      <c r="A528" s="11">
        <v>525.0</v>
      </c>
      <c r="B528" s="12">
        <v>44643.0</v>
      </c>
      <c r="C528" s="13">
        <v>39273.1</v>
      </c>
      <c r="D528" s="13">
        <v>79492.0</v>
      </c>
      <c r="E528" s="13">
        <v>20256.3</v>
      </c>
      <c r="F528" s="13">
        <v>35419.4</v>
      </c>
      <c r="G528" s="13">
        <v>31625.0</v>
      </c>
      <c r="H528" s="14">
        <v>39254.6</v>
      </c>
      <c r="I528" s="13">
        <v>98156.0</v>
      </c>
      <c r="J528" s="13">
        <v>42374.4</v>
      </c>
      <c r="K528" s="13">
        <v>57665.0</v>
      </c>
      <c r="L528" s="13">
        <v>34479.0</v>
      </c>
      <c r="M528" s="4"/>
      <c r="N528" s="4"/>
    </row>
    <row r="529" ht="15.75" customHeight="1">
      <c r="A529" s="11">
        <v>526.0</v>
      </c>
      <c r="B529" s="12">
        <v>44642.0</v>
      </c>
      <c r="C529" s="13">
        <v>39406.3</v>
      </c>
      <c r="D529" s="13">
        <v>79410.0</v>
      </c>
      <c r="E529" s="13">
        <v>20200.7</v>
      </c>
      <c r="F529" s="13">
        <v>35495.0</v>
      </c>
      <c r="G529" s="13">
        <v>32333.3</v>
      </c>
      <c r="H529" s="14">
        <v>39697.0</v>
      </c>
      <c r="I529" s="13">
        <v>92235.0</v>
      </c>
      <c r="J529" s="13">
        <v>41949.7</v>
      </c>
      <c r="K529" s="13">
        <v>55157.0</v>
      </c>
      <c r="L529" s="13">
        <v>33748.0</v>
      </c>
      <c r="M529" s="4"/>
      <c r="N529" s="4"/>
    </row>
    <row r="530" ht="15.75" customHeight="1">
      <c r="A530" s="11">
        <v>527.0</v>
      </c>
      <c r="B530" s="12">
        <v>44641.0</v>
      </c>
      <c r="C530" s="13">
        <v>39361.9</v>
      </c>
      <c r="D530" s="13">
        <v>78504.0</v>
      </c>
      <c r="E530" s="13">
        <v>19978.1</v>
      </c>
      <c r="F530" s="13">
        <v>35457.2</v>
      </c>
      <c r="G530" s="13">
        <v>31833.3</v>
      </c>
      <c r="H530" s="14">
        <v>38048.0</v>
      </c>
      <c r="I530" s="13">
        <v>86227.0</v>
      </c>
      <c r="J530" s="13">
        <v>40203.8</v>
      </c>
      <c r="K530" s="13">
        <v>52149.0</v>
      </c>
      <c r="L530" s="13">
        <v>33699.0</v>
      </c>
      <c r="M530" s="4"/>
      <c r="N530" s="4"/>
    </row>
    <row r="531" ht="15.75" customHeight="1">
      <c r="A531" s="11">
        <v>528.0</v>
      </c>
      <c r="B531" s="12">
        <v>44638.0</v>
      </c>
      <c r="C531" s="13">
        <v>38917.6</v>
      </c>
      <c r="D531" s="13">
        <v>78339.0</v>
      </c>
      <c r="E531" s="13">
        <v>19644.2</v>
      </c>
      <c r="F531" s="13">
        <v>35192.3</v>
      </c>
      <c r="G531" s="13">
        <v>31541.7</v>
      </c>
      <c r="H531" s="14">
        <v>37163.2</v>
      </c>
      <c r="I531" s="13">
        <v>81732.0</v>
      </c>
      <c r="J531" s="13">
        <v>40015.0</v>
      </c>
      <c r="K531" s="13">
        <v>52232.0</v>
      </c>
      <c r="L531" s="13">
        <v>33115.0</v>
      </c>
      <c r="M531" s="4"/>
      <c r="N531" s="4"/>
    </row>
    <row r="532" ht="15.75" customHeight="1">
      <c r="A532" s="11">
        <v>529.0</v>
      </c>
      <c r="B532" s="12">
        <v>44637.0</v>
      </c>
      <c r="C532" s="13">
        <v>38917.6</v>
      </c>
      <c r="D532" s="13">
        <v>75785.0</v>
      </c>
      <c r="E532" s="13">
        <v>19755.5</v>
      </c>
      <c r="F532" s="13">
        <v>34776.1</v>
      </c>
      <c r="G532" s="13">
        <v>30541.7</v>
      </c>
      <c r="H532" s="14">
        <v>36399.0</v>
      </c>
      <c r="I532" s="13">
        <v>80219.0</v>
      </c>
      <c r="J532" s="13">
        <v>38505.0</v>
      </c>
      <c r="K532" s="13">
        <v>50561.0</v>
      </c>
      <c r="L532" s="13">
        <v>32920.0</v>
      </c>
      <c r="M532" s="4"/>
      <c r="N532" s="4"/>
    </row>
    <row r="533" ht="15.75" customHeight="1">
      <c r="A533" s="11">
        <v>530.0</v>
      </c>
      <c r="B533" s="12">
        <v>44636.0</v>
      </c>
      <c r="C533" s="13">
        <v>38917.6</v>
      </c>
      <c r="D533" s="13">
        <v>75456.0</v>
      </c>
      <c r="E533" s="13">
        <v>19588.5</v>
      </c>
      <c r="F533" s="13">
        <v>34965.3</v>
      </c>
      <c r="G533" s="13">
        <v>31125.0</v>
      </c>
      <c r="H533" s="14">
        <v>37484.9</v>
      </c>
      <c r="I533" s="13">
        <v>81689.0</v>
      </c>
      <c r="J533" s="13">
        <v>41336.3</v>
      </c>
      <c r="K533" s="13">
        <v>52734.0</v>
      </c>
      <c r="L533" s="13">
        <v>32823.0</v>
      </c>
      <c r="M533" s="4"/>
      <c r="N533" s="4"/>
    </row>
    <row r="534" ht="15.75" customHeight="1">
      <c r="A534" s="11">
        <v>531.0</v>
      </c>
      <c r="B534" s="12">
        <v>44635.0</v>
      </c>
      <c r="C534" s="13">
        <v>38473.4</v>
      </c>
      <c r="D534" s="13">
        <v>74962.0</v>
      </c>
      <c r="E534" s="13">
        <v>19310.3</v>
      </c>
      <c r="F534" s="13">
        <v>34927.4</v>
      </c>
      <c r="G534" s="13">
        <v>31000.0</v>
      </c>
      <c r="H534" s="14">
        <v>37404.5</v>
      </c>
      <c r="I534" s="13">
        <v>77237.0</v>
      </c>
      <c r="J534" s="13">
        <v>40392.5</v>
      </c>
      <c r="K534" s="13">
        <v>52065.0</v>
      </c>
      <c r="L534" s="13">
        <v>32969.0</v>
      </c>
      <c r="M534" s="4"/>
      <c r="N534" s="4"/>
    </row>
    <row r="535" ht="15.75" customHeight="1">
      <c r="A535" s="11">
        <v>532.0</v>
      </c>
      <c r="B535" s="12">
        <v>44634.0</v>
      </c>
      <c r="C535" s="13">
        <v>38384.5</v>
      </c>
      <c r="D535" s="13">
        <v>75621.0</v>
      </c>
      <c r="E535" s="13">
        <v>19199.0</v>
      </c>
      <c r="F535" s="13">
        <v>34662.5</v>
      </c>
      <c r="G535" s="13">
        <v>31666.7</v>
      </c>
      <c r="H535" s="14">
        <v>37565.4</v>
      </c>
      <c r="I535" s="13">
        <v>77799.0</v>
      </c>
      <c r="J535" s="13">
        <v>40817.2</v>
      </c>
      <c r="K535" s="13">
        <v>51647.0</v>
      </c>
      <c r="L535" s="13">
        <v>32482.0</v>
      </c>
      <c r="M535" s="4"/>
      <c r="N535" s="4"/>
    </row>
    <row r="536" ht="15.75" customHeight="1">
      <c r="A536" s="11">
        <v>533.0</v>
      </c>
      <c r="B536" s="12">
        <v>44631.0</v>
      </c>
      <c r="C536" s="13">
        <v>39983.9</v>
      </c>
      <c r="D536" s="13">
        <v>76774.0</v>
      </c>
      <c r="E536" s="13">
        <v>19922.4</v>
      </c>
      <c r="F536" s="13">
        <v>36024.8</v>
      </c>
      <c r="G536" s="13">
        <v>33041.7</v>
      </c>
      <c r="H536" s="14">
        <v>40179.7</v>
      </c>
      <c r="I536" s="13">
        <v>81300.0</v>
      </c>
      <c r="J536" s="13">
        <v>43884.4</v>
      </c>
      <c r="K536" s="13">
        <v>55492.0</v>
      </c>
      <c r="L536" s="13">
        <v>33602.0</v>
      </c>
      <c r="M536" s="4"/>
      <c r="N536" s="4"/>
    </row>
    <row r="537" ht="15.75" customHeight="1">
      <c r="A537" s="11">
        <v>534.0</v>
      </c>
      <c r="B537" s="12">
        <v>44630.0</v>
      </c>
      <c r="C537" s="13">
        <v>41405.5</v>
      </c>
      <c r="D537" s="13">
        <v>77927.0</v>
      </c>
      <c r="E537" s="13">
        <v>20645.8</v>
      </c>
      <c r="F537" s="13">
        <v>37197.9</v>
      </c>
      <c r="G537" s="13">
        <v>34125.0</v>
      </c>
      <c r="H537" s="14">
        <v>41185.2</v>
      </c>
      <c r="I537" s="13">
        <v>80824.0</v>
      </c>
      <c r="J537" s="13">
        <v>42327.2</v>
      </c>
      <c r="K537" s="13">
        <v>53402.0</v>
      </c>
      <c r="L537" s="13">
        <v>34625.0</v>
      </c>
      <c r="M537" s="4"/>
      <c r="N537" s="4"/>
    </row>
    <row r="538" ht="15.75" customHeight="1">
      <c r="A538" s="11">
        <v>535.0</v>
      </c>
      <c r="B538" s="12">
        <v>44629.0</v>
      </c>
      <c r="C538" s="13">
        <v>41405.5</v>
      </c>
      <c r="D538" s="13">
        <v>78669.0</v>
      </c>
      <c r="E538" s="13">
        <v>20367.6</v>
      </c>
      <c r="F538" s="13">
        <v>37727.7</v>
      </c>
      <c r="G538" s="13">
        <v>34541.7</v>
      </c>
      <c r="H538" s="14">
        <v>41185.2</v>
      </c>
      <c r="I538" s="13">
        <v>81689.0</v>
      </c>
      <c r="J538" s="13">
        <v>42044.1</v>
      </c>
      <c r="K538" s="13">
        <v>54572.0</v>
      </c>
      <c r="L538" s="13">
        <v>35063.0</v>
      </c>
      <c r="M538" s="4"/>
      <c r="N538" s="4"/>
    </row>
    <row r="539" ht="15.75" customHeight="1">
      <c r="A539" s="11">
        <v>536.0</v>
      </c>
      <c r="B539" s="12">
        <v>44628.0</v>
      </c>
      <c r="C539" s="13">
        <v>41760.9</v>
      </c>
      <c r="D539" s="13">
        <v>78092.0</v>
      </c>
      <c r="E539" s="13">
        <v>20924.1</v>
      </c>
      <c r="F539" s="13">
        <v>37425.0</v>
      </c>
      <c r="G539" s="13">
        <v>33666.7</v>
      </c>
      <c r="H539" s="14">
        <v>39495.9</v>
      </c>
      <c r="I539" s="13">
        <v>78663.0</v>
      </c>
      <c r="J539" s="13">
        <v>39826.3</v>
      </c>
      <c r="K539" s="13">
        <v>51815.0</v>
      </c>
      <c r="L539" s="13">
        <v>35355.0</v>
      </c>
      <c r="M539" s="4"/>
      <c r="N539" s="4"/>
    </row>
    <row r="540" ht="15.75" customHeight="1">
      <c r="A540" s="11">
        <v>537.0</v>
      </c>
      <c r="B540" s="12">
        <v>44627.0</v>
      </c>
      <c r="C540" s="13">
        <v>41583.2</v>
      </c>
      <c r="D540" s="13">
        <v>77268.0</v>
      </c>
      <c r="E540" s="13">
        <v>21091.0</v>
      </c>
      <c r="F540" s="13">
        <v>38673.7</v>
      </c>
      <c r="G540" s="13">
        <v>35375.0</v>
      </c>
      <c r="H540" s="14">
        <v>40541.7</v>
      </c>
      <c r="I540" s="13">
        <v>82078.0</v>
      </c>
      <c r="J540" s="13">
        <v>40675.6</v>
      </c>
      <c r="K540" s="13">
        <v>53904.0</v>
      </c>
      <c r="L540" s="13">
        <v>35793.0</v>
      </c>
      <c r="M540" s="4"/>
      <c r="N540" s="4"/>
    </row>
    <row r="541" ht="15.75" customHeight="1">
      <c r="A541" s="11">
        <v>538.0</v>
      </c>
      <c r="B541" s="12">
        <v>44624.0</v>
      </c>
      <c r="C541" s="13">
        <v>41405.5</v>
      </c>
      <c r="D541" s="13">
        <v>77021.0</v>
      </c>
      <c r="E541" s="13">
        <v>21424.9</v>
      </c>
      <c r="F541" s="13">
        <v>37689.8</v>
      </c>
      <c r="G541" s="13">
        <v>34000.0</v>
      </c>
      <c r="H541" s="14">
        <v>39214.4</v>
      </c>
      <c r="I541" s="13">
        <v>76762.0</v>
      </c>
      <c r="J541" s="13">
        <v>38033.1</v>
      </c>
      <c r="K541" s="13">
        <v>50394.0</v>
      </c>
      <c r="L541" s="13">
        <v>35063.0</v>
      </c>
      <c r="M541" s="4"/>
      <c r="N541" s="4"/>
    </row>
    <row r="542" ht="15.75" customHeight="1">
      <c r="A542" s="11">
        <v>539.0</v>
      </c>
      <c r="B542" s="12">
        <v>44623.0</v>
      </c>
      <c r="C542" s="13">
        <v>40428.1</v>
      </c>
      <c r="D542" s="13">
        <v>76939.0</v>
      </c>
      <c r="E542" s="13">
        <v>20868.4</v>
      </c>
      <c r="F542" s="13">
        <v>37916.9</v>
      </c>
      <c r="G542" s="13">
        <v>35083.3</v>
      </c>
      <c r="H542" s="14">
        <v>40059.0</v>
      </c>
      <c r="I542" s="13">
        <v>76762.0</v>
      </c>
      <c r="J542" s="13">
        <v>37561.3</v>
      </c>
      <c r="K542" s="13">
        <v>49809.0</v>
      </c>
      <c r="L542" s="13">
        <v>35355.0</v>
      </c>
      <c r="M542" s="4"/>
      <c r="N542" s="4"/>
    </row>
    <row r="543" ht="15.75" customHeight="1">
      <c r="A543" s="11">
        <v>540.0</v>
      </c>
      <c r="B543" s="12">
        <v>44622.0</v>
      </c>
      <c r="C543" s="13">
        <v>39806.2</v>
      </c>
      <c r="D543" s="13">
        <v>76692.0</v>
      </c>
      <c r="E543" s="13">
        <v>20757.1</v>
      </c>
      <c r="F543" s="13">
        <v>35495.0</v>
      </c>
      <c r="G543" s="13">
        <v>33041.7</v>
      </c>
      <c r="H543" s="14">
        <v>37726.3</v>
      </c>
      <c r="I543" s="13">
        <v>71748.0</v>
      </c>
      <c r="J543" s="13">
        <v>36806.3</v>
      </c>
      <c r="K543" s="13">
        <v>49976.0</v>
      </c>
      <c r="L543" s="13">
        <v>34479.0</v>
      </c>
      <c r="M543" s="4"/>
      <c r="N543" s="4"/>
    </row>
    <row r="544" ht="15.75" customHeight="1">
      <c r="A544" s="11">
        <v>541.0</v>
      </c>
      <c r="B544" s="12">
        <v>44621.0</v>
      </c>
      <c r="C544" s="13">
        <v>40872.4</v>
      </c>
      <c r="D544" s="13">
        <v>76939.0</v>
      </c>
      <c r="E544" s="13">
        <v>20979.7</v>
      </c>
      <c r="F544" s="13">
        <v>35495.0</v>
      </c>
      <c r="G544" s="13">
        <v>32500.0</v>
      </c>
      <c r="H544" s="14">
        <v>36399.0</v>
      </c>
      <c r="I544" s="13">
        <v>70538.0</v>
      </c>
      <c r="J544" s="13">
        <v>34824.4</v>
      </c>
      <c r="K544" s="13">
        <v>47469.0</v>
      </c>
      <c r="L544" s="13">
        <v>34771.0</v>
      </c>
      <c r="M544" s="4"/>
      <c r="N544" s="4"/>
    </row>
    <row r="545" ht="15.75" customHeight="1">
      <c r="A545" s="11">
        <v>542.0</v>
      </c>
      <c r="B545" s="12">
        <v>44620.0</v>
      </c>
      <c r="C545" s="13">
        <v>40605.9</v>
      </c>
      <c r="D545" s="13">
        <v>76856.0</v>
      </c>
      <c r="E545" s="13">
        <v>20868.4</v>
      </c>
      <c r="F545" s="13">
        <v>35722.1</v>
      </c>
      <c r="G545" s="13">
        <v>31958.3</v>
      </c>
      <c r="H545" s="14">
        <v>35514.2</v>
      </c>
      <c r="I545" s="13">
        <v>70494.0</v>
      </c>
      <c r="J545" s="13">
        <v>34918.8</v>
      </c>
      <c r="K545" s="13">
        <v>48137.0</v>
      </c>
      <c r="L545" s="13">
        <v>33261.0</v>
      </c>
      <c r="M545" s="4"/>
      <c r="N545" s="4"/>
    </row>
    <row r="546" ht="15.75" customHeight="1">
      <c r="A546" s="11">
        <v>543.0</v>
      </c>
      <c r="B546" s="12">
        <v>44617.0</v>
      </c>
      <c r="C546" s="13">
        <v>40605.9</v>
      </c>
      <c r="D546" s="13">
        <v>76033.0</v>
      </c>
      <c r="E546" s="13">
        <v>20812.8</v>
      </c>
      <c r="F546" s="13">
        <v>34738.2</v>
      </c>
      <c r="G546" s="13">
        <v>29875.0</v>
      </c>
      <c r="H546" s="14">
        <v>33221.6</v>
      </c>
      <c r="I546" s="13">
        <v>69933.0</v>
      </c>
      <c r="J546" s="13">
        <v>32653.8</v>
      </c>
      <c r="K546" s="13">
        <v>45045.0</v>
      </c>
      <c r="L546" s="13">
        <v>33115.0</v>
      </c>
      <c r="M546" s="4"/>
      <c r="N546" s="4"/>
    </row>
    <row r="547" ht="15.75" customHeight="1">
      <c r="A547" s="11">
        <v>544.0</v>
      </c>
      <c r="B547" s="12">
        <v>44616.0</v>
      </c>
      <c r="C547" s="13">
        <v>39628.5</v>
      </c>
      <c r="D547" s="13">
        <v>75785.0</v>
      </c>
      <c r="E547" s="13">
        <v>20256.3</v>
      </c>
      <c r="F547" s="13">
        <v>34813.9</v>
      </c>
      <c r="G547" s="13">
        <v>29625.0</v>
      </c>
      <c r="H547" s="14">
        <v>32417.2</v>
      </c>
      <c r="I547" s="13">
        <v>69976.0</v>
      </c>
      <c r="J547" s="13">
        <v>32512.2</v>
      </c>
      <c r="K547" s="13">
        <v>45296.0</v>
      </c>
      <c r="L547" s="13">
        <v>32823.0</v>
      </c>
      <c r="M547" s="4"/>
      <c r="N547" s="4"/>
    </row>
    <row r="548" ht="15.75" customHeight="1">
      <c r="A548" s="11">
        <v>545.0</v>
      </c>
      <c r="B548" s="12">
        <v>44615.0</v>
      </c>
      <c r="C548" s="13">
        <v>40250.4</v>
      </c>
      <c r="D548" s="13">
        <v>76609.0</v>
      </c>
      <c r="E548" s="13">
        <v>20423.2</v>
      </c>
      <c r="F548" s="13">
        <v>35343.7</v>
      </c>
      <c r="G548" s="13">
        <v>30458.3</v>
      </c>
      <c r="H548" s="14">
        <v>33060.8</v>
      </c>
      <c r="I548" s="13">
        <v>67858.0</v>
      </c>
      <c r="J548" s="13">
        <v>30388.8</v>
      </c>
      <c r="K548" s="13">
        <v>42371.0</v>
      </c>
      <c r="L548" s="13">
        <v>33358.0</v>
      </c>
      <c r="M548" s="4"/>
      <c r="N548" s="4"/>
    </row>
    <row r="549" ht="15.75" customHeight="1">
      <c r="A549" s="11">
        <v>546.0</v>
      </c>
      <c r="B549" s="12">
        <v>44614.0</v>
      </c>
      <c r="C549" s="13">
        <v>39983.9</v>
      </c>
      <c r="D549" s="13">
        <v>76527.0</v>
      </c>
      <c r="E549" s="13">
        <v>20423.2</v>
      </c>
      <c r="F549" s="13">
        <v>35116.6</v>
      </c>
      <c r="G549" s="13">
        <v>29833.3</v>
      </c>
      <c r="H549" s="14">
        <v>32417.2</v>
      </c>
      <c r="I549" s="13">
        <v>66129.0</v>
      </c>
      <c r="J549" s="13">
        <v>28406.9</v>
      </c>
      <c r="K549" s="13">
        <v>39613.0</v>
      </c>
      <c r="L549" s="13">
        <v>33358.0</v>
      </c>
      <c r="M549" s="4"/>
      <c r="N549" s="4"/>
    </row>
    <row r="550" ht="15.75" customHeight="1">
      <c r="A550" s="11">
        <v>547.0</v>
      </c>
      <c r="B550" s="12">
        <v>44613.0</v>
      </c>
      <c r="C550" s="13">
        <v>40872.4</v>
      </c>
      <c r="D550" s="13">
        <v>77021.0</v>
      </c>
      <c r="E550" s="13">
        <v>20534.5</v>
      </c>
      <c r="F550" s="13">
        <v>35305.8</v>
      </c>
      <c r="G550" s="13">
        <v>30625.0</v>
      </c>
      <c r="H550" s="14">
        <v>32819.4</v>
      </c>
      <c r="I550" s="13">
        <v>65481.0</v>
      </c>
      <c r="J550" s="13">
        <v>29445.0</v>
      </c>
      <c r="K550" s="13">
        <v>40616.0</v>
      </c>
      <c r="L550" s="13">
        <v>33699.0</v>
      </c>
      <c r="M550" s="4"/>
      <c r="N550" s="4"/>
    </row>
    <row r="551" ht="15.75" customHeight="1">
      <c r="A551" s="11">
        <v>548.0</v>
      </c>
      <c r="B551" s="12">
        <v>44610.0</v>
      </c>
      <c r="C551" s="13">
        <v>40161.6</v>
      </c>
      <c r="D551" s="13">
        <v>75950.0</v>
      </c>
      <c r="E551" s="13">
        <v>19644.2</v>
      </c>
      <c r="F551" s="13">
        <v>35608.6</v>
      </c>
      <c r="G551" s="13">
        <v>31041.7</v>
      </c>
      <c r="H551" s="14">
        <v>33302.1</v>
      </c>
      <c r="I551" s="13">
        <v>65351.0</v>
      </c>
      <c r="J551" s="13">
        <v>28973.1</v>
      </c>
      <c r="K551" s="13">
        <v>41034.0</v>
      </c>
      <c r="L551" s="13">
        <v>32725.0</v>
      </c>
      <c r="M551" s="4"/>
      <c r="N551" s="4"/>
    </row>
    <row r="552" ht="15.75" customHeight="1">
      <c r="A552" s="11">
        <v>549.0</v>
      </c>
      <c r="B552" s="12">
        <v>44609.0</v>
      </c>
      <c r="C552" s="13">
        <v>39983.9</v>
      </c>
      <c r="D552" s="13">
        <v>76444.0</v>
      </c>
      <c r="E552" s="13">
        <v>18920.7</v>
      </c>
      <c r="F552" s="13">
        <v>35192.3</v>
      </c>
      <c r="G552" s="13">
        <v>30500.0</v>
      </c>
      <c r="H552" s="14">
        <v>32015.0</v>
      </c>
      <c r="I552" s="13">
        <v>63536.0</v>
      </c>
      <c r="J552" s="13">
        <v>28784.4</v>
      </c>
      <c r="K552" s="13">
        <v>40114.0</v>
      </c>
      <c r="L552" s="13">
        <v>33115.0</v>
      </c>
      <c r="M552" s="4"/>
      <c r="N552" s="4"/>
    </row>
    <row r="553" ht="15.75" customHeight="1">
      <c r="A553" s="11">
        <v>550.0</v>
      </c>
      <c r="B553" s="12">
        <v>44608.0</v>
      </c>
      <c r="C553" s="13">
        <v>39895.0</v>
      </c>
      <c r="D553" s="13">
        <v>75209.0</v>
      </c>
      <c r="E553" s="13">
        <v>18753.8</v>
      </c>
      <c r="F553" s="13">
        <v>34813.9</v>
      </c>
      <c r="G553" s="13">
        <v>30375.0</v>
      </c>
      <c r="H553" s="14">
        <v>31773.7</v>
      </c>
      <c r="I553" s="13">
        <v>61807.0</v>
      </c>
      <c r="J553" s="13">
        <v>28973.1</v>
      </c>
      <c r="K553" s="13">
        <v>40449.0</v>
      </c>
      <c r="L553" s="13">
        <v>32871.0</v>
      </c>
      <c r="M553" s="4"/>
      <c r="N553" s="4"/>
    </row>
    <row r="554" ht="15.75" customHeight="1">
      <c r="A554" s="11">
        <v>551.0</v>
      </c>
      <c r="B554" s="12">
        <v>44607.0</v>
      </c>
      <c r="C554" s="13">
        <v>39273.1</v>
      </c>
      <c r="D554" s="13">
        <v>75044.0</v>
      </c>
      <c r="E554" s="13">
        <v>18419.9</v>
      </c>
      <c r="F554" s="13">
        <v>34813.9</v>
      </c>
      <c r="G554" s="13">
        <v>29958.3</v>
      </c>
      <c r="H554" s="14">
        <v>31773.7</v>
      </c>
      <c r="I554" s="13">
        <v>61115.0</v>
      </c>
      <c r="J554" s="13">
        <v>28123.8</v>
      </c>
      <c r="K554" s="13">
        <v>38944.0</v>
      </c>
      <c r="L554" s="13">
        <v>32482.0</v>
      </c>
      <c r="M554" s="4"/>
      <c r="N554" s="4"/>
    </row>
    <row r="555" ht="15.75" customHeight="1">
      <c r="A555" s="11">
        <v>552.0</v>
      </c>
      <c r="B555" s="12">
        <v>44606.0</v>
      </c>
      <c r="C555" s="13">
        <v>38739.9</v>
      </c>
      <c r="D555" s="13">
        <v>74962.0</v>
      </c>
      <c r="E555" s="13">
        <v>18252.9</v>
      </c>
      <c r="F555" s="13">
        <v>34965.3</v>
      </c>
      <c r="G555" s="13">
        <v>30250.0</v>
      </c>
      <c r="H555" s="14">
        <v>32015.0</v>
      </c>
      <c r="I555" s="13">
        <v>60986.0</v>
      </c>
      <c r="J555" s="13">
        <v>27651.9</v>
      </c>
      <c r="K555" s="13">
        <v>38192.0</v>
      </c>
      <c r="L555" s="13">
        <v>32433.0</v>
      </c>
      <c r="M555" s="4"/>
      <c r="N555" s="4"/>
    </row>
    <row r="556" ht="15.75" customHeight="1">
      <c r="A556" s="11">
        <v>553.0</v>
      </c>
      <c r="B556" s="12">
        <v>44603.0</v>
      </c>
      <c r="C556" s="13">
        <v>40072.7</v>
      </c>
      <c r="D556" s="13">
        <v>75456.0</v>
      </c>
      <c r="E556" s="13">
        <v>18865.1</v>
      </c>
      <c r="F556" s="13">
        <v>35684.3</v>
      </c>
      <c r="G556" s="13">
        <v>30916.7</v>
      </c>
      <c r="H556" s="14">
        <v>31532.4</v>
      </c>
      <c r="I556" s="13">
        <v>63104.0</v>
      </c>
      <c r="J556" s="13">
        <v>28737.2</v>
      </c>
      <c r="K556" s="13">
        <v>38819.0</v>
      </c>
      <c r="L556" s="13">
        <v>33066.0</v>
      </c>
      <c r="M556" s="4"/>
      <c r="N556" s="4"/>
    </row>
    <row r="557" ht="15.75" customHeight="1">
      <c r="A557" s="11">
        <v>554.0</v>
      </c>
      <c r="B557" s="12">
        <v>44602.0</v>
      </c>
      <c r="C557" s="13">
        <v>40072.7</v>
      </c>
      <c r="D557" s="13">
        <v>75785.0</v>
      </c>
      <c r="E557" s="13">
        <v>18920.7</v>
      </c>
      <c r="F557" s="13">
        <v>35570.7</v>
      </c>
      <c r="G557" s="13">
        <v>30333.3</v>
      </c>
      <c r="H557" s="14">
        <v>30768.2</v>
      </c>
      <c r="I557" s="13">
        <v>61807.0</v>
      </c>
      <c r="J557" s="13">
        <v>28076.6</v>
      </c>
      <c r="K557" s="13">
        <v>37607.0</v>
      </c>
      <c r="L557" s="13">
        <v>32725.0</v>
      </c>
      <c r="M557" s="4"/>
      <c r="N557" s="4"/>
    </row>
    <row r="558" ht="15.75" customHeight="1">
      <c r="A558" s="11">
        <v>555.0</v>
      </c>
      <c r="B558" s="12">
        <v>44601.0</v>
      </c>
      <c r="C558" s="13">
        <v>40605.9</v>
      </c>
      <c r="D558" s="13">
        <v>74715.0</v>
      </c>
      <c r="E558" s="13">
        <v>19032.0</v>
      </c>
      <c r="F558" s="13">
        <v>35797.8</v>
      </c>
      <c r="G558" s="13">
        <v>30375.0</v>
      </c>
      <c r="H558" s="14">
        <v>30164.9</v>
      </c>
      <c r="I558" s="13">
        <v>63536.0</v>
      </c>
      <c r="J558" s="13">
        <v>27085.6</v>
      </c>
      <c r="K558" s="13">
        <v>36604.0</v>
      </c>
      <c r="L558" s="13">
        <v>32238.0</v>
      </c>
      <c r="M558" s="4"/>
      <c r="N558" s="4"/>
    </row>
    <row r="559" ht="15.75" customHeight="1">
      <c r="A559" s="11">
        <v>556.0</v>
      </c>
      <c r="B559" s="12">
        <v>44600.0</v>
      </c>
      <c r="C559" s="13">
        <v>40561.4</v>
      </c>
      <c r="D559" s="13">
        <v>74632.0</v>
      </c>
      <c r="E559" s="13">
        <v>18865.1</v>
      </c>
      <c r="F559" s="13">
        <v>34473.3</v>
      </c>
      <c r="G559" s="13">
        <v>28416.7</v>
      </c>
      <c r="H559" s="14">
        <v>28194.2</v>
      </c>
      <c r="I559" s="13">
        <v>63752.0</v>
      </c>
      <c r="J559" s="13">
        <v>26896.9</v>
      </c>
      <c r="K559" s="13">
        <v>36939.0</v>
      </c>
      <c r="L559" s="13">
        <v>32141.0</v>
      </c>
      <c r="M559" s="4"/>
      <c r="N559" s="4"/>
    </row>
    <row r="560" ht="15.75" customHeight="1">
      <c r="A560" s="11">
        <v>557.0</v>
      </c>
      <c r="B560" s="12">
        <v>44599.0</v>
      </c>
      <c r="C560" s="13">
        <v>40739.1</v>
      </c>
      <c r="D560" s="13">
        <v>73726.0</v>
      </c>
      <c r="E560" s="13">
        <v>18809.4</v>
      </c>
      <c r="F560" s="13">
        <v>32581.3</v>
      </c>
      <c r="G560" s="13">
        <v>26583.3</v>
      </c>
      <c r="H560" s="14">
        <v>26384.3</v>
      </c>
      <c r="I560" s="13">
        <v>61807.0</v>
      </c>
      <c r="J560" s="13">
        <v>26425.0</v>
      </c>
      <c r="K560" s="13">
        <v>35643.0</v>
      </c>
      <c r="L560" s="13">
        <v>31362.0</v>
      </c>
      <c r="M560" s="4"/>
      <c r="N560" s="4"/>
    </row>
    <row r="561" ht="15.75" customHeight="1">
      <c r="A561" s="11">
        <v>558.0</v>
      </c>
      <c r="B561" s="12">
        <v>44589.0</v>
      </c>
      <c r="C561" s="13">
        <v>40028.3</v>
      </c>
      <c r="D561" s="13">
        <v>73726.0</v>
      </c>
      <c r="E561" s="13">
        <v>18252.9</v>
      </c>
      <c r="F561" s="13">
        <v>31938.0</v>
      </c>
      <c r="G561" s="13">
        <v>25291.7</v>
      </c>
      <c r="H561" s="14">
        <v>25258.1</v>
      </c>
      <c r="I561" s="13">
        <v>59646.0</v>
      </c>
      <c r="J561" s="13">
        <v>25481.3</v>
      </c>
      <c r="K561" s="13">
        <v>33596.0</v>
      </c>
      <c r="L561" s="13">
        <v>30388.0</v>
      </c>
      <c r="M561" s="4"/>
      <c r="N561" s="4"/>
    </row>
    <row r="562" ht="15.75" customHeight="1">
      <c r="A562" s="11">
        <v>559.0</v>
      </c>
      <c r="B562" s="12">
        <v>44588.0</v>
      </c>
      <c r="C562" s="13">
        <v>38562.2</v>
      </c>
      <c r="D562" s="13">
        <v>70761.0</v>
      </c>
      <c r="E562" s="13">
        <v>17640.8</v>
      </c>
      <c r="F562" s="13">
        <v>31900.1</v>
      </c>
      <c r="G562" s="13">
        <v>25250.0</v>
      </c>
      <c r="H562" s="14">
        <v>25177.7</v>
      </c>
      <c r="I562" s="13">
        <v>57917.0</v>
      </c>
      <c r="J562" s="13">
        <v>25386.9</v>
      </c>
      <c r="K562" s="13">
        <v>34515.0</v>
      </c>
      <c r="L562" s="13">
        <v>29901.0</v>
      </c>
      <c r="M562" s="4"/>
      <c r="N562" s="4"/>
    </row>
    <row r="563" ht="15.75" customHeight="1">
      <c r="A563" s="11">
        <v>560.0</v>
      </c>
      <c r="B563" s="12">
        <v>44587.0</v>
      </c>
      <c r="C563" s="13">
        <v>37718.1</v>
      </c>
      <c r="D563" s="13">
        <v>70843.0</v>
      </c>
      <c r="E563" s="13">
        <v>17306.9</v>
      </c>
      <c r="F563" s="13">
        <v>32884.0</v>
      </c>
      <c r="G563" s="13">
        <v>25750.0</v>
      </c>
      <c r="H563" s="14">
        <v>25177.7</v>
      </c>
      <c r="I563" s="13">
        <v>59862.0</v>
      </c>
      <c r="J563" s="13">
        <v>24679.1</v>
      </c>
      <c r="K563" s="13">
        <v>34097.0</v>
      </c>
      <c r="L563" s="13">
        <v>30193.0</v>
      </c>
      <c r="M563" s="4"/>
      <c r="N563" s="4"/>
    </row>
    <row r="564" ht="15.75" customHeight="1">
      <c r="A564" s="11">
        <v>561.0</v>
      </c>
      <c r="B564" s="12">
        <v>44586.0</v>
      </c>
      <c r="C564" s="13">
        <v>38029.1</v>
      </c>
      <c r="D564" s="13">
        <v>71255.0</v>
      </c>
      <c r="E564" s="13">
        <v>17139.9</v>
      </c>
      <c r="F564" s="13">
        <v>32732.6</v>
      </c>
      <c r="G564" s="13">
        <v>25666.7</v>
      </c>
      <c r="H564" s="14">
        <v>25137.4</v>
      </c>
      <c r="I564" s="13">
        <v>62326.0</v>
      </c>
      <c r="J564" s="13">
        <v>25150.9</v>
      </c>
      <c r="K564" s="13">
        <v>34599.0</v>
      </c>
      <c r="L564" s="13">
        <v>30437.0</v>
      </c>
      <c r="M564" s="4"/>
      <c r="N564" s="4"/>
    </row>
    <row r="565" ht="15.75" customHeight="1">
      <c r="A565" s="11">
        <v>562.0</v>
      </c>
      <c r="B565" s="12">
        <v>44585.0</v>
      </c>
      <c r="C565" s="13">
        <v>36829.6</v>
      </c>
      <c r="D565" s="13">
        <v>70266.0</v>
      </c>
      <c r="E565" s="13">
        <v>16861.7</v>
      </c>
      <c r="F565" s="13">
        <v>30802.7</v>
      </c>
      <c r="G565" s="13">
        <v>25041.7</v>
      </c>
      <c r="H565" s="14">
        <v>24413.5</v>
      </c>
      <c r="I565" s="13">
        <v>60510.0</v>
      </c>
      <c r="J565" s="13">
        <v>24773.4</v>
      </c>
      <c r="K565" s="13">
        <v>33303.0</v>
      </c>
      <c r="L565" s="13">
        <v>29365.0</v>
      </c>
      <c r="M565" s="4"/>
      <c r="N565" s="4"/>
    </row>
    <row r="566" ht="15.75" customHeight="1">
      <c r="A566" s="11">
        <v>563.0</v>
      </c>
      <c r="B566" s="12">
        <v>44582.0</v>
      </c>
      <c r="C566" s="13">
        <v>39584.0</v>
      </c>
      <c r="D566" s="13">
        <v>72655.0</v>
      </c>
      <c r="E566" s="13">
        <v>18531.2</v>
      </c>
      <c r="F566" s="13">
        <v>32770.5</v>
      </c>
      <c r="G566" s="13">
        <v>26916.7</v>
      </c>
      <c r="H566" s="14">
        <v>26223.4</v>
      </c>
      <c r="I566" s="13">
        <v>63968.0</v>
      </c>
      <c r="J566" s="13">
        <v>26613.8</v>
      </c>
      <c r="K566" s="13">
        <v>35769.0</v>
      </c>
      <c r="L566" s="13">
        <v>31557.0</v>
      </c>
      <c r="M566" s="4"/>
      <c r="N566" s="4"/>
    </row>
    <row r="567" ht="15.75" customHeight="1">
      <c r="A567" s="11">
        <v>564.0</v>
      </c>
      <c r="B567" s="12">
        <v>44581.0</v>
      </c>
      <c r="C567" s="13">
        <v>40605.9</v>
      </c>
      <c r="D567" s="13">
        <v>73149.0</v>
      </c>
      <c r="E567" s="13">
        <v>18976.4</v>
      </c>
      <c r="F567" s="13">
        <v>33300.3</v>
      </c>
      <c r="G567" s="13">
        <v>27833.3</v>
      </c>
      <c r="H567" s="14">
        <v>27188.7</v>
      </c>
      <c r="I567" s="13">
        <v>63882.0</v>
      </c>
      <c r="J567" s="13">
        <v>27321.6</v>
      </c>
      <c r="K567" s="13">
        <v>36145.0</v>
      </c>
      <c r="L567" s="13">
        <v>31654.0</v>
      </c>
      <c r="M567" s="4"/>
      <c r="N567" s="4"/>
    </row>
    <row r="568" ht="15.75" customHeight="1">
      <c r="A568" s="11">
        <v>565.0</v>
      </c>
      <c r="B568" s="12">
        <v>44580.0</v>
      </c>
      <c r="C568" s="13">
        <v>40161.6</v>
      </c>
      <c r="D568" s="13">
        <v>72738.0</v>
      </c>
      <c r="E568" s="13">
        <v>18586.8</v>
      </c>
      <c r="F568" s="13">
        <v>32921.8</v>
      </c>
      <c r="G568" s="13">
        <v>27500.0</v>
      </c>
      <c r="H568" s="14">
        <v>26786.5</v>
      </c>
      <c r="I568" s="13">
        <v>59732.0</v>
      </c>
      <c r="J568" s="13">
        <v>27746.3</v>
      </c>
      <c r="K568" s="13">
        <v>35936.0</v>
      </c>
      <c r="L568" s="13">
        <v>30972.0</v>
      </c>
      <c r="M568" s="4"/>
      <c r="N568" s="4"/>
    </row>
    <row r="569" ht="15.75" customHeight="1">
      <c r="A569" s="11">
        <v>566.0</v>
      </c>
      <c r="B569" s="12">
        <v>44579.0</v>
      </c>
      <c r="C569" s="13">
        <v>37584.8</v>
      </c>
      <c r="D569" s="13">
        <v>72573.0</v>
      </c>
      <c r="E569" s="13">
        <v>17640.8</v>
      </c>
      <c r="F569" s="13">
        <v>33300.3</v>
      </c>
      <c r="G569" s="13">
        <v>27625.0</v>
      </c>
      <c r="H569" s="14">
        <v>26786.5</v>
      </c>
      <c r="I569" s="13">
        <v>55842.0</v>
      </c>
      <c r="J569" s="13">
        <v>27463.1</v>
      </c>
      <c r="K569" s="13">
        <v>35017.0</v>
      </c>
      <c r="L569" s="13">
        <v>30290.0</v>
      </c>
      <c r="M569" s="4"/>
      <c r="N569" s="4"/>
    </row>
    <row r="570" ht="15.75" customHeight="1">
      <c r="A570" s="11">
        <v>567.0</v>
      </c>
      <c r="B570" s="12">
        <v>44578.0</v>
      </c>
      <c r="C570" s="13">
        <v>40250.4</v>
      </c>
      <c r="D570" s="13">
        <v>73314.0</v>
      </c>
      <c r="E570" s="13">
        <v>18586.8</v>
      </c>
      <c r="F570" s="13">
        <v>33830.0</v>
      </c>
      <c r="G570" s="13">
        <v>27500.0</v>
      </c>
      <c r="H570" s="14">
        <v>28395.2</v>
      </c>
      <c r="I570" s="13">
        <v>57960.0</v>
      </c>
      <c r="J570" s="13">
        <v>25670.0</v>
      </c>
      <c r="K570" s="13">
        <v>32760.0</v>
      </c>
      <c r="L570" s="13">
        <v>32384.0</v>
      </c>
      <c r="M570" s="4"/>
      <c r="N570" s="4"/>
    </row>
    <row r="571" ht="15.75" customHeight="1">
      <c r="A571" s="11">
        <v>568.0</v>
      </c>
      <c r="B571" s="12">
        <v>44575.0</v>
      </c>
      <c r="C571" s="13">
        <v>43271.4</v>
      </c>
      <c r="D571" s="13">
        <v>75209.0</v>
      </c>
      <c r="E571" s="13">
        <v>20645.8</v>
      </c>
      <c r="F571" s="13">
        <v>35003.1</v>
      </c>
      <c r="G571" s="13">
        <v>29541.7</v>
      </c>
      <c r="H571" s="14">
        <v>30004.0</v>
      </c>
      <c r="I571" s="13">
        <v>62282.0</v>
      </c>
      <c r="J571" s="13">
        <v>27321.6</v>
      </c>
      <c r="K571" s="13">
        <v>33596.0</v>
      </c>
      <c r="L571" s="13">
        <v>34771.0</v>
      </c>
      <c r="M571" s="4"/>
      <c r="N571" s="4"/>
    </row>
    <row r="572" ht="15.75" customHeight="1">
      <c r="A572" s="11">
        <v>569.0</v>
      </c>
      <c r="B572" s="12">
        <v>44574.0</v>
      </c>
      <c r="C572" s="13">
        <v>43404.7</v>
      </c>
      <c r="D572" s="13">
        <v>75868.0</v>
      </c>
      <c r="E572" s="13">
        <v>21035.4</v>
      </c>
      <c r="F572" s="13">
        <v>35343.7</v>
      </c>
      <c r="G572" s="13">
        <v>30083.3</v>
      </c>
      <c r="H572" s="14">
        <v>30486.7</v>
      </c>
      <c r="I572" s="13">
        <v>63320.0</v>
      </c>
      <c r="J572" s="13">
        <v>29350.6</v>
      </c>
      <c r="K572" s="13">
        <v>36103.0</v>
      </c>
      <c r="L572" s="13">
        <v>34576.0</v>
      </c>
      <c r="M572" s="4"/>
      <c r="N572" s="4"/>
    </row>
    <row r="573" ht="15.75" customHeight="1">
      <c r="A573" s="11">
        <v>570.0</v>
      </c>
      <c r="B573" s="12">
        <v>44573.0</v>
      </c>
      <c r="C573" s="13">
        <v>44870.8</v>
      </c>
      <c r="D573" s="13">
        <v>73808.0</v>
      </c>
      <c r="E573" s="13">
        <v>21424.9</v>
      </c>
      <c r="F573" s="13">
        <v>34965.3</v>
      </c>
      <c r="G573" s="13">
        <v>29333.3</v>
      </c>
      <c r="H573" s="14">
        <v>29802.9</v>
      </c>
      <c r="I573" s="13">
        <v>64789.0</v>
      </c>
      <c r="J573" s="13">
        <v>29445.0</v>
      </c>
      <c r="K573" s="13">
        <v>37189.0</v>
      </c>
      <c r="L573" s="13">
        <v>36037.0</v>
      </c>
      <c r="M573" s="4"/>
      <c r="N573" s="4"/>
    </row>
    <row r="574" ht="15.75" customHeight="1">
      <c r="A574" s="11">
        <v>571.0</v>
      </c>
      <c r="B574" s="12">
        <v>44572.0</v>
      </c>
      <c r="C574" s="13">
        <v>42738.3</v>
      </c>
      <c r="D574" s="13">
        <v>73726.0</v>
      </c>
      <c r="E574" s="13">
        <v>20812.8</v>
      </c>
      <c r="F574" s="13">
        <v>34132.8</v>
      </c>
      <c r="G574" s="13">
        <v>28833.3</v>
      </c>
      <c r="H574" s="14">
        <v>29119.2</v>
      </c>
      <c r="I574" s="13">
        <v>61807.0</v>
      </c>
      <c r="J574" s="13">
        <v>30011.3</v>
      </c>
      <c r="K574" s="13">
        <v>36354.0</v>
      </c>
      <c r="L574" s="13">
        <v>35842.0</v>
      </c>
      <c r="M574" s="4"/>
      <c r="N574" s="4"/>
    </row>
    <row r="575" ht="15.75" customHeight="1">
      <c r="A575" s="11">
        <v>572.0</v>
      </c>
      <c r="B575" s="12">
        <v>44571.0</v>
      </c>
      <c r="C575" s="13">
        <v>44026.7</v>
      </c>
      <c r="D575" s="13">
        <v>75785.0</v>
      </c>
      <c r="E575" s="13">
        <v>21369.3</v>
      </c>
      <c r="F575" s="13">
        <v>34549.0</v>
      </c>
      <c r="G575" s="13">
        <v>29458.3</v>
      </c>
      <c r="H575" s="14">
        <v>29280.1</v>
      </c>
      <c r="I575" s="13">
        <v>62671.0</v>
      </c>
      <c r="J575" s="13">
        <v>30813.4</v>
      </c>
      <c r="K575" s="13">
        <v>36479.0</v>
      </c>
      <c r="L575" s="13">
        <v>36719.0</v>
      </c>
      <c r="M575" s="4"/>
      <c r="N575" s="4"/>
    </row>
    <row r="576" ht="15.75" customHeight="1">
      <c r="A576" s="11">
        <v>573.0</v>
      </c>
      <c r="B576" s="12">
        <v>44568.0</v>
      </c>
      <c r="C576" s="13">
        <v>45848.2</v>
      </c>
      <c r="D576" s="13">
        <v>76939.0</v>
      </c>
      <c r="E576" s="13">
        <v>22371.0</v>
      </c>
      <c r="F576" s="13">
        <v>34662.5</v>
      </c>
      <c r="G576" s="13">
        <v>29458.3</v>
      </c>
      <c r="H576" s="14">
        <v>29521.4</v>
      </c>
      <c r="I576" s="13">
        <v>66216.0</v>
      </c>
      <c r="J576" s="13">
        <v>33125.6</v>
      </c>
      <c r="K576" s="13">
        <v>39153.0</v>
      </c>
      <c r="L576" s="13">
        <v>37498.0</v>
      </c>
      <c r="M576" s="4"/>
      <c r="N576" s="4"/>
    </row>
    <row r="577" ht="15.75" customHeight="1">
      <c r="A577" s="11">
        <v>574.0</v>
      </c>
      <c r="B577" s="12">
        <v>44567.0</v>
      </c>
      <c r="C577" s="13">
        <v>46114.7</v>
      </c>
      <c r="D577" s="13">
        <v>77021.0</v>
      </c>
      <c r="E577" s="13">
        <v>22371.0</v>
      </c>
      <c r="F577" s="13">
        <v>34889.6</v>
      </c>
      <c r="G577" s="13">
        <v>29833.3</v>
      </c>
      <c r="H577" s="14">
        <v>29762.7</v>
      </c>
      <c r="I577" s="13">
        <v>67296.0</v>
      </c>
      <c r="J577" s="13">
        <v>34730.0</v>
      </c>
      <c r="K577" s="13">
        <v>40783.0</v>
      </c>
      <c r="L577" s="13">
        <v>37595.0</v>
      </c>
      <c r="M577" s="4"/>
      <c r="N577" s="4"/>
    </row>
    <row r="578" ht="15.75" customHeight="1">
      <c r="A578" s="11">
        <v>575.0</v>
      </c>
      <c r="B578" s="12">
        <v>44566.0</v>
      </c>
      <c r="C578" s="13">
        <v>46914.4</v>
      </c>
      <c r="D578" s="13">
        <v>77103.0</v>
      </c>
      <c r="E578" s="13">
        <v>22816.2</v>
      </c>
      <c r="F578" s="13">
        <v>35419.4</v>
      </c>
      <c r="G578" s="13">
        <v>30833.3</v>
      </c>
      <c r="H578" s="14">
        <v>31009.5</v>
      </c>
      <c r="I578" s="13">
        <v>67728.0</v>
      </c>
      <c r="J578" s="13">
        <v>35107.5</v>
      </c>
      <c r="K578" s="13">
        <v>41786.0</v>
      </c>
      <c r="L578" s="13">
        <v>37400.0</v>
      </c>
      <c r="M578" s="4"/>
      <c r="N578" s="4"/>
    </row>
    <row r="579" ht="15.75" customHeight="1">
      <c r="A579" s="11">
        <v>576.0</v>
      </c>
      <c r="B579" s="12">
        <v>44565.0</v>
      </c>
      <c r="C579" s="13">
        <v>47092.1</v>
      </c>
      <c r="D579" s="13">
        <v>77021.0</v>
      </c>
      <c r="E579" s="13">
        <v>22704.9</v>
      </c>
      <c r="F579" s="13">
        <v>35381.5</v>
      </c>
      <c r="G579" s="13">
        <v>31250.0</v>
      </c>
      <c r="H579" s="14">
        <v>31090.0</v>
      </c>
      <c r="I579" s="13">
        <v>68852.0</v>
      </c>
      <c r="J579" s="13">
        <v>35013.1</v>
      </c>
      <c r="K579" s="13">
        <v>42455.0</v>
      </c>
      <c r="L579" s="13">
        <v>36621.0</v>
      </c>
      <c r="M579" s="4"/>
      <c r="N579" s="4"/>
    </row>
    <row r="580" ht="15.75" customHeight="1">
      <c r="A580" s="11">
        <v>577.0</v>
      </c>
      <c r="B580" s="12">
        <v>44561.0</v>
      </c>
      <c r="C580" s="13">
        <v>46025.9</v>
      </c>
      <c r="D580" s="13">
        <v>76609.0</v>
      </c>
      <c r="E580" s="13">
        <v>22482.3</v>
      </c>
      <c r="F580" s="13">
        <v>35116.6</v>
      </c>
      <c r="G580" s="13">
        <v>31166.7</v>
      </c>
      <c r="H580" s="14">
        <v>31170.4</v>
      </c>
      <c r="I580" s="13">
        <v>69111.0</v>
      </c>
      <c r="J580" s="13">
        <v>34635.6</v>
      </c>
      <c r="K580" s="13">
        <v>41786.0</v>
      </c>
      <c r="L580" s="13">
        <v>35988.0</v>
      </c>
      <c r="M580" s="4"/>
      <c r="N580" s="4"/>
    </row>
    <row r="581" ht="15.75" customHeight="1">
      <c r="A581" s="11">
        <v>578.0</v>
      </c>
      <c r="B581" s="12">
        <v>44560.0</v>
      </c>
      <c r="C581" s="13">
        <v>46736.7</v>
      </c>
      <c r="D581" s="13">
        <v>77103.0</v>
      </c>
      <c r="E581" s="13">
        <v>22816.2</v>
      </c>
      <c r="F581" s="13">
        <v>34586.9</v>
      </c>
      <c r="G581" s="13">
        <v>30750.0</v>
      </c>
      <c r="H581" s="14">
        <v>30567.1</v>
      </c>
      <c r="I581" s="13">
        <v>68290.0</v>
      </c>
      <c r="J581" s="13">
        <v>34352.5</v>
      </c>
      <c r="K581" s="13">
        <v>42120.0</v>
      </c>
      <c r="L581" s="13">
        <v>36037.0</v>
      </c>
      <c r="M581" s="4"/>
      <c r="N581" s="4"/>
    </row>
    <row r="582" ht="15.75" customHeight="1">
      <c r="A582" s="11">
        <v>579.0</v>
      </c>
      <c r="B582" s="12">
        <v>44559.0</v>
      </c>
      <c r="C582" s="13">
        <v>44115.5</v>
      </c>
      <c r="D582" s="13">
        <v>77103.0</v>
      </c>
      <c r="E582" s="13">
        <v>21146.7</v>
      </c>
      <c r="F582" s="13">
        <v>34662.5</v>
      </c>
      <c r="G582" s="13">
        <v>30750.0</v>
      </c>
      <c r="H582" s="14">
        <v>31049.8</v>
      </c>
      <c r="I582" s="13">
        <v>68722.0</v>
      </c>
      <c r="J582" s="13">
        <v>34163.8</v>
      </c>
      <c r="K582" s="13">
        <v>40950.0</v>
      </c>
      <c r="L582" s="13">
        <v>35939.0</v>
      </c>
      <c r="M582" s="4"/>
      <c r="N582" s="4"/>
    </row>
    <row r="583" ht="15.75" customHeight="1">
      <c r="A583" s="11">
        <v>580.0</v>
      </c>
      <c r="B583" s="12">
        <v>44558.0</v>
      </c>
      <c r="C583" s="13">
        <v>43360.3</v>
      </c>
      <c r="D583" s="13">
        <v>77845.0</v>
      </c>
      <c r="E583" s="13">
        <v>20979.7</v>
      </c>
      <c r="F583" s="13">
        <v>34662.5</v>
      </c>
      <c r="G583" s="13">
        <v>29916.7</v>
      </c>
      <c r="H583" s="14">
        <v>29923.6</v>
      </c>
      <c r="I583" s="13">
        <v>69500.0</v>
      </c>
      <c r="J583" s="13">
        <v>34965.9</v>
      </c>
      <c r="K583" s="13">
        <v>43708.0</v>
      </c>
      <c r="L583" s="13">
        <v>36865.0</v>
      </c>
      <c r="M583" s="4"/>
      <c r="N583" s="4"/>
    </row>
    <row r="584" ht="15.75" customHeight="1">
      <c r="A584" s="11">
        <v>581.0</v>
      </c>
      <c r="B584" s="12">
        <v>44557.0</v>
      </c>
      <c r="C584" s="13">
        <v>43671.3</v>
      </c>
      <c r="D584" s="13">
        <v>77845.0</v>
      </c>
      <c r="E584" s="13">
        <v>21313.6</v>
      </c>
      <c r="F584" s="13">
        <v>34738.2</v>
      </c>
      <c r="G584" s="13">
        <v>29375.0</v>
      </c>
      <c r="H584" s="14">
        <v>29601.8</v>
      </c>
      <c r="I584" s="13">
        <v>69500.0</v>
      </c>
      <c r="J584" s="13">
        <v>34824.4</v>
      </c>
      <c r="K584" s="13">
        <v>43959.0</v>
      </c>
      <c r="L584" s="13">
        <v>37595.0</v>
      </c>
      <c r="M584" s="4"/>
      <c r="N584" s="4"/>
    </row>
    <row r="585" ht="15.75" customHeight="1">
      <c r="A585" s="11">
        <v>582.0</v>
      </c>
      <c r="B585" s="12">
        <v>44554.0</v>
      </c>
      <c r="C585" s="13">
        <v>43582.4</v>
      </c>
      <c r="D585" s="13">
        <v>77268.0</v>
      </c>
      <c r="E585" s="13">
        <v>20924.1</v>
      </c>
      <c r="F585" s="13">
        <v>34851.7</v>
      </c>
      <c r="G585" s="13">
        <v>29750.0</v>
      </c>
      <c r="H585" s="14">
        <v>30044.3</v>
      </c>
      <c r="I585" s="13">
        <v>68684.0</v>
      </c>
      <c r="J585" s="13">
        <v>35343.4</v>
      </c>
      <c r="K585" s="13">
        <v>45797.0</v>
      </c>
      <c r="L585" s="13">
        <v>38034.0</v>
      </c>
      <c r="M585" s="4"/>
      <c r="N585" s="4"/>
    </row>
    <row r="586" ht="15.75" customHeight="1">
      <c r="A586" s="11">
        <v>583.0</v>
      </c>
      <c r="B586" s="12">
        <v>44553.0</v>
      </c>
      <c r="C586" s="13">
        <v>43538.0</v>
      </c>
      <c r="D586" s="13">
        <v>76774.0</v>
      </c>
      <c r="E586" s="13">
        <v>20590.2</v>
      </c>
      <c r="F586" s="13">
        <v>34019.2</v>
      </c>
      <c r="G586" s="13">
        <v>29250.0</v>
      </c>
      <c r="H586" s="14">
        <v>28636.6</v>
      </c>
      <c r="I586" s="13">
        <v>68298.0</v>
      </c>
      <c r="J586" s="13">
        <v>36617.5</v>
      </c>
      <c r="K586" s="13">
        <v>46382.0</v>
      </c>
      <c r="L586" s="13">
        <v>37985.0</v>
      </c>
      <c r="M586" s="4"/>
      <c r="N586" s="4"/>
    </row>
    <row r="587" ht="15.75" customHeight="1">
      <c r="A587" s="11">
        <v>584.0</v>
      </c>
      <c r="B587" s="12">
        <v>44552.0</v>
      </c>
      <c r="C587" s="13">
        <v>45403.9</v>
      </c>
      <c r="D587" s="13">
        <v>78257.0</v>
      </c>
      <c r="E587" s="13">
        <v>21536.2</v>
      </c>
      <c r="F587" s="13">
        <v>34132.8</v>
      </c>
      <c r="G587" s="13">
        <v>28625.0</v>
      </c>
      <c r="H587" s="14">
        <v>29682.3</v>
      </c>
      <c r="I587" s="13">
        <v>69930.0</v>
      </c>
      <c r="J587" s="13">
        <v>36570.3</v>
      </c>
      <c r="K587" s="13">
        <v>45129.0</v>
      </c>
      <c r="L587" s="13">
        <v>37985.0</v>
      </c>
      <c r="M587" s="4"/>
      <c r="N587" s="4"/>
    </row>
    <row r="588" ht="15.75" customHeight="1">
      <c r="A588" s="11">
        <v>585.0</v>
      </c>
      <c r="B588" s="12">
        <v>44551.0</v>
      </c>
      <c r="C588" s="13">
        <v>46647.9</v>
      </c>
      <c r="D588" s="13">
        <v>78421.0</v>
      </c>
      <c r="E588" s="13">
        <v>22037.1</v>
      </c>
      <c r="F588" s="13">
        <v>34889.6</v>
      </c>
      <c r="G588" s="13">
        <v>29041.7</v>
      </c>
      <c r="H588" s="14">
        <v>30486.7</v>
      </c>
      <c r="I588" s="13">
        <v>69114.0</v>
      </c>
      <c r="J588" s="13">
        <v>37797.2</v>
      </c>
      <c r="K588" s="13">
        <v>45045.0</v>
      </c>
      <c r="L588" s="13">
        <v>36719.0</v>
      </c>
      <c r="M588" s="4"/>
      <c r="N588" s="4"/>
    </row>
    <row r="589" ht="15.75" customHeight="1">
      <c r="A589" s="11">
        <v>586.0</v>
      </c>
      <c r="B589" s="12">
        <v>44550.0</v>
      </c>
      <c r="C589" s="13">
        <v>47536.4</v>
      </c>
      <c r="D589" s="13">
        <v>78916.0</v>
      </c>
      <c r="E589" s="13">
        <v>22593.6</v>
      </c>
      <c r="F589" s="13">
        <v>35495.0</v>
      </c>
      <c r="G589" s="13">
        <v>29750.0</v>
      </c>
      <c r="H589" s="14">
        <v>31411.7</v>
      </c>
      <c r="I589" s="13">
        <v>71949.0</v>
      </c>
      <c r="J589" s="13">
        <v>35673.8</v>
      </c>
      <c r="K589" s="13">
        <v>42120.0</v>
      </c>
      <c r="L589" s="13">
        <v>36621.0</v>
      </c>
      <c r="M589" s="4"/>
      <c r="N589" s="4"/>
    </row>
    <row r="590" ht="15.75" customHeight="1">
      <c r="A590" s="11">
        <v>587.0</v>
      </c>
      <c r="B590" s="12">
        <v>44547.0</v>
      </c>
      <c r="C590" s="13">
        <v>46647.9</v>
      </c>
      <c r="D590" s="13">
        <v>79410.0</v>
      </c>
      <c r="E590" s="13">
        <v>22259.7</v>
      </c>
      <c r="F590" s="13">
        <v>35343.7</v>
      </c>
      <c r="G590" s="13">
        <v>30083.3</v>
      </c>
      <c r="H590" s="14">
        <v>31371.5</v>
      </c>
      <c r="I590" s="13">
        <v>74097.0</v>
      </c>
      <c r="J590" s="13">
        <v>35768.1</v>
      </c>
      <c r="K590" s="13">
        <v>41702.0</v>
      </c>
      <c r="L590" s="13">
        <v>37254.0</v>
      </c>
      <c r="M590" s="4"/>
      <c r="N590" s="4"/>
    </row>
    <row r="591" ht="15.75" customHeight="1">
      <c r="A591" s="11">
        <v>588.0</v>
      </c>
      <c r="B591" s="12">
        <v>44546.0</v>
      </c>
      <c r="C591" s="13">
        <v>45226.2</v>
      </c>
      <c r="D591" s="13">
        <v>78669.0</v>
      </c>
      <c r="E591" s="13">
        <v>21480.6</v>
      </c>
      <c r="F591" s="13">
        <v>35949.1</v>
      </c>
      <c r="G591" s="13">
        <v>30958.3</v>
      </c>
      <c r="H591" s="14">
        <v>32336.8</v>
      </c>
      <c r="I591" s="13">
        <v>74741.0</v>
      </c>
      <c r="J591" s="13">
        <v>35390.6</v>
      </c>
      <c r="K591" s="13">
        <v>41619.0</v>
      </c>
      <c r="L591" s="13">
        <v>36865.0</v>
      </c>
      <c r="M591" s="4"/>
      <c r="N591" s="4"/>
    </row>
    <row r="592" ht="15.75" customHeight="1">
      <c r="A592" s="11">
        <v>589.0</v>
      </c>
      <c r="B592" s="12">
        <v>44545.0</v>
      </c>
      <c r="C592" s="13">
        <v>45937.0</v>
      </c>
      <c r="D592" s="13">
        <v>78998.0</v>
      </c>
      <c r="E592" s="13">
        <v>21981.4</v>
      </c>
      <c r="F592" s="13">
        <v>36176.2</v>
      </c>
      <c r="G592" s="13">
        <v>31250.0</v>
      </c>
      <c r="H592" s="14">
        <v>32739.0</v>
      </c>
      <c r="I592" s="13">
        <v>74311.0</v>
      </c>
      <c r="J592" s="13">
        <v>36098.4</v>
      </c>
      <c r="K592" s="13">
        <v>42622.0</v>
      </c>
      <c r="L592" s="13">
        <v>36767.0</v>
      </c>
      <c r="M592" s="4"/>
      <c r="N592" s="4"/>
    </row>
    <row r="593" ht="15.75" customHeight="1">
      <c r="A593" s="11">
        <v>590.0</v>
      </c>
      <c r="B593" s="12">
        <v>44544.0</v>
      </c>
      <c r="C593" s="13">
        <v>46825.6</v>
      </c>
      <c r="D593" s="13">
        <v>78833.0</v>
      </c>
      <c r="E593" s="13">
        <v>22482.3</v>
      </c>
      <c r="F593" s="13">
        <v>36100.5</v>
      </c>
      <c r="G593" s="13">
        <v>31333.3</v>
      </c>
      <c r="H593" s="14">
        <v>32618.3</v>
      </c>
      <c r="I593" s="13">
        <v>75213.0</v>
      </c>
      <c r="J593" s="13">
        <v>35956.9</v>
      </c>
      <c r="K593" s="13">
        <v>42204.0</v>
      </c>
      <c r="L593" s="13">
        <v>37157.0</v>
      </c>
      <c r="M593" s="4"/>
      <c r="N593" s="4"/>
    </row>
    <row r="594" ht="15.75" customHeight="1">
      <c r="A594" s="11">
        <v>591.0</v>
      </c>
      <c r="B594" s="12">
        <v>44543.0</v>
      </c>
      <c r="C594" s="13">
        <v>47447.5</v>
      </c>
      <c r="D594" s="13">
        <v>79080.0</v>
      </c>
      <c r="E594" s="13">
        <v>22593.6</v>
      </c>
      <c r="F594" s="13">
        <v>35230.2</v>
      </c>
      <c r="G594" s="13">
        <v>29291.7</v>
      </c>
      <c r="H594" s="14">
        <v>30486.7</v>
      </c>
      <c r="I594" s="13">
        <v>76889.0</v>
      </c>
      <c r="J594" s="13">
        <v>35249.1</v>
      </c>
      <c r="K594" s="13">
        <v>41786.0</v>
      </c>
      <c r="L594" s="13">
        <v>37498.0</v>
      </c>
      <c r="M594" s="4"/>
      <c r="N594" s="4"/>
    </row>
    <row r="595" ht="15.75" customHeight="1">
      <c r="A595" s="11">
        <v>592.0</v>
      </c>
      <c r="B595" s="12">
        <v>44540.0</v>
      </c>
      <c r="C595" s="13">
        <v>47092.1</v>
      </c>
      <c r="D595" s="13">
        <v>78916.0</v>
      </c>
      <c r="E595" s="13">
        <v>22037.1</v>
      </c>
      <c r="F595" s="13">
        <v>35192.3</v>
      </c>
      <c r="G595" s="13">
        <v>28750.0</v>
      </c>
      <c r="H595" s="14">
        <v>29802.9</v>
      </c>
      <c r="I595" s="13">
        <v>76244.0</v>
      </c>
      <c r="J595" s="13">
        <v>35532.2</v>
      </c>
      <c r="K595" s="13">
        <v>42204.0</v>
      </c>
      <c r="L595" s="13">
        <v>36524.0</v>
      </c>
      <c r="M595" s="4"/>
      <c r="N595" s="4"/>
    </row>
    <row r="596" ht="15.75" customHeight="1">
      <c r="A596" s="11">
        <v>593.0</v>
      </c>
      <c r="B596" s="12">
        <v>44539.0</v>
      </c>
      <c r="C596" s="13">
        <v>47802.9</v>
      </c>
      <c r="D596" s="13">
        <v>79904.0</v>
      </c>
      <c r="E596" s="13">
        <v>21870.1</v>
      </c>
      <c r="F596" s="13">
        <v>35646.4</v>
      </c>
      <c r="G596" s="13">
        <v>29541.7</v>
      </c>
      <c r="H596" s="14">
        <v>30567.1</v>
      </c>
      <c r="I596" s="13">
        <v>75471.0</v>
      </c>
      <c r="J596" s="13">
        <v>35060.3</v>
      </c>
      <c r="K596" s="13">
        <v>40950.0</v>
      </c>
      <c r="L596" s="13">
        <v>36378.0</v>
      </c>
      <c r="M596" s="4"/>
      <c r="N596" s="4"/>
    </row>
    <row r="597" ht="15.75" customHeight="1">
      <c r="A597" s="11">
        <v>594.0</v>
      </c>
      <c r="B597" s="12">
        <v>44538.0</v>
      </c>
      <c r="C597" s="13">
        <v>46025.9</v>
      </c>
      <c r="D597" s="13">
        <v>78751.0</v>
      </c>
      <c r="E597" s="13">
        <v>21313.6</v>
      </c>
      <c r="F597" s="13">
        <v>35722.1</v>
      </c>
      <c r="G597" s="13">
        <v>29583.3</v>
      </c>
      <c r="H597" s="14">
        <v>30486.7</v>
      </c>
      <c r="I597" s="13">
        <v>72593.0</v>
      </c>
      <c r="J597" s="13">
        <v>34635.6</v>
      </c>
      <c r="K597" s="13">
        <v>39947.0</v>
      </c>
      <c r="L597" s="13">
        <v>36037.0</v>
      </c>
      <c r="M597" s="4"/>
      <c r="N597" s="4"/>
    </row>
    <row r="598" ht="15.75" customHeight="1">
      <c r="A598" s="11">
        <v>595.0</v>
      </c>
      <c r="B598" s="12">
        <v>44537.0</v>
      </c>
      <c r="C598" s="13">
        <v>46381.3</v>
      </c>
      <c r="D598" s="13">
        <v>79080.0</v>
      </c>
      <c r="E598" s="13">
        <v>21146.7</v>
      </c>
      <c r="F598" s="13">
        <v>36024.8</v>
      </c>
      <c r="G598" s="13">
        <v>30083.3</v>
      </c>
      <c r="H598" s="14">
        <v>31291.1</v>
      </c>
      <c r="I598" s="13">
        <v>70531.0</v>
      </c>
      <c r="J598" s="13">
        <v>34163.8</v>
      </c>
      <c r="K598" s="13">
        <v>39529.0</v>
      </c>
      <c r="L598" s="13">
        <v>35647.0</v>
      </c>
      <c r="M598" s="4"/>
      <c r="N598" s="4"/>
    </row>
    <row r="599" ht="15.75" customHeight="1">
      <c r="A599" s="11">
        <v>596.0</v>
      </c>
      <c r="B599" s="12">
        <v>44536.0</v>
      </c>
      <c r="C599" s="13">
        <v>45315.1</v>
      </c>
      <c r="D599" s="13">
        <v>77845.0</v>
      </c>
      <c r="E599" s="13">
        <v>20534.5</v>
      </c>
      <c r="F599" s="13">
        <v>34624.7</v>
      </c>
      <c r="G599" s="13">
        <v>29083.3</v>
      </c>
      <c r="H599" s="14">
        <v>30848.7</v>
      </c>
      <c r="I599" s="13">
        <v>66751.0</v>
      </c>
      <c r="J599" s="13">
        <v>33220.0</v>
      </c>
      <c r="K599" s="13">
        <v>37816.0</v>
      </c>
      <c r="L599" s="13">
        <v>35063.0</v>
      </c>
      <c r="M599" s="4"/>
      <c r="N599" s="4"/>
    </row>
    <row r="600" ht="15.75" customHeight="1">
      <c r="A600" s="11">
        <v>597.0</v>
      </c>
      <c r="B600" s="12">
        <v>44533.0</v>
      </c>
      <c r="C600" s="13">
        <v>44870.8</v>
      </c>
      <c r="D600" s="13">
        <v>78669.0</v>
      </c>
      <c r="E600" s="13">
        <v>21424.9</v>
      </c>
      <c r="F600" s="13">
        <v>36100.5</v>
      </c>
      <c r="G600" s="13">
        <v>31250.0</v>
      </c>
      <c r="H600" s="14">
        <v>33141.2</v>
      </c>
      <c r="I600" s="13">
        <v>68083.0</v>
      </c>
      <c r="J600" s="13">
        <v>35390.6</v>
      </c>
      <c r="K600" s="13">
        <v>39947.0</v>
      </c>
      <c r="L600" s="13">
        <v>35550.0</v>
      </c>
      <c r="M600" s="4"/>
      <c r="N600" s="4"/>
    </row>
    <row r="601" ht="15.75" customHeight="1">
      <c r="A601" s="11">
        <v>598.0</v>
      </c>
      <c r="B601" s="12">
        <v>44532.0</v>
      </c>
      <c r="C601" s="13">
        <v>47980.7</v>
      </c>
      <c r="D601" s="13">
        <v>80069.0</v>
      </c>
      <c r="E601" s="13">
        <v>23372.7</v>
      </c>
      <c r="F601" s="13">
        <v>36781.6</v>
      </c>
      <c r="G601" s="13">
        <v>32833.3</v>
      </c>
      <c r="H601" s="14">
        <v>34589.1</v>
      </c>
      <c r="I601" s="13">
        <v>70102.0</v>
      </c>
      <c r="J601" s="13">
        <v>36900.6</v>
      </c>
      <c r="K601" s="13">
        <v>41577.0</v>
      </c>
      <c r="L601" s="13">
        <v>37644.0</v>
      </c>
      <c r="M601" s="4"/>
      <c r="N601" s="4"/>
    </row>
    <row r="602" ht="15.75" customHeight="1">
      <c r="A602" s="11">
        <v>599.0</v>
      </c>
      <c r="B602" s="12">
        <v>44531.0</v>
      </c>
      <c r="C602" s="13">
        <v>49046.9</v>
      </c>
      <c r="D602" s="13">
        <v>80893.0</v>
      </c>
      <c r="E602" s="13">
        <v>23595.3</v>
      </c>
      <c r="F602" s="13">
        <v>37084.4</v>
      </c>
      <c r="G602" s="13">
        <v>32750.0</v>
      </c>
      <c r="H602" s="14">
        <v>34830.4</v>
      </c>
      <c r="I602" s="13">
        <v>70016.0</v>
      </c>
      <c r="J602" s="13">
        <v>37985.9</v>
      </c>
      <c r="K602" s="13">
        <v>43625.0</v>
      </c>
      <c r="L602" s="13">
        <v>37498.0</v>
      </c>
      <c r="M602" s="4"/>
      <c r="N602" s="4"/>
    </row>
    <row r="603" ht="15.75" customHeight="1">
      <c r="A603" s="11">
        <v>600.0</v>
      </c>
      <c r="B603" s="12">
        <v>44530.0</v>
      </c>
      <c r="C603" s="13">
        <v>49668.9</v>
      </c>
      <c r="D603" s="13">
        <v>79987.0</v>
      </c>
      <c r="E603" s="13">
        <v>24151.7</v>
      </c>
      <c r="F603" s="13">
        <v>37046.5</v>
      </c>
      <c r="G603" s="13">
        <v>32958.3</v>
      </c>
      <c r="H603" s="14">
        <v>34589.1</v>
      </c>
      <c r="I603" s="13">
        <v>70188.0</v>
      </c>
      <c r="J603" s="13">
        <v>35862.5</v>
      </c>
      <c r="K603" s="13">
        <v>42120.0</v>
      </c>
      <c r="L603" s="13">
        <v>37790.0</v>
      </c>
      <c r="M603" s="4"/>
      <c r="N603" s="4"/>
    </row>
    <row r="604" ht="15.75" customHeight="1">
      <c r="A604" s="11">
        <v>601.0</v>
      </c>
      <c r="B604" s="12">
        <v>44529.0</v>
      </c>
      <c r="C604" s="13">
        <v>49135.7</v>
      </c>
      <c r="D604" s="13">
        <v>80810.0</v>
      </c>
      <c r="E604" s="13">
        <v>24763.9</v>
      </c>
      <c r="F604" s="13">
        <v>36630.3</v>
      </c>
      <c r="G604" s="13">
        <v>32416.7</v>
      </c>
      <c r="H604" s="14">
        <v>34186.9</v>
      </c>
      <c r="I604" s="13">
        <v>68641.0</v>
      </c>
      <c r="J604" s="13">
        <v>35485.0</v>
      </c>
      <c r="K604" s="13">
        <v>40867.0</v>
      </c>
      <c r="L604" s="13">
        <v>35842.0</v>
      </c>
      <c r="M604" s="4"/>
      <c r="N604" s="4"/>
    </row>
    <row r="605" ht="15.75" customHeight="1">
      <c r="A605" s="11">
        <v>602.0</v>
      </c>
      <c r="B605" s="12">
        <v>44526.0</v>
      </c>
      <c r="C605" s="13">
        <v>47536.4</v>
      </c>
      <c r="D605" s="13">
        <v>81469.0</v>
      </c>
      <c r="E605" s="13">
        <v>24485.6</v>
      </c>
      <c r="F605" s="13">
        <v>37122.2</v>
      </c>
      <c r="G605" s="13">
        <v>33125.0</v>
      </c>
      <c r="H605" s="14">
        <v>34910.9</v>
      </c>
      <c r="I605" s="13">
        <v>69586.0</v>
      </c>
      <c r="J605" s="13">
        <v>35956.9</v>
      </c>
      <c r="K605" s="13">
        <v>42037.0</v>
      </c>
      <c r="L605" s="13">
        <v>35988.0</v>
      </c>
      <c r="M605" s="4"/>
      <c r="N605" s="4"/>
    </row>
    <row r="606" ht="15.75" customHeight="1">
      <c r="A606" s="11">
        <v>603.0</v>
      </c>
      <c r="B606" s="12">
        <v>44525.0</v>
      </c>
      <c r="C606" s="13">
        <v>48869.2</v>
      </c>
      <c r="D606" s="13">
        <v>82375.0</v>
      </c>
      <c r="E606" s="13">
        <v>25487.3</v>
      </c>
      <c r="F606" s="13">
        <v>37273.6</v>
      </c>
      <c r="G606" s="13">
        <v>32500.0</v>
      </c>
      <c r="H606" s="14">
        <v>33945.6</v>
      </c>
      <c r="I606" s="13">
        <v>71863.0</v>
      </c>
      <c r="J606" s="13">
        <v>34871.6</v>
      </c>
      <c r="K606" s="13">
        <v>40950.0</v>
      </c>
      <c r="L606" s="13">
        <v>36816.0</v>
      </c>
      <c r="M606" s="4"/>
      <c r="N606" s="4"/>
    </row>
    <row r="607" ht="15.75" customHeight="1">
      <c r="A607" s="11">
        <v>604.0</v>
      </c>
      <c r="B607" s="12">
        <v>44524.0</v>
      </c>
      <c r="C607" s="13">
        <v>47269.8</v>
      </c>
      <c r="D607" s="13">
        <v>80646.0</v>
      </c>
      <c r="E607" s="13">
        <v>24875.2</v>
      </c>
      <c r="F607" s="13">
        <v>36819.5</v>
      </c>
      <c r="G607" s="13">
        <v>31625.0</v>
      </c>
      <c r="H607" s="14">
        <v>32980.3</v>
      </c>
      <c r="I607" s="13">
        <v>71992.0</v>
      </c>
      <c r="J607" s="13">
        <v>34258.1</v>
      </c>
      <c r="K607" s="13">
        <v>40532.0</v>
      </c>
      <c r="L607" s="13">
        <v>36232.0</v>
      </c>
      <c r="M607" s="4"/>
      <c r="N607" s="4"/>
    </row>
    <row r="608" ht="15.75" customHeight="1">
      <c r="A608" s="11">
        <v>605.0</v>
      </c>
      <c r="B608" s="12">
        <v>44523.0</v>
      </c>
      <c r="C608" s="13">
        <v>46203.6</v>
      </c>
      <c r="D608" s="13">
        <v>79575.0</v>
      </c>
      <c r="E608" s="13">
        <v>24374.3</v>
      </c>
      <c r="F608" s="13">
        <v>37500.6</v>
      </c>
      <c r="G608" s="13">
        <v>32583.3</v>
      </c>
      <c r="H608" s="14">
        <v>34709.8</v>
      </c>
      <c r="I608" s="13">
        <v>71519.0</v>
      </c>
      <c r="J608" s="13">
        <v>34918.8</v>
      </c>
      <c r="K608" s="13">
        <v>41201.0</v>
      </c>
      <c r="L608" s="13">
        <v>36524.0</v>
      </c>
      <c r="M608" s="4"/>
      <c r="N608" s="4"/>
    </row>
    <row r="609" ht="15.75" customHeight="1">
      <c r="A609" s="11">
        <v>606.0</v>
      </c>
      <c r="B609" s="12">
        <v>44522.0</v>
      </c>
      <c r="C609" s="13">
        <v>43182.6</v>
      </c>
      <c r="D609" s="13">
        <v>78257.0</v>
      </c>
      <c r="E609" s="13">
        <v>23317.0</v>
      </c>
      <c r="F609" s="13">
        <v>36819.5</v>
      </c>
      <c r="G609" s="13">
        <v>32000.0</v>
      </c>
      <c r="H609" s="14">
        <v>34186.9</v>
      </c>
      <c r="I609" s="13">
        <v>70832.0</v>
      </c>
      <c r="J609" s="13">
        <v>33031.3</v>
      </c>
      <c r="K609" s="13">
        <v>38861.0</v>
      </c>
      <c r="L609" s="13">
        <v>34673.0</v>
      </c>
      <c r="M609" s="4"/>
      <c r="N609" s="4"/>
    </row>
    <row r="610" ht="15.75" customHeight="1">
      <c r="A610" s="11">
        <v>607.0</v>
      </c>
      <c r="B610" s="12">
        <v>44519.0</v>
      </c>
      <c r="C610" s="13">
        <v>43093.7</v>
      </c>
      <c r="D610" s="13">
        <v>78504.0</v>
      </c>
      <c r="E610" s="13">
        <v>23650.9</v>
      </c>
      <c r="F610" s="13">
        <v>36327.6</v>
      </c>
      <c r="G610" s="13">
        <v>31250.0</v>
      </c>
      <c r="H610" s="14">
        <v>33784.7</v>
      </c>
      <c r="I610" s="13">
        <v>72722.0</v>
      </c>
      <c r="J610" s="13">
        <v>33880.6</v>
      </c>
      <c r="K610" s="13">
        <v>38443.0</v>
      </c>
      <c r="L610" s="13">
        <v>36719.0</v>
      </c>
      <c r="M610" s="4"/>
      <c r="N610" s="4"/>
    </row>
    <row r="611" ht="15.75" customHeight="1">
      <c r="A611" s="11">
        <v>608.0</v>
      </c>
      <c r="B611" s="12">
        <v>44518.0</v>
      </c>
      <c r="C611" s="13">
        <v>43582.4</v>
      </c>
      <c r="D611" s="13">
        <v>79492.0</v>
      </c>
      <c r="E611" s="13">
        <v>25042.1</v>
      </c>
      <c r="F611" s="13">
        <v>37803.4</v>
      </c>
      <c r="G611" s="13">
        <v>33250.0</v>
      </c>
      <c r="H611" s="14">
        <v>35393.5</v>
      </c>
      <c r="I611" s="13">
        <v>72722.0</v>
      </c>
      <c r="J611" s="13">
        <v>34446.9</v>
      </c>
      <c r="K611" s="13">
        <v>40616.0</v>
      </c>
      <c r="L611" s="13">
        <v>38813.0</v>
      </c>
      <c r="M611" s="4"/>
      <c r="N611" s="4"/>
    </row>
    <row r="612" ht="15.75" customHeight="1">
      <c r="A612" s="11">
        <v>609.0</v>
      </c>
      <c r="B612" s="12">
        <v>44517.0</v>
      </c>
      <c r="C612" s="13">
        <v>40739.1</v>
      </c>
      <c r="D612" s="13">
        <v>80975.0</v>
      </c>
      <c r="E612" s="13">
        <v>23762.2</v>
      </c>
      <c r="F612" s="13">
        <v>38900.8</v>
      </c>
      <c r="G612" s="13">
        <v>35416.7</v>
      </c>
      <c r="H612" s="14">
        <v>37243.6</v>
      </c>
      <c r="I612" s="13">
        <v>70231.0</v>
      </c>
      <c r="J612" s="13">
        <v>36523.1</v>
      </c>
      <c r="K612" s="13">
        <v>43040.0</v>
      </c>
      <c r="L612" s="13">
        <v>38959.0</v>
      </c>
      <c r="M612" s="4"/>
      <c r="N612" s="4"/>
    </row>
    <row r="613" ht="15.75" customHeight="1">
      <c r="A613" s="11">
        <v>610.0</v>
      </c>
      <c r="B613" s="12">
        <v>44516.0</v>
      </c>
      <c r="C613" s="13">
        <v>39761.7</v>
      </c>
      <c r="D613" s="13">
        <v>80975.0</v>
      </c>
      <c r="E613" s="13">
        <v>23650.9</v>
      </c>
      <c r="F613" s="13">
        <v>39354.9</v>
      </c>
      <c r="G613" s="13">
        <v>35916.7</v>
      </c>
      <c r="H613" s="14">
        <v>38289.3</v>
      </c>
      <c r="I613" s="13">
        <v>67439.0</v>
      </c>
      <c r="J613" s="13">
        <v>36995.0</v>
      </c>
      <c r="K613" s="13">
        <v>43875.0</v>
      </c>
      <c r="L613" s="13">
        <v>38326.0</v>
      </c>
      <c r="M613" s="4"/>
      <c r="N613" s="4"/>
    </row>
    <row r="614" ht="15.75" customHeight="1">
      <c r="A614" s="11">
        <v>611.0</v>
      </c>
      <c r="B614" s="12">
        <v>44515.0</v>
      </c>
      <c r="C614" s="13">
        <v>40694.7</v>
      </c>
      <c r="D614" s="13">
        <v>80151.0</v>
      </c>
      <c r="E614" s="13">
        <v>23372.7</v>
      </c>
      <c r="F614" s="13">
        <v>40565.8</v>
      </c>
      <c r="G614" s="13">
        <v>36416.7</v>
      </c>
      <c r="H614" s="14">
        <v>38892.6</v>
      </c>
      <c r="I614" s="13">
        <v>66579.0</v>
      </c>
      <c r="J614" s="13">
        <v>36617.5</v>
      </c>
      <c r="K614" s="13">
        <v>43959.0</v>
      </c>
      <c r="L614" s="13">
        <v>39446.0</v>
      </c>
      <c r="M614" s="4"/>
      <c r="N614" s="4"/>
    </row>
    <row r="615" ht="15.75" customHeight="1">
      <c r="A615" s="11">
        <v>612.0</v>
      </c>
      <c r="B615" s="12">
        <v>44512.0</v>
      </c>
      <c r="C615" s="13">
        <v>39628.5</v>
      </c>
      <c r="D615" s="13">
        <v>80728.0</v>
      </c>
      <c r="E615" s="13">
        <v>22482.3</v>
      </c>
      <c r="F615" s="13">
        <v>41322.6</v>
      </c>
      <c r="G615" s="13">
        <v>37250.0</v>
      </c>
      <c r="H615" s="14">
        <v>40099.2</v>
      </c>
      <c r="I615" s="13">
        <v>66794.0</v>
      </c>
      <c r="J615" s="13">
        <v>35956.9</v>
      </c>
      <c r="K615" s="13">
        <v>43959.0</v>
      </c>
      <c r="L615" s="13">
        <v>40322.0</v>
      </c>
      <c r="M615" s="4"/>
      <c r="N615" s="4"/>
    </row>
    <row r="616" ht="15.75" customHeight="1">
      <c r="A616" s="11">
        <v>613.0</v>
      </c>
      <c r="B616" s="12">
        <v>44511.0</v>
      </c>
      <c r="C616" s="13">
        <v>39228.6</v>
      </c>
      <c r="D616" s="13">
        <v>79080.0</v>
      </c>
      <c r="E616" s="13">
        <v>21925.8</v>
      </c>
      <c r="F616" s="13">
        <v>40868.5</v>
      </c>
      <c r="G616" s="13">
        <v>36250.0</v>
      </c>
      <c r="H616" s="14">
        <v>38088.2</v>
      </c>
      <c r="I616" s="13">
        <v>66537.0</v>
      </c>
      <c r="J616" s="13">
        <v>35107.5</v>
      </c>
      <c r="K616" s="13">
        <v>44126.0</v>
      </c>
      <c r="L616" s="13">
        <v>40809.0</v>
      </c>
      <c r="M616" s="4"/>
      <c r="N616" s="4"/>
    </row>
    <row r="617" ht="15.75" customHeight="1">
      <c r="A617" s="11">
        <v>614.0</v>
      </c>
      <c r="B617" s="12">
        <v>44510.0</v>
      </c>
      <c r="C617" s="13">
        <v>39717.3</v>
      </c>
      <c r="D617" s="13">
        <v>79904.0</v>
      </c>
      <c r="E617" s="13">
        <v>22371.0</v>
      </c>
      <c r="F617" s="13">
        <v>41852.4</v>
      </c>
      <c r="G617" s="13">
        <v>37083.3</v>
      </c>
      <c r="H617" s="14">
        <v>39415.5</v>
      </c>
      <c r="I617" s="13">
        <v>66880.0</v>
      </c>
      <c r="J617" s="13">
        <v>36287.2</v>
      </c>
      <c r="K617" s="13">
        <v>45129.0</v>
      </c>
      <c r="L617" s="13">
        <v>40030.0</v>
      </c>
      <c r="M617" s="4"/>
      <c r="N617" s="4"/>
    </row>
    <row r="618" ht="15.75" customHeight="1">
      <c r="A618" s="11">
        <v>615.0</v>
      </c>
      <c r="B618" s="12">
        <v>44509.0</v>
      </c>
      <c r="C618" s="13">
        <v>39361.9</v>
      </c>
      <c r="D618" s="13">
        <v>79410.0</v>
      </c>
      <c r="E618" s="13">
        <v>22371.0</v>
      </c>
      <c r="F618" s="13">
        <v>42760.6</v>
      </c>
      <c r="G618" s="13">
        <v>38041.7</v>
      </c>
      <c r="H618" s="14">
        <v>40783.0</v>
      </c>
      <c r="I618" s="13">
        <v>68298.0</v>
      </c>
      <c r="J618" s="13">
        <v>34682.8</v>
      </c>
      <c r="K618" s="13">
        <v>43708.0</v>
      </c>
      <c r="L618" s="13">
        <v>39543.0</v>
      </c>
      <c r="M618" s="4"/>
      <c r="N618" s="4"/>
    </row>
    <row r="619" ht="15.75" customHeight="1">
      <c r="A619" s="11">
        <v>616.0</v>
      </c>
      <c r="B619" s="12">
        <v>44508.0</v>
      </c>
      <c r="C619" s="13">
        <v>39539.6</v>
      </c>
      <c r="D619" s="13">
        <v>80234.0</v>
      </c>
      <c r="E619" s="13">
        <v>22259.7</v>
      </c>
      <c r="F619" s="13">
        <v>42987.6</v>
      </c>
      <c r="G619" s="13">
        <v>38375.0</v>
      </c>
      <c r="H619" s="14">
        <v>41185.2</v>
      </c>
      <c r="I619" s="13">
        <v>70402.0</v>
      </c>
      <c r="J619" s="13">
        <v>34777.2</v>
      </c>
      <c r="K619" s="13">
        <v>43457.0</v>
      </c>
      <c r="L619" s="13">
        <v>39641.0</v>
      </c>
      <c r="M619" s="4"/>
      <c r="N619" s="4"/>
    </row>
    <row r="620" ht="15.75" customHeight="1">
      <c r="A620" s="11">
        <v>617.0</v>
      </c>
      <c r="B620" s="12">
        <v>44505.0</v>
      </c>
      <c r="C620" s="13">
        <v>38118.0</v>
      </c>
      <c r="D620" s="13">
        <v>80398.0</v>
      </c>
      <c r="E620" s="13">
        <v>21870.1</v>
      </c>
      <c r="F620" s="13">
        <v>42836.2</v>
      </c>
      <c r="G620" s="13">
        <v>38708.3</v>
      </c>
      <c r="H620" s="14">
        <v>41426.5</v>
      </c>
      <c r="I620" s="13">
        <v>70102.0</v>
      </c>
      <c r="J620" s="13">
        <v>33125.6</v>
      </c>
      <c r="K620" s="13">
        <v>42037.0</v>
      </c>
      <c r="L620" s="13">
        <v>39056.0</v>
      </c>
      <c r="M620" s="4"/>
      <c r="N620" s="4"/>
    </row>
    <row r="621" ht="15.75" customHeight="1">
      <c r="A621" s="11">
        <v>618.0</v>
      </c>
      <c r="B621" s="12">
        <v>44504.0</v>
      </c>
      <c r="C621" s="13">
        <v>38206.8</v>
      </c>
      <c r="D621" s="13">
        <v>79080.0</v>
      </c>
      <c r="E621" s="13">
        <v>21870.1</v>
      </c>
      <c r="F621" s="13">
        <v>42609.2</v>
      </c>
      <c r="G621" s="13">
        <v>38166.7</v>
      </c>
      <c r="H621" s="14">
        <v>41185.2</v>
      </c>
      <c r="I621" s="13">
        <v>67181.0</v>
      </c>
      <c r="J621" s="13">
        <v>31002.2</v>
      </c>
      <c r="K621" s="13">
        <v>39321.0</v>
      </c>
      <c r="L621" s="13">
        <v>38910.0</v>
      </c>
      <c r="M621" s="4"/>
      <c r="N621" s="4"/>
    </row>
    <row r="622" ht="15.75" customHeight="1">
      <c r="A622" s="11">
        <v>619.0</v>
      </c>
      <c r="B622" s="12">
        <v>44503.0</v>
      </c>
      <c r="C622" s="13">
        <v>37051.7</v>
      </c>
      <c r="D622" s="13">
        <v>79163.0</v>
      </c>
      <c r="E622" s="13">
        <v>20645.8</v>
      </c>
      <c r="F622" s="13">
        <v>42079.4</v>
      </c>
      <c r="G622" s="13">
        <v>37458.3</v>
      </c>
      <c r="H622" s="14">
        <v>40622.1</v>
      </c>
      <c r="I622" s="13">
        <v>65935.0</v>
      </c>
      <c r="J622" s="13">
        <v>30813.4</v>
      </c>
      <c r="K622" s="13">
        <v>38443.0</v>
      </c>
      <c r="L622" s="13">
        <v>38277.0</v>
      </c>
      <c r="M622" s="4"/>
      <c r="N622" s="4"/>
    </row>
    <row r="623" ht="15.75" customHeight="1">
      <c r="A623" s="11">
        <v>620.0</v>
      </c>
      <c r="B623" s="12">
        <v>44502.0</v>
      </c>
      <c r="C623" s="13">
        <v>37629.3</v>
      </c>
      <c r="D623" s="13">
        <v>79163.0</v>
      </c>
      <c r="E623" s="13">
        <v>21258.0</v>
      </c>
      <c r="F623" s="13">
        <v>42003.7</v>
      </c>
      <c r="G623" s="13">
        <v>38166.7</v>
      </c>
      <c r="H623" s="14">
        <v>42633.1</v>
      </c>
      <c r="I623" s="13">
        <v>66923.0</v>
      </c>
      <c r="J623" s="13">
        <v>31993.1</v>
      </c>
      <c r="K623" s="13">
        <v>41117.0</v>
      </c>
      <c r="L623" s="13">
        <v>41004.0</v>
      </c>
      <c r="M623" s="4"/>
      <c r="N623" s="4"/>
    </row>
    <row r="624" ht="15.75" customHeight="1">
      <c r="A624" s="11">
        <v>621.0</v>
      </c>
      <c r="B624" s="12">
        <v>44501.0</v>
      </c>
      <c r="C624" s="13">
        <v>36785.2</v>
      </c>
      <c r="D624" s="13">
        <v>78916.0</v>
      </c>
      <c r="E624" s="13">
        <v>20367.6</v>
      </c>
      <c r="F624" s="13">
        <v>42155.1</v>
      </c>
      <c r="G624" s="13">
        <v>38333.3</v>
      </c>
      <c r="H624" s="14">
        <v>42874.4</v>
      </c>
      <c r="I624" s="13">
        <v>66880.0</v>
      </c>
      <c r="J624" s="13">
        <v>32087.5</v>
      </c>
      <c r="K624" s="13">
        <v>41619.0</v>
      </c>
      <c r="L624" s="13">
        <v>38326.0</v>
      </c>
      <c r="M624" s="4"/>
      <c r="N624" s="4"/>
    </row>
    <row r="625" ht="15.75" customHeight="1">
      <c r="A625" s="11">
        <v>622.0</v>
      </c>
      <c r="B625" s="12">
        <v>44498.0</v>
      </c>
      <c r="C625" s="13">
        <v>35985.5</v>
      </c>
      <c r="D625" s="13">
        <v>79822.0</v>
      </c>
      <c r="E625" s="13">
        <v>19421.6</v>
      </c>
      <c r="F625" s="13">
        <v>43214.7</v>
      </c>
      <c r="G625" s="13">
        <v>39500.0</v>
      </c>
      <c r="H625" s="14">
        <v>43759.3</v>
      </c>
      <c r="I625" s="13">
        <v>65634.0</v>
      </c>
      <c r="J625" s="13">
        <v>31426.9</v>
      </c>
      <c r="K625" s="13">
        <v>40950.0</v>
      </c>
      <c r="L625" s="13">
        <v>38764.0</v>
      </c>
      <c r="M625" s="4"/>
      <c r="N625" s="4"/>
    </row>
    <row r="626" ht="15.75" customHeight="1">
      <c r="A626" s="11">
        <v>623.0</v>
      </c>
      <c r="B626" s="12">
        <v>44497.0</v>
      </c>
      <c r="C626" s="13">
        <v>36252.1</v>
      </c>
      <c r="D626" s="13">
        <v>80728.0</v>
      </c>
      <c r="E626" s="13">
        <v>19477.2</v>
      </c>
      <c r="F626" s="13">
        <v>43895.8</v>
      </c>
      <c r="G626" s="13">
        <v>40000.0</v>
      </c>
      <c r="H626" s="14">
        <v>44724.5</v>
      </c>
      <c r="I626" s="13">
        <v>66064.0</v>
      </c>
      <c r="J626" s="13">
        <v>31615.6</v>
      </c>
      <c r="K626" s="13">
        <v>40950.0</v>
      </c>
      <c r="L626" s="13">
        <v>39007.0</v>
      </c>
      <c r="M626" s="4"/>
      <c r="N626" s="4"/>
    </row>
    <row r="627" ht="15.75" customHeight="1">
      <c r="A627" s="11">
        <v>624.0</v>
      </c>
      <c r="B627" s="12">
        <v>44496.0</v>
      </c>
      <c r="C627" s="13">
        <v>35896.6</v>
      </c>
      <c r="D627" s="13">
        <v>80893.0</v>
      </c>
      <c r="E627" s="13">
        <v>19032.0</v>
      </c>
      <c r="F627" s="13">
        <v>43820.1</v>
      </c>
      <c r="G627" s="13">
        <v>40041.7</v>
      </c>
      <c r="H627" s="14">
        <v>44402.8</v>
      </c>
      <c r="I627" s="13">
        <v>66923.0</v>
      </c>
      <c r="J627" s="13">
        <v>29916.9</v>
      </c>
      <c r="K627" s="13">
        <v>38777.0</v>
      </c>
      <c r="L627" s="13">
        <v>38959.0</v>
      </c>
      <c r="M627" s="4"/>
      <c r="N627" s="4"/>
    </row>
    <row r="628" ht="15.75" customHeight="1">
      <c r="A628" s="11">
        <v>625.0</v>
      </c>
      <c r="B628" s="12">
        <v>44495.0</v>
      </c>
      <c r="C628" s="13">
        <v>34475.0</v>
      </c>
      <c r="D628" s="13">
        <v>79822.0</v>
      </c>
      <c r="E628" s="13">
        <v>18364.2</v>
      </c>
      <c r="F628" s="13">
        <v>42609.2</v>
      </c>
      <c r="G628" s="13">
        <v>39708.3</v>
      </c>
      <c r="H628" s="14">
        <v>44241.9</v>
      </c>
      <c r="I628" s="13">
        <v>67396.0</v>
      </c>
      <c r="J628" s="13">
        <v>30011.3</v>
      </c>
      <c r="K628" s="13">
        <v>39028.0</v>
      </c>
      <c r="L628" s="13">
        <v>38423.0</v>
      </c>
      <c r="M628" s="4"/>
      <c r="N628" s="4"/>
    </row>
    <row r="629" ht="15.75" customHeight="1">
      <c r="A629" s="11">
        <v>626.0</v>
      </c>
      <c r="B629" s="12">
        <v>44494.0</v>
      </c>
      <c r="C629" s="13">
        <v>34030.7</v>
      </c>
      <c r="D629" s="13">
        <v>78174.0</v>
      </c>
      <c r="E629" s="13">
        <v>18030.3</v>
      </c>
      <c r="F629" s="13">
        <v>41701.0</v>
      </c>
      <c r="G629" s="13">
        <v>39166.7</v>
      </c>
      <c r="H629" s="14">
        <v>41989.6</v>
      </c>
      <c r="I629" s="13">
        <v>67439.0</v>
      </c>
      <c r="J629" s="13">
        <v>29728.1</v>
      </c>
      <c r="K629" s="13">
        <v>37649.0</v>
      </c>
      <c r="L629" s="13">
        <v>38277.0</v>
      </c>
      <c r="M629" s="4"/>
      <c r="N629" s="4"/>
    </row>
    <row r="630" ht="15.75" customHeight="1">
      <c r="A630" s="11">
        <v>627.0</v>
      </c>
      <c r="B630" s="12">
        <v>44491.0</v>
      </c>
      <c r="C630" s="13">
        <v>34830.4</v>
      </c>
      <c r="D630" s="13">
        <v>79245.0</v>
      </c>
      <c r="E630" s="13">
        <v>18475.5</v>
      </c>
      <c r="F630" s="13">
        <v>42911.9</v>
      </c>
      <c r="G630" s="13">
        <v>40833.3</v>
      </c>
      <c r="H630" s="14">
        <v>44563.6</v>
      </c>
      <c r="I630" s="13">
        <v>68427.0</v>
      </c>
      <c r="J630" s="13">
        <v>31332.5</v>
      </c>
      <c r="K630" s="13">
        <v>38903.0</v>
      </c>
      <c r="L630" s="13">
        <v>37303.0</v>
      </c>
      <c r="M630" s="4"/>
      <c r="N630" s="4"/>
    </row>
    <row r="631" ht="15.75" customHeight="1">
      <c r="A631" s="11">
        <v>628.0</v>
      </c>
      <c r="B631" s="12">
        <v>44490.0</v>
      </c>
      <c r="C631" s="13">
        <v>35274.7</v>
      </c>
      <c r="D631" s="13">
        <v>79657.0</v>
      </c>
      <c r="E631" s="13">
        <v>18698.1</v>
      </c>
      <c r="F631" s="13">
        <v>43290.3</v>
      </c>
      <c r="G631" s="13">
        <v>41166.7</v>
      </c>
      <c r="H631" s="14">
        <v>44965.8</v>
      </c>
      <c r="I631" s="13">
        <v>69157.0</v>
      </c>
      <c r="J631" s="13">
        <v>31898.8</v>
      </c>
      <c r="K631" s="13">
        <v>39279.0</v>
      </c>
      <c r="L631" s="13">
        <v>36134.0</v>
      </c>
      <c r="M631" s="4"/>
      <c r="N631" s="4"/>
    </row>
    <row r="632" ht="15.75" customHeight="1">
      <c r="A632" s="11">
        <v>629.0</v>
      </c>
      <c r="B632" s="12">
        <v>44489.0</v>
      </c>
      <c r="C632" s="13">
        <v>35807.8</v>
      </c>
      <c r="D632" s="13">
        <v>80398.0</v>
      </c>
      <c r="E632" s="13">
        <v>18809.4</v>
      </c>
      <c r="F632" s="13">
        <v>43063.3</v>
      </c>
      <c r="G632" s="13">
        <v>41000.0</v>
      </c>
      <c r="H632" s="14">
        <v>44805.0</v>
      </c>
      <c r="I632" s="13">
        <v>67954.0</v>
      </c>
      <c r="J632" s="13">
        <v>31615.6</v>
      </c>
      <c r="K632" s="13">
        <v>38192.0</v>
      </c>
      <c r="L632" s="13">
        <v>36524.0</v>
      </c>
      <c r="M632" s="4"/>
      <c r="N632" s="4"/>
    </row>
    <row r="633" ht="15.75" customHeight="1">
      <c r="A633" s="11">
        <v>630.0</v>
      </c>
      <c r="B633" s="12">
        <v>44488.0</v>
      </c>
      <c r="C633" s="13">
        <v>36340.9</v>
      </c>
      <c r="D633" s="13">
        <v>81222.0</v>
      </c>
      <c r="E633" s="13">
        <v>19032.0</v>
      </c>
      <c r="F633" s="13">
        <v>43290.3</v>
      </c>
      <c r="G633" s="13">
        <v>41083.3</v>
      </c>
      <c r="H633" s="14">
        <v>42794.0</v>
      </c>
      <c r="I633" s="13">
        <v>65291.0</v>
      </c>
      <c r="J633" s="13">
        <v>30671.9</v>
      </c>
      <c r="K633" s="13">
        <v>37022.0</v>
      </c>
      <c r="L633" s="13">
        <v>36524.0</v>
      </c>
      <c r="M633" s="4"/>
      <c r="N633" s="4"/>
    </row>
    <row r="634" ht="15.75" customHeight="1">
      <c r="A634" s="11">
        <v>631.0</v>
      </c>
      <c r="B634" s="12">
        <v>44487.0</v>
      </c>
      <c r="C634" s="13">
        <v>36296.5</v>
      </c>
      <c r="D634" s="13">
        <v>81552.0</v>
      </c>
      <c r="E634" s="13">
        <v>18865.1</v>
      </c>
      <c r="F634" s="13">
        <v>43820.1</v>
      </c>
      <c r="G634" s="13">
        <v>41541.7</v>
      </c>
      <c r="H634" s="14">
        <v>42472.2</v>
      </c>
      <c r="I634" s="13">
        <v>67224.0</v>
      </c>
      <c r="J634" s="13">
        <v>29350.6</v>
      </c>
      <c r="K634" s="13">
        <v>34682.0</v>
      </c>
      <c r="L634" s="13">
        <v>36865.0</v>
      </c>
      <c r="M634" s="4"/>
      <c r="N634" s="4"/>
    </row>
    <row r="635" ht="15.75" customHeight="1">
      <c r="A635" s="11">
        <v>632.0</v>
      </c>
      <c r="B635" s="12">
        <v>44484.0</v>
      </c>
      <c r="C635" s="13">
        <v>36207.6</v>
      </c>
      <c r="D635" s="13">
        <v>81469.0</v>
      </c>
      <c r="E635" s="13">
        <v>18642.5</v>
      </c>
      <c r="F635" s="13">
        <v>43366.0</v>
      </c>
      <c r="G635" s="13">
        <v>41458.3</v>
      </c>
      <c r="H635" s="14">
        <v>41748.3</v>
      </c>
      <c r="I635" s="13">
        <v>68126.0</v>
      </c>
      <c r="J635" s="13">
        <v>30860.6</v>
      </c>
      <c r="K635" s="13">
        <v>35727.0</v>
      </c>
      <c r="L635" s="13">
        <v>37206.0</v>
      </c>
      <c r="M635" s="4"/>
      <c r="N635" s="4"/>
    </row>
    <row r="636" ht="15.75" customHeight="1">
      <c r="A636" s="11">
        <v>633.0</v>
      </c>
      <c r="B636" s="12">
        <v>44483.0</v>
      </c>
      <c r="C636" s="13">
        <v>36429.8</v>
      </c>
      <c r="D636" s="13">
        <v>81387.0</v>
      </c>
      <c r="E636" s="13">
        <v>18642.5</v>
      </c>
      <c r="F636" s="13">
        <v>42987.6</v>
      </c>
      <c r="G636" s="13">
        <v>40375.0</v>
      </c>
      <c r="H636" s="14">
        <v>39656.8</v>
      </c>
      <c r="I636" s="13">
        <v>67782.0</v>
      </c>
      <c r="J636" s="13">
        <v>30294.4</v>
      </c>
      <c r="K636" s="13">
        <v>35100.0</v>
      </c>
      <c r="L636" s="13">
        <v>37400.0</v>
      </c>
      <c r="M636" s="4"/>
      <c r="N636" s="4"/>
    </row>
    <row r="637" ht="15.75" customHeight="1">
      <c r="A637" s="11">
        <v>634.0</v>
      </c>
      <c r="B637" s="12">
        <v>44482.0</v>
      </c>
      <c r="C637" s="13">
        <v>36429.8</v>
      </c>
      <c r="D637" s="13">
        <v>81881.0</v>
      </c>
      <c r="E637" s="13">
        <v>18364.2</v>
      </c>
      <c r="F637" s="13">
        <v>42987.6</v>
      </c>
      <c r="G637" s="13">
        <v>40083.3</v>
      </c>
      <c r="H637" s="14">
        <v>39053.5</v>
      </c>
      <c r="I637" s="13">
        <v>69414.0</v>
      </c>
      <c r="J637" s="13">
        <v>29303.4</v>
      </c>
      <c r="K637" s="13">
        <v>33596.0</v>
      </c>
      <c r="L637" s="13">
        <v>36524.0</v>
      </c>
      <c r="M637" s="4"/>
      <c r="N637" s="4"/>
    </row>
    <row r="638" ht="15.75" customHeight="1">
      <c r="A638" s="11">
        <v>635.0</v>
      </c>
      <c r="B638" s="12">
        <v>44481.0</v>
      </c>
      <c r="C638" s="13">
        <v>36785.2</v>
      </c>
      <c r="D638" s="13">
        <v>81552.0</v>
      </c>
      <c r="E638" s="13">
        <v>18642.5</v>
      </c>
      <c r="F638" s="13">
        <v>43139.0</v>
      </c>
      <c r="G638" s="13">
        <v>40291.7</v>
      </c>
      <c r="H638" s="14">
        <v>39254.6</v>
      </c>
      <c r="I638" s="13">
        <v>68727.0</v>
      </c>
      <c r="J638" s="13">
        <v>27415.9</v>
      </c>
      <c r="K638" s="13">
        <v>32008.0</v>
      </c>
      <c r="L638" s="13">
        <v>36816.0</v>
      </c>
      <c r="M638" s="4"/>
      <c r="N638" s="4"/>
    </row>
    <row r="639" ht="15.75" customHeight="1">
      <c r="A639" s="11">
        <v>636.0</v>
      </c>
      <c r="B639" s="12">
        <v>44480.0</v>
      </c>
      <c r="C639" s="13">
        <v>37229.4</v>
      </c>
      <c r="D639" s="13">
        <v>81716.0</v>
      </c>
      <c r="E639" s="13">
        <v>18809.4</v>
      </c>
      <c r="F639" s="13">
        <v>43290.3</v>
      </c>
      <c r="G639" s="13">
        <v>39875.0</v>
      </c>
      <c r="H639" s="14">
        <v>39254.6</v>
      </c>
      <c r="I639" s="13">
        <v>65205.0</v>
      </c>
      <c r="J639" s="13">
        <v>27840.6</v>
      </c>
      <c r="K639" s="13">
        <v>31381.0</v>
      </c>
      <c r="L639" s="13">
        <v>36816.0</v>
      </c>
      <c r="M639" s="4"/>
      <c r="N639" s="4"/>
    </row>
    <row r="640" ht="15.75" customHeight="1">
      <c r="A640" s="11">
        <v>637.0</v>
      </c>
      <c r="B640" s="12">
        <v>44477.0</v>
      </c>
      <c r="C640" s="13">
        <v>36296.5</v>
      </c>
      <c r="D640" s="13">
        <v>81469.0</v>
      </c>
      <c r="E640" s="13">
        <v>18419.9</v>
      </c>
      <c r="F640" s="13">
        <v>42155.1</v>
      </c>
      <c r="G640" s="13">
        <v>39708.3</v>
      </c>
      <c r="H640" s="14">
        <v>38812.2</v>
      </c>
      <c r="I640" s="13">
        <v>64689.0</v>
      </c>
      <c r="J640" s="13">
        <v>26660.9</v>
      </c>
      <c r="K640" s="13">
        <v>31256.0</v>
      </c>
      <c r="L640" s="13">
        <v>36670.0</v>
      </c>
      <c r="M640" s="4"/>
      <c r="N640" s="4"/>
    </row>
    <row r="641" ht="15.75" customHeight="1">
      <c r="A641" s="11">
        <v>638.0</v>
      </c>
      <c r="B641" s="12">
        <v>44476.0</v>
      </c>
      <c r="C641" s="13">
        <v>36163.2</v>
      </c>
      <c r="D641" s="13">
        <v>77680.0</v>
      </c>
      <c r="E641" s="13">
        <v>18308.6</v>
      </c>
      <c r="F641" s="13">
        <v>42079.4</v>
      </c>
      <c r="G641" s="13">
        <v>39666.7</v>
      </c>
      <c r="H641" s="14">
        <v>38812.2</v>
      </c>
      <c r="I641" s="13">
        <v>64432.0</v>
      </c>
      <c r="J641" s="13">
        <v>27510.3</v>
      </c>
      <c r="K641" s="13">
        <v>32092.0</v>
      </c>
      <c r="L641" s="13">
        <v>37206.0</v>
      </c>
      <c r="M641" s="4"/>
      <c r="N641" s="4"/>
    </row>
    <row r="642" ht="15.75" customHeight="1">
      <c r="A642" s="11">
        <v>639.0</v>
      </c>
      <c r="B642" s="12">
        <v>44475.0</v>
      </c>
      <c r="C642" s="13">
        <v>35496.8</v>
      </c>
      <c r="D642" s="13">
        <v>77762.0</v>
      </c>
      <c r="E642" s="13">
        <v>18086.0</v>
      </c>
      <c r="F642" s="13">
        <v>42457.8</v>
      </c>
      <c r="G642" s="13">
        <v>40291.7</v>
      </c>
      <c r="H642" s="14">
        <v>38852.4</v>
      </c>
      <c r="I642" s="13">
        <v>64217.0</v>
      </c>
      <c r="J642" s="13">
        <v>27604.7</v>
      </c>
      <c r="K642" s="13">
        <v>31883.0</v>
      </c>
      <c r="L642" s="13">
        <v>36865.0</v>
      </c>
      <c r="M642" s="4"/>
      <c r="N642" s="4"/>
    </row>
    <row r="643" ht="15.75" customHeight="1">
      <c r="A643" s="11">
        <v>640.0</v>
      </c>
      <c r="B643" s="12">
        <v>44474.0</v>
      </c>
      <c r="C643" s="13">
        <v>35896.6</v>
      </c>
      <c r="D643" s="13">
        <v>77762.0</v>
      </c>
      <c r="E643" s="13">
        <v>18197.3</v>
      </c>
      <c r="F643" s="13">
        <v>41852.4</v>
      </c>
      <c r="G643" s="13">
        <v>39875.0</v>
      </c>
      <c r="H643" s="14">
        <v>38128.5</v>
      </c>
      <c r="I643" s="13">
        <v>65334.0</v>
      </c>
      <c r="J643" s="13">
        <v>27180.0</v>
      </c>
      <c r="K643" s="13">
        <v>31757.0</v>
      </c>
      <c r="L643" s="13">
        <v>36524.0</v>
      </c>
      <c r="M643" s="4"/>
      <c r="N643" s="4"/>
    </row>
    <row r="644" ht="15.75" customHeight="1">
      <c r="A644" s="11">
        <v>641.0</v>
      </c>
      <c r="B644" s="12">
        <v>44473.0</v>
      </c>
      <c r="C644" s="13">
        <v>34297.3</v>
      </c>
      <c r="D644" s="13">
        <v>77927.0</v>
      </c>
      <c r="E644" s="13">
        <v>16917.4</v>
      </c>
      <c r="F644" s="13">
        <v>42003.7</v>
      </c>
      <c r="G644" s="13">
        <v>40541.7</v>
      </c>
      <c r="H644" s="14">
        <v>38450.2</v>
      </c>
      <c r="I644" s="13">
        <v>66107.0</v>
      </c>
      <c r="J644" s="13">
        <v>26802.5</v>
      </c>
      <c r="K644" s="13">
        <v>31339.0</v>
      </c>
      <c r="L644" s="13">
        <v>36134.0</v>
      </c>
      <c r="M644" s="4"/>
      <c r="N644" s="4"/>
    </row>
    <row r="645" ht="15.75" customHeight="1">
      <c r="A645" s="11">
        <v>642.0</v>
      </c>
      <c r="B645" s="12">
        <v>44470.0</v>
      </c>
      <c r="C645" s="13">
        <v>34830.4</v>
      </c>
      <c r="D645" s="13">
        <v>76527.0</v>
      </c>
      <c r="E645" s="13">
        <v>17696.4</v>
      </c>
      <c r="F645" s="13">
        <v>40414.4</v>
      </c>
      <c r="G645" s="13">
        <v>38958.3</v>
      </c>
      <c r="H645" s="14">
        <v>36037.0</v>
      </c>
      <c r="I645" s="13">
        <v>68255.0</v>
      </c>
      <c r="J645" s="13">
        <v>26613.8</v>
      </c>
      <c r="K645" s="13">
        <v>31841.0</v>
      </c>
      <c r="L645" s="13">
        <v>35160.0</v>
      </c>
      <c r="M645" s="4"/>
      <c r="N645" s="4"/>
    </row>
    <row r="646" ht="15.75" customHeight="1">
      <c r="A646" s="11">
        <v>643.0</v>
      </c>
      <c r="B646" s="12">
        <v>44469.0</v>
      </c>
      <c r="C646" s="13">
        <v>36118.8</v>
      </c>
      <c r="D646" s="13">
        <v>76609.0</v>
      </c>
      <c r="E646" s="13">
        <v>18086.0</v>
      </c>
      <c r="F646" s="13">
        <v>40036.0</v>
      </c>
      <c r="G646" s="13">
        <v>38750.0</v>
      </c>
      <c r="H646" s="14">
        <v>35594.6</v>
      </c>
      <c r="I646" s="13">
        <v>64818.0</v>
      </c>
      <c r="J646" s="13">
        <v>24962.2</v>
      </c>
      <c r="K646" s="13">
        <v>30754.0</v>
      </c>
      <c r="L646" s="13">
        <v>34966.0</v>
      </c>
      <c r="M646" s="4"/>
      <c r="N646" s="4"/>
    </row>
    <row r="647" ht="15.75" customHeight="1">
      <c r="A647" s="11">
        <v>644.0</v>
      </c>
      <c r="B647" s="12">
        <v>44468.0</v>
      </c>
      <c r="C647" s="13">
        <v>35630.1</v>
      </c>
      <c r="D647" s="13">
        <v>76774.0</v>
      </c>
      <c r="E647" s="13">
        <v>18141.6</v>
      </c>
      <c r="F647" s="13">
        <v>40338.7</v>
      </c>
      <c r="G647" s="13">
        <v>38250.0</v>
      </c>
      <c r="H647" s="14">
        <v>35353.3</v>
      </c>
      <c r="I647" s="13">
        <v>61468.0</v>
      </c>
      <c r="J647" s="13">
        <v>23357.8</v>
      </c>
      <c r="K647" s="13">
        <v>29626.0</v>
      </c>
      <c r="L647" s="13">
        <v>35063.0</v>
      </c>
      <c r="M647" s="4"/>
      <c r="N647" s="4"/>
    </row>
    <row r="648" ht="15.75" customHeight="1">
      <c r="A648" s="11">
        <v>645.0</v>
      </c>
      <c r="B648" s="12">
        <v>44467.0</v>
      </c>
      <c r="C648" s="13">
        <v>36074.3</v>
      </c>
      <c r="D648" s="13">
        <v>76609.0</v>
      </c>
      <c r="E648" s="13">
        <v>18308.6</v>
      </c>
      <c r="F648" s="13">
        <v>39808.9</v>
      </c>
      <c r="G648" s="13">
        <v>38333.3</v>
      </c>
      <c r="H648" s="14">
        <v>35313.1</v>
      </c>
      <c r="I648" s="13">
        <v>65291.0</v>
      </c>
      <c r="J648" s="13">
        <v>21847.8</v>
      </c>
      <c r="K648" s="13">
        <v>27704.0</v>
      </c>
      <c r="L648" s="13">
        <v>34868.0</v>
      </c>
      <c r="M648" s="4"/>
      <c r="N648" s="4"/>
    </row>
    <row r="649" ht="15.75" customHeight="1">
      <c r="A649" s="11">
        <v>646.0</v>
      </c>
      <c r="B649" s="12">
        <v>44466.0</v>
      </c>
      <c r="C649" s="13">
        <v>35541.2</v>
      </c>
      <c r="D649" s="13">
        <v>75868.0</v>
      </c>
      <c r="E649" s="13">
        <v>17919.0</v>
      </c>
      <c r="F649" s="13">
        <v>38446.7</v>
      </c>
      <c r="G649" s="13">
        <v>36666.7</v>
      </c>
      <c r="H649" s="14">
        <v>33784.7</v>
      </c>
      <c r="I649" s="13">
        <v>63659.0</v>
      </c>
      <c r="J649" s="13">
        <v>21517.5</v>
      </c>
      <c r="K649" s="13">
        <v>26910.0</v>
      </c>
      <c r="L649" s="13">
        <v>34673.0</v>
      </c>
      <c r="M649" s="4"/>
      <c r="N649" s="4"/>
    </row>
    <row r="650" ht="15.75" customHeight="1">
      <c r="A650" s="11">
        <v>647.0</v>
      </c>
      <c r="B650" s="12">
        <v>44463.0</v>
      </c>
      <c r="C650" s="13">
        <v>37140.6</v>
      </c>
      <c r="D650" s="13">
        <v>76362.0</v>
      </c>
      <c r="E650" s="13">
        <v>18809.4</v>
      </c>
      <c r="F650" s="13">
        <v>38446.7</v>
      </c>
      <c r="G650" s="13">
        <v>37833.3</v>
      </c>
      <c r="H650" s="14">
        <v>35715.3</v>
      </c>
      <c r="I650" s="13">
        <v>63573.0</v>
      </c>
      <c r="J650" s="13">
        <v>22838.8</v>
      </c>
      <c r="K650" s="13">
        <v>28832.0</v>
      </c>
      <c r="L650" s="13">
        <v>36037.0</v>
      </c>
      <c r="M650" s="4"/>
      <c r="N650" s="4"/>
    </row>
    <row r="651" ht="15.75" customHeight="1">
      <c r="A651" s="11">
        <v>648.0</v>
      </c>
      <c r="B651" s="12">
        <v>44462.0</v>
      </c>
      <c r="C651" s="13">
        <v>37229.4</v>
      </c>
      <c r="D651" s="13">
        <v>76692.0</v>
      </c>
      <c r="E651" s="13">
        <v>19032.0</v>
      </c>
      <c r="F651" s="13">
        <v>38598.0</v>
      </c>
      <c r="G651" s="13">
        <v>38750.0</v>
      </c>
      <c r="H651" s="14">
        <v>36197.9</v>
      </c>
      <c r="I651" s="13">
        <v>66966.0</v>
      </c>
      <c r="J651" s="13">
        <v>23310.6</v>
      </c>
      <c r="K651" s="13">
        <v>29125.0</v>
      </c>
      <c r="L651" s="13">
        <v>36232.0</v>
      </c>
      <c r="M651" s="4"/>
      <c r="N651" s="4"/>
    </row>
    <row r="652" ht="15.75" customHeight="1">
      <c r="A652" s="11">
        <v>649.0</v>
      </c>
      <c r="B652" s="12">
        <v>44461.0</v>
      </c>
      <c r="C652" s="13">
        <v>37140.6</v>
      </c>
      <c r="D652" s="13">
        <v>76774.0</v>
      </c>
      <c r="E652" s="13">
        <v>18976.4</v>
      </c>
      <c r="F652" s="13">
        <v>38522.3</v>
      </c>
      <c r="G652" s="13">
        <v>38833.3</v>
      </c>
      <c r="H652" s="14">
        <v>36841.4</v>
      </c>
      <c r="I652" s="13">
        <v>71992.0</v>
      </c>
      <c r="J652" s="13">
        <v>23121.9</v>
      </c>
      <c r="K652" s="13">
        <v>29125.0</v>
      </c>
      <c r="L652" s="13">
        <v>36037.0</v>
      </c>
      <c r="M652" s="4"/>
      <c r="N652" s="4"/>
    </row>
    <row r="653" ht="15.75" customHeight="1">
      <c r="A653" s="11">
        <v>650.0</v>
      </c>
      <c r="B653" s="12">
        <v>44460.0</v>
      </c>
      <c r="C653" s="13">
        <v>37407.1</v>
      </c>
      <c r="D653" s="13">
        <v>77021.0</v>
      </c>
      <c r="E653" s="13">
        <v>18865.1</v>
      </c>
      <c r="F653" s="13">
        <v>38446.7</v>
      </c>
      <c r="G653" s="13">
        <v>38916.7</v>
      </c>
      <c r="H653" s="14">
        <v>36600.1</v>
      </c>
      <c r="I653" s="13">
        <v>67310.0</v>
      </c>
      <c r="J653" s="13">
        <v>23310.6</v>
      </c>
      <c r="K653" s="13">
        <v>29376.0</v>
      </c>
      <c r="L653" s="13">
        <v>35452.0</v>
      </c>
      <c r="M653" s="4"/>
      <c r="N653" s="4"/>
    </row>
    <row r="654" ht="15.75" customHeight="1">
      <c r="A654" s="11">
        <v>651.0</v>
      </c>
      <c r="B654" s="12">
        <v>44459.0</v>
      </c>
      <c r="C654" s="13">
        <v>38029.1</v>
      </c>
      <c r="D654" s="13">
        <v>77762.0</v>
      </c>
      <c r="E654" s="13">
        <v>19199.0</v>
      </c>
      <c r="F654" s="13">
        <v>38825.1</v>
      </c>
      <c r="G654" s="13">
        <v>37500.0</v>
      </c>
      <c r="H654" s="14">
        <v>35031.5</v>
      </c>
      <c r="I654" s="13">
        <v>63358.0</v>
      </c>
      <c r="J654" s="13">
        <v>23357.8</v>
      </c>
      <c r="K654" s="13">
        <v>29668.0</v>
      </c>
      <c r="L654" s="13">
        <v>36426.0</v>
      </c>
      <c r="M654" s="4"/>
      <c r="N654" s="4"/>
    </row>
    <row r="655" ht="15.75" customHeight="1">
      <c r="A655" s="11">
        <v>652.0</v>
      </c>
      <c r="B655" s="12">
        <v>44456.0</v>
      </c>
      <c r="C655" s="13">
        <v>38206.8</v>
      </c>
      <c r="D655" s="13">
        <v>78833.0</v>
      </c>
      <c r="E655" s="13">
        <v>19588.5</v>
      </c>
      <c r="F655" s="13">
        <v>39203.5</v>
      </c>
      <c r="G655" s="13">
        <v>39166.7</v>
      </c>
      <c r="H655" s="14">
        <v>36278.4</v>
      </c>
      <c r="I655" s="13">
        <v>60952.0</v>
      </c>
      <c r="J655" s="13">
        <v>23640.9</v>
      </c>
      <c r="K655" s="13">
        <v>29835.0</v>
      </c>
      <c r="L655" s="13">
        <v>37547.0</v>
      </c>
      <c r="M655" s="4"/>
      <c r="N655" s="4"/>
    </row>
    <row r="656" ht="15.75" customHeight="1">
      <c r="A656" s="11">
        <v>653.0</v>
      </c>
      <c r="B656" s="12">
        <v>44455.0</v>
      </c>
      <c r="C656" s="13">
        <v>37762.6</v>
      </c>
      <c r="D656" s="13">
        <v>78010.0</v>
      </c>
      <c r="E656" s="13">
        <v>19087.7</v>
      </c>
      <c r="F656" s="13">
        <v>38825.1</v>
      </c>
      <c r="G656" s="13">
        <v>39166.7</v>
      </c>
      <c r="H656" s="14">
        <v>35112.0</v>
      </c>
      <c r="I656" s="13">
        <v>57001.0</v>
      </c>
      <c r="J656" s="13">
        <v>23405.0</v>
      </c>
      <c r="K656" s="13">
        <v>29208.0</v>
      </c>
      <c r="L656" s="13">
        <v>37400.0</v>
      </c>
      <c r="M656" s="4"/>
      <c r="N656" s="4"/>
    </row>
    <row r="657" ht="15.75" customHeight="1">
      <c r="A657" s="11">
        <v>654.0</v>
      </c>
      <c r="B657" s="12">
        <v>44454.0</v>
      </c>
      <c r="C657" s="13">
        <v>38118.0</v>
      </c>
      <c r="D657" s="13">
        <v>77515.0</v>
      </c>
      <c r="E657" s="13">
        <v>19365.9</v>
      </c>
      <c r="F657" s="13">
        <v>39052.1</v>
      </c>
      <c r="G657" s="13">
        <v>38958.3</v>
      </c>
      <c r="H657" s="14">
        <v>35272.9</v>
      </c>
      <c r="I657" s="13">
        <v>55240.0</v>
      </c>
      <c r="J657" s="13">
        <v>23593.8</v>
      </c>
      <c r="K657" s="13">
        <v>29543.0</v>
      </c>
      <c r="L657" s="13">
        <v>37498.0</v>
      </c>
      <c r="M657" s="4"/>
      <c r="N657" s="4"/>
    </row>
    <row r="658" ht="15.75" customHeight="1">
      <c r="A658" s="11">
        <v>655.0</v>
      </c>
      <c r="B658" s="12">
        <v>44453.0</v>
      </c>
      <c r="C658" s="13">
        <v>37762.6</v>
      </c>
      <c r="D658" s="13">
        <v>77268.0</v>
      </c>
      <c r="E658" s="13">
        <v>18809.4</v>
      </c>
      <c r="F658" s="13">
        <v>38068.3</v>
      </c>
      <c r="G658" s="13">
        <v>36458.3</v>
      </c>
      <c r="H658" s="14">
        <v>32980.3</v>
      </c>
      <c r="I658" s="13">
        <v>54896.0</v>
      </c>
      <c r="J658" s="13">
        <v>23829.7</v>
      </c>
      <c r="K658" s="13">
        <v>29835.0</v>
      </c>
      <c r="L658" s="13">
        <v>37011.0</v>
      </c>
      <c r="M658" s="4"/>
      <c r="N658" s="4"/>
    </row>
    <row r="659" ht="15.75" customHeight="1">
      <c r="A659" s="11">
        <v>656.0</v>
      </c>
      <c r="B659" s="12">
        <v>44452.0</v>
      </c>
      <c r="C659" s="13">
        <v>38739.9</v>
      </c>
      <c r="D659" s="13">
        <v>76609.0</v>
      </c>
      <c r="E659" s="13">
        <v>19477.2</v>
      </c>
      <c r="F659" s="13">
        <v>38446.7</v>
      </c>
      <c r="G659" s="13">
        <v>36500.0</v>
      </c>
      <c r="H659" s="14">
        <v>32698.8</v>
      </c>
      <c r="I659" s="13">
        <v>53908.0</v>
      </c>
      <c r="J659" s="13">
        <v>23688.1</v>
      </c>
      <c r="K659" s="13">
        <v>29752.0</v>
      </c>
      <c r="L659" s="13">
        <v>36719.0</v>
      </c>
      <c r="M659" s="4"/>
      <c r="N659" s="4"/>
    </row>
    <row r="660" ht="15.75" customHeight="1">
      <c r="A660" s="11">
        <v>657.0</v>
      </c>
      <c r="B660" s="12">
        <v>44449.0</v>
      </c>
      <c r="C660" s="13">
        <v>38917.6</v>
      </c>
      <c r="D660" s="13">
        <v>77021.0</v>
      </c>
      <c r="E660" s="13">
        <v>20145.0</v>
      </c>
      <c r="F660" s="13">
        <v>38976.4</v>
      </c>
      <c r="G660" s="13">
        <v>37416.7</v>
      </c>
      <c r="H660" s="14">
        <v>33302.1</v>
      </c>
      <c r="I660" s="13">
        <v>50386.0</v>
      </c>
      <c r="J660" s="13">
        <v>23546.6</v>
      </c>
      <c r="K660" s="13">
        <v>29250.0</v>
      </c>
      <c r="L660" s="13">
        <v>38277.0</v>
      </c>
      <c r="M660" s="4"/>
      <c r="N660" s="4"/>
    </row>
    <row r="661" ht="15.75" customHeight="1">
      <c r="A661" s="11">
        <v>658.0</v>
      </c>
      <c r="B661" s="12">
        <v>44448.0</v>
      </c>
      <c r="C661" s="13">
        <v>39050.9</v>
      </c>
      <c r="D661" s="13">
        <v>76774.0</v>
      </c>
      <c r="E661" s="13">
        <v>20312.0</v>
      </c>
      <c r="F661" s="13">
        <v>39279.2</v>
      </c>
      <c r="G661" s="13">
        <v>37416.7</v>
      </c>
      <c r="H661" s="14">
        <v>33503.2</v>
      </c>
      <c r="I661" s="13">
        <v>49655.0</v>
      </c>
      <c r="J661" s="13">
        <v>23405.0</v>
      </c>
      <c r="K661" s="13">
        <v>29752.0</v>
      </c>
      <c r="L661" s="13">
        <v>38910.0</v>
      </c>
      <c r="M661" s="4"/>
      <c r="N661" s="4"/>
    </row>
    <row r="662" ht="15.75" customHeight="1">
      <c r="A662" s="11">
        <v>659.0</v>
      </c>
      <c r="B662" s="12">
        <v>44447.0</v>
      </c>
      <c r="C662" s="13">
        <v>39317.5</v>
      </c>
      <c r="D662" s="13">
        <v>76692.0</v>
      </c>
      <c r="E662" s="13">
        <v>20200.7</v>
      </c>
      <c r="F662" s="13">
        <v>38825.1</v>
      </c>
      <c r="G662" s="13">
        <v>36208.3</v>
      </c>
      <c r="H662" s="14">
        <v>33463.0</v>
      </c>
      <c r="I662" s="13">
        <v>49827.0</v>
      </c>
      <c r="J662" s="13">
        <v>23263.4</v>
      </c>
      <c r="K662" s="13">
        <v>29668.0</v>
      </c>
      <c r="L662" s="13">
        <v>37985.0</v>
      </c>
      <c r="M662" s="4"/>
      <c r="N662" s="4"/>
    </row>
    <row r="663" ht="15.75" customHeight="1">
      <c r="A663" s="11">
        <v>660.0</v>
      </c>
      <c r="B663" s="12">
        <v>44446.0</v>
      </c>
      <c r="C663" s="13">
        <v>36765.4</v>
      </c>
      <c r="D663" s="13">
        <v>77021.0</v>
      </c>
      <c r="E663" s="13">
        <v>20701.5</v>
      </c>
      <c r="F663" s="13">
        <v>38371.0</v>
      </c>
      <c r="G663" s="13">
        <v>35083.3</v>
      </c>
      <c r="H663" s="14">
        <v>32658.6</v>
      </c>
      <c r="I663" s="13">
        <v>49269.0</v>
      </c>
      <c r="J663" s="13">
        <v>23263.4</v>
      </c>
      <c r="K663" s="13">
        <v>29543.0</v>
      </c>
      <c r="L663" s="13">
        <v>37839.0</v>
      </c>
      <c r="M663" s="4"/>
      <c r="N663" s="4"/>
    </row>
    <row r="664" ht="15.75" customHeight="1">
      <c r="A664" s="11">
        <v>661.0</v>
      </c>
      <c r="B664" s="12">
        <v>44445.0</v>
      </c>
      <c r="C664" s="13">
        <v>36522.0</v>
      </c>
      <c r="D664" s="13">
        <v>78174.0</v>
      </c>
      <c r="E664" s="13">
        <v>20312.0</v>
      </c>
      <c r="F664" s="13">
        <v>38749.4</v>
      </c>
      <c r="G664" s="13">
        <v>35708.3</v>
      </c>
      <c r="H664" s="14">
        <v>33463.0</v>
      </c>
      <c r="I664" s="13">
        <v>49827.0</v>
      </c>
      <c r="J664" s="13">
        <v>23971.3</v>
      </c>
      <c r="K664" s="13">
        <v>30587.0</v>
      </c>
      <c r="L664" s="13">
        <v>38277.0</v>
      </c>
      <c r="M664" s="4"/>
      <c r="N664" s="4"/>
    </row>
    <row r="665" ht="15.75" customHeight="1">
      <c r="A665" s="11">
        <v>662.0</v>
      </c>
      <c r="B665" s="12">
        <v>44440.0</v>
      </c>
      <c r="C665" s="13">
        <v>37252.4</v>
      </c>
      <c r="D665" s="13">
        <v>76115.0</v>
      </c>
      <c r="E665" s="13">
        <v>19755.5</v>
      </c>
      <c r="F665" s="13">
        <v>37235.7</v>
      </c>
      <c r="G665" s="13">
        <v>33375.0</v>
      </c>
      <c r="H665" s="14">
        <v>31733.5</v>
      </c>
      <c r="I665" s="13">
        <v>50343.0</v>
      </c>
      <c r="J665" s="13">
        <v>24537.5</v>
      </c>
      <c r="K665" s="13">
        <v>31339.0</v>
      </c>
      <c r="L665" s="13">
        <v>39056.0</v>
      </c>
      <c r="M665" s="4"/>
      <c r="N665" s="4"/>
    </row>
    <row r="666" ht="15.75" customHeight="1">
      <c r="A666" s="11">
        <v>663.0</v>
      </c>
      <c r="B666" s="12">
        <v>44439.0</v>
      </c>
      <c r="C666" s="13">
        <v>37617.6</v>
      </c>
      <c r="D666" s="13">
        <v>76115.0</v>
      </c>
      <c r="E666" s="13">
        <v>19588.5</v>
      </c>
      <c r="F666" s="13">
        <v>37311.4</v>
      </c>
      <c r="G666" s="13">
        <v>33250.0</v>
      </c>
      <c r="H666" s="14">
        <v>30929.1</v>
      </c>
      <c r="I666" s="13">
        <v>50686.0</v>
      </c>
      <c r="J666" s="13">
        <v>23593.8</v>
      </c>
      <c r="K666" s="13">
        <v>30754.0</v>
      </c>
      <c r="L666" s="13">
        <v>37741.0</v>
      </c>
      <c r="M666" s="4"/>
      <c r="N666" s="4"/>
    </row>
    <row r="667" ht="15.75" customHeight="1">
      <c r="A667" s="11">
        <v>664.0</v>
      </c>
      <c r="B667" s="12">
        <v>44438.0</v>
      </c>
      <c r="C667" s="13">
        <v>37982.8</v>
      </c>
      <c r="D667" s="13">
        <v>75950.0</v>
      </c>
      <c r="E667" s="13">
        <v>19755.5</v>
      </c>
      <c r="F667" s="13">
        <v>36857.3</v>
      </c>
      <c r="G667" s="13">
        <v>33083.3</v>
      </c>
      <c r="H667" s="14">
        <v>30728.0</v>
      </c>
      <c r="I667" s="13">
        <v>49398.0</v>
      </c>
      <c r="J667" s="13">
        <v>23216.3</v>
      </c>
      <c r="K667" s="13">
        <v>30378.0</v>
      </c>
      <c r="L667" s="13">
        <v>36621.0</v>
      </c>
      <c r="M667" s="4"/>
      <c r="N667" s="4"/>
    </row>
    <row r="668" ht="15.75" customHeight="1">
      <c r="A668" s="11">
        <v>665.0</v>
      </c>
      <c r="B668" s="12">
        <v>44435.0</v>
      </c>
      <c r="C668" s="13">
        <v>37252.4</v>
      </c>
      <c r="D668" s="13">
        <v>75785.0</v>
      </c>
      <c r="E668" s="13">
        <v>19254.6</v>
      </c>
      <c r="F668" s="13">
        <v>36024.8</v>
      </c>
      <c r="G668" s="13">
        <v>31875.0</v>
      </c>
      <c r="H668" s="14">
        <v>29320.3</v>
      </c>
      <c r="I668" s="13">
        <v>48023.0</v>
      </c>
      <c r="J668" s="13">
        <v>23216.3</v>
      </c>
      <c r="K668" s="13">
        <v>30754.0</v>
      </c>
      <c r="L668" s="13">
        <v>36426.0</v>
      </c>
      <c r="M668" s="4"/>
      <c r="N668" s="4"/>
    </row>
    <row r="669" ht="15.75" customHeight="1">
      <c r="A669" s="11">
        <v>666.0</v>
      </c>
      <c r="B669" s="12">
        <v>44434.0</v>
      </c>
      <c r="C669" s="13">
        <v>37191.5</v>
      </c>
      <c r="D669" s="13">
        <v>75291.0</v>
      </c>
      <c r="E669" s="13">
        <v>18976.4</v>
      </c>
      <c r="F669" s="13">
        <v>36100.5</v>
      </c>
      <c r="G669" s="13">
        <v>31750.0</v>
      </c>
      <c r="H669" s="14">
        <v>29038.8</v>
      </c>
      <c r="I669" s="13">
        <v>47551.0</v>
      </c>
      <c r="J669" s="13">
        <v>22791.6</v>
      </c>
      <c r="K669" s="13">
        <v>29919.0</v>
      </c>
      <c r="L669" s="13">
        <v>34576.0</v>
      </c>
      <c r="M669" s="4"/>
      <c r="N669" s="4"/>
    </row>
    <row r="670" ht="15.75" customHeight="1">
      <c r="A670" s="11">
        <v>667.0</v>
      </c>
      <c r="B670" s="12">
        <v>44433.0</v>
      </c>
      <c r="C670" s="13">
        <v>37739.4</v>
      </c>
      <c r="D670" s="13">
        <v>75703.0</v>
      </c>
      <c r="E670" s="13">
        <v>19254.6</v>
      </c>
      <c r="F670" s="13">
        <v>36630.3</v>
      </c>
      <c r="G670" s="13">
        <v>32250.0</v>
      </c>
      <c r="H670" s="14">
        <v>28797.4</v>
      </c>
      <c r="I670" s="13">
        <v>46348.0</v>
      </c>
      <c r="J670" s="13">
        <v>21895.0</v>
      </c>
      <c r="K670" s="13">
        <v>28331.0</v>
      </c>
      <c r="L670" s="13">
        <v>34284.0</v>
      </c>
      <c r="M670" s="4"/>
      <c r="N670" s="4"/>
    </row>
    <row r="671" ht="15.75" customHeight="1">
      <c r="A671" s="11">
        <v>668.0</v>
      </c>
      <c r="B671" s="12">
        <v>44432.0</v>
      </c>
      <c r="C671" s="13">
        <v>37252.4</v>
      </c>
      <c r="D671" s="13">
        <v>75703.0</v>
      </c>
      <c r="E671" s="13">
        <v>18642.5</v>
      </c>
      <c r="F671" s="13">
        <v>36138.3</v>
      </c>
      <c r="G671" s="13">
        <v>31333.3</v>
      </c>
      <c r="H671" s="14">
        <v>26947.3</v>
      </c>
      <c r="I671" s="13">
        <v>46176.0</v>
      </c>
      <c r="J671" s="13">
        <v>22272.5</v>
      </c>
      <c r="K671" s="13">
        <v>29584.0</v>
      </c>
      <c r="L671" s="13">
        <v>33115.0</v>
      </c>
      <c r="M671" s="4"/>
      <c r="N671" s="4"/>
    </row>
    <row r="672" ht="15.75" customHeight="1">
      <c r="A672" s="11">
        <v>669.0</v>
      </c>
      <c r="B672" s="12">
        <v>44431.0</v>
      </c>
      <c r="C672" s="13">
        <v>38591.5</v>
      </c>
      <c r="D672" s="13">
        <v>74962.0</v>
      </c>
      <c r="E672" s="13">
        <v>20256.3</v>
      </c>
      <c r="F672" s="13">
        <v>35949.1</v>
      </c>
      <c r="G672" s="13">
        <v>31250.0</v>
      </c>
      <c r="H672" s="14">
        <v>26545.1</v>
      </c>
      <c r="I672" s="13">
        <v>46863.0</v>
      </c>
      <c r="J672" s="13">
        <v>23121.9</v>
      </c>
      <c r="K672" s="13">
        <v>31089.0</v>
      </c>
      <c r="L672" s="13">
        <v>33310.0</v>
      </c>
      <c r="M672" s="4"/>
      <c r="N672" s="4"/>
    </row>
    <row r="673" ht="15.75" customHeight="1">
      <c r="A673" s="11">
        <v>670.0</v>
      </c>
      <c r="B673" s="12">
        <v>44428.0</v>
      </c>
      <c r="C673" s="13">
        <v>38043.7</v>
      </c>
      <c r="D673" s="13">
        <v>76444.0</v>
      </c>
      <c r="E673" s="13">
        <v>19922.4</v>
      </c>
      <c r="F673" s="13">
        <v>37084.4</v>
      </c>
      <c r="G673" s="13">
        <v>32291.7</v>
      </c>
      <c r="H673" s="14">
        <v>26511.6</v>
      </c>
      <c r="I673" s="13">
        <v>46176.0</v>
      </c>
      <c r="J673" s="13">
        <v>22319.7</v>
      </c>
      <c r="K673" s="13">
        <v>30211.0</v>
      </c>
      <c r="L673" s="13">
        <v>35404.0</v>
      </c>
      <c r="M673" s="4"/>
      <c r="N673" s="4"/>
    </row>
    <row r="674" ht="15.75" customHeight="1">
      <c r="A674" s="11">
        <v>671.0</v>
      </c>
      <c r="B674" s="12">
        <v>44427.0</v>
      </c>
      <c r="C674" s="13">
        <v>38165.4</v>
      </c>
      <c r="D674" s="13">
        <v>77845.0</v>
      </c>
      <c r="E674" s="13">
        <v>20590.2</v>
      </c>
      <c r="F674" s="13">
        <v>38522.3</v>
      </c>
      <c r="G674" s="13">
        <v>33708.3</v>
      </c>
      <c r="H674" s="14">
        <v>28086.9</v>
      </c>
      <c r="I674" s="13">
        <v>46735.0</v>
      </c>
      <c r="J674" s="13">
        <v>22083.8</v>
      </c>
      <c r="K674" s="13">
        <v>29167.0</v>
      </c>
      <c r="L674" s="13">
        <v>37790.0</v>
      </c>
      <c r="M674" s="4"/>
      <c r="N674" s="4"/>
    </row>
    <row r="675" ht="15.75" customHeight="1">
      <c r="A675" s="11">
        <v>672.0</v>
      </c>
      <c r="B675" s="12">
        <v>44426.0</v>
      </c>
      <c r="C675" s="13">
        <v>36643.7</v>
      </c>
      <c r="D675" s="13">
        <v>77433.0</v>
      </c>
      <c r="E675" s="13">
        <v>20200.7</v>
      </c>
      <c r="F675" s="13">
        <v>38143.9</v>
      </c>
      <c r="G675" s="13">
        <v>33250.0</v>
      </c>
      <c r="H675" s="14">
        <v>28153.9</v>
      </c>
      <c r="I675" s="13">
        <v>45102.0</v>
      </c>
      <c r="J675" s="13">
        <v>22130.9</v>
      </c>
      <c r="K675" s="13">
        <v>29083.0</v>
      </c>
      <c r="L675" s="13">
        <v>36573.0</v>
      </c>
      <c r="M675" s="4"/>
      <c r="N675" s="4"/>
    </row>
    <row r="676" ht="15.75" customHeight="1">
      <c r="A676" s="11">
        <v>673.0</v>
      </c>
      <c r="B676" s="12">
        <v>44425.0</v>
      </c>
      <c r="C676" s="13">
        <v>37313.3</v>
      </c>
      <c r="D676" s="13">
        <v>77268.0</v>
      </c>
      <c r="E676" s="13">
        <v>19532.9</v>
      </c>
      <c r="F676" s="13">
        <v>38143.9</v>
      </c>
      <c r="G676" s="13">
        <v>33166.7</v>
      </c>
      <c r="H676" s="14">
        <v>27818.8</v>
      </c>
      <c r="I676" s="13">
        <v>43771.0</v>
      </c>
      <c r="J676" s="13">
        <v>22366.9</v>
      </c>
      <c r="K676" s="13">
        <v>30086.0</v>
      </c>
      <c r="L676" s="13">
        <v>36524.0</v>
      </c>
      <c r="M676" s="4"/>
      <c r="N676" s="4"/>
    </row>
    <row r="677" ht="15.75" customHeight="1">
      <c r="A677" s="11">
        <v>674.0</v>
      </c>
      <c r="B677" s="12">
        <v>44424.0</v>
      </c>
      <c r="C677" s="13">
        <v>37800.2</v>
      </c>
      <c r="D677" s="13">
        <v>77927.0</v>
      </c>
      <c r="E677" s="13">
        <v>19811.1</v>
      </c>
      <c r="F677" s="13">
        <v>37425.0</v>
      </c>
      <c r="G677" s="13">
        <v>31750.0</v>
      </c>
      <c r="H677" s="14">
        <v>26478.1</v>
      </c>
      <c r="I677" s="13">
        <v>42826.0</v>
      </c>
      <c r="J677" s="13">
        <v>22130.9</v>
      </c>
      <c r="K677" s="13">
        <v>30546.0</v>
      </c>
      <c r="L677" s="13">
        <v>36232.0</v>
      </c>
      <c r="M677" s="4"/>
      <c r="N677" s="4"/>
    </row>
    <row r="678" ht="15.75" customHeight="1">
      <c r="A678" s="11">
        <v>675.0</v>
      </c>
      <c r="B678" s="12">
        <v>44421.0</v>
      </c>
      <c r="C678" s="13">
        <v>35913.3</v>
      </c>
      <c r="D678" s="13">
        <v>77433.0</v>
      </c>
      <c r="E678" s="13">
        <v>18086.0</v>
      </c>
      <c r="F678" s="13">
        <v>36819.5</v>
      </c>
      <c r="G678" s="13">
        <v>31250.0</v>
      </c>
      <c r="H678" s="14">
        <v>26377.5</v>
      </c>
      <c r="I678" s="13">
        <v>42095.0</v>
      </c>
      <c r="J678" s="13">
        <v>22130.9</v>
      </c>
      <c r="K678" s="13">
        <v>29041.0</v>
      </c>
      <c r="L678" s="13">
        <v>33894.0</v>
      </c>
      <c r="M678" s="4"/>
      <c r="N678" s="4"/>
    </row>
    <row r="679" ht="15.75" customHeight="1">
      <c r="A679" s="11">
        <v>676.0</v>
      </c>
      <c r="B679" s="12">
        <v>44420.0</v>
      </c>
      <c r="C679" s="13">
        <v>35121.9</v>
      </c>
      <c r="D679" s="13">
        <v>76455.0</v>
      </c>
      <c r="E679" s="13">
        <v>17585.1</v>
      </c>
      <c r="F679" s="13">
        <v>36630.3</v>
      </c>
      <c r="G679" s="13">
        <v>31291.7</v>
      </c>
      <c r="H679" s="14">
        <v>25807.8</v>
      </c>
      <c r="I679" s="13">
        <v>42310.0</v>
      </c>
      <c r="J679" s="13">
        <v>20762.5</v>
      </c>
      <c r="K679" s="13">
        <v>27161.0</v>
      </c>
      <c r="L679" s="13">
        <v>33407.0</v>
      </c>
      <c r="M679" s="4"/>
      <c r="N679" s="4"/>
    </row>
    <row r="680" ht="15.75" customHeight="1">
      <c r="A680" s="11">
        <v>677.0</v>
      </c>
      <c r="B680" s="12">
        <v>44419.0</v>
      </c>
      <c r="C680" s="13">
        <v>35121.9</v>
      </c>
      <c r="D680" s="13">
        <v>78330.0</v>
      </c>
      <c r="E680" s="13">
        <v>17807.7</v>
      </c>
      <c r="F680" s="13">
        <v>37046.5</v>
      </c>
      <c r="G680" s="13">
        <v>31875.0</v>
      </c>
      <c r="H680" s="14">
        <v>26511.6</v>
      </c>
      <c r="I680" s="13">
        <v>42783.0</v>
      </c>
      <c r="J680" s="13">
        <v>22272.5</v>
      </c>
      <c r="K680" s="13">
        <v>29125.0</v>
      </c>
      <c r="L680" s="13">
        <v>33212.0</v>
      </c>
      <c r="M680" s="4"/>
      <c r="N680" s="4"/>
    </row>
    <row r="681" ht="15.75" customHeight="1">
      <c r="A681" s="11">
        <v>678.0</v>
      </c>
      <c r="B681" s="12">
        <v>44418.0</v>
      </c>
      <c r="C681" s="13">
        <v>36156.7</v>
      </c>
      <c r="D681" s="13">
        <v>79715.0</v>
      </c>
      <c r="E681" s="13">
        <v>17974.7</v>
      </c>
      <c r="F681" s="13">
        <v>37387.1</v>
      </c>
      <c r="G681" s="13">
        <v>32291.7</v>
      </c>
      <c r="H681" s="14">
        <v>26712.7</v>
      </c>
      <c r="I681" s="13">
        <v>43685.0</v>
      </c>
      <c r="J681" s="13">
        <v>21564.7</v>
      </c>
      <c r="K681" s="13">
        <v>27244.0</v>
      </c>
      <c r="L681" s="13">
        <v>34089.0</v>
      </c>
      <c r="M681" s="4"/>
      <c r="N681" s="4"/>
    </row>
    <row r="682" ht="15.75" customHeight="1">
      <c r="A682" s="11">
        <v>679.0</v>
      </c>
      <c r="B682" s="12">
        <v>44417.0</v>
      </c>
      <c r="C682" s="13">
        <v>36095.9</v>
      </c>
      <c r="D682" s="13">
        <v>79471.0</v>
      </c>
      <c r="E682" s="13">
        <v>17974.7</v>
      </c>
      <c r="F682" s="13">
        <v>37614.2</v>
      </c>
      <c r="G682" s="13">
        <v>32333.3</v>
      </c>
      <c r="H682" s="14">
        <v>26545.1</v>
      </c>
      <c r="I682" s="13">
        <v>42310.0</v>
      </c>
      <c r="J682" s="13">
        <v>21375.9</v>
      </c>
      <c r="K682" s="13">
        <v>25907.0</v>
      </c>
      <c r="L682" s="13">
        <v>34284.0</v>
      </c>
      <c r="M682" s="4"/>
      <c r="N682" s="4"/>
    </row>
    <row r="683" ht="15.75" customHeight="1">
      <c r="A683" s="11">
        <v>680.0</v>
      </c>
      <c r="B683" s="12">
        <v>44414.0</v>
      </c>
      <c r="C683" s="13">
        <v>34330.6</v>
      </c>
      <c r="D683" s="13">
        <v>78737.0</v>
      </c>
      <c r="E683" s="13">
        <v>17028.6</v>
      </c>
      <c r="F683" s="13">
        <v>36630.3</v>
      </c>
      <c r="G683" s="13">
        <v>31666.7</v>
      </c>
      <c r="H683" s="14">
        <v>25472.6</v>
      </c>
      <c r="I683" s="13">
        <v>42010.0</v>
      </c>
      <c r="J683" s="13">
        <v>20007.5</v>
      </c>
      <c r="K683" s="13">
        <v>24236.0</v>
      </c>
      <c r="L683" s="13">
        <v>33310.0</v>
      </c>
      <c r="M683" s="4"/>
      <c r="N683" s="4"/>
    </row>
    <row r="684" ht="15.75" customHeight="1">
      <c r="A684" s="11">
        <v>681.0</v>
      </c>
      <c r="B684" s="12">
        <v>44413.0</v>
      </c>
      <c r="C684" s="13">
        <v>35000.2</v>
      </c>
      <c r="D684" s="13">
        <v>78737.0</v>
      </c>
      <c r="E684" s="13">
        <v>17529.5</v>
      </c>
      <c r="F684" s="13">
        <v>36933.0</v>
      </c>
      <c r="G684" s="13">
        <v>32166.7</v>
      </c>
      <c r="H684" s="14">
        <v>25338.5</v>
      </c>
      <c r="I684" s="13">
        <v>42783.0</v>
      </c>
      <c r="J684" s="13">
        <v>20290.6</v>
      </c>
      <c r="K684" s="13">
        <v>24069.0</v>
      </c>
      <c r="L684" s="13">
        <v>33943.0</v>
      </c>
      <c r="M684" s="4"/>
      <c r="N684" s="4"/>
    </row>
    <row r="685" ht="15.75" customHeight="1">
      <c r="A685" s="11">
        <v>682.0</v>
      </c>
      <c r="B685" s="12">
        <v>44412.0</v>
      </c>
      <c r="C685" s="13">
        <v>34574.1</v>
      </c>
      <c r="D685" s="13">
        <v>77922.0</v>
      </c>
      <c r="E685" s="13">
        <v>17251.2</v>
      </c>
      <c r="F685" s="13">
        <v>35949.1</v>
      </c>
      <c r="G685" s="13">
        <v>31250.0</v>
      </c>
      <c r="H685" s="14">
        <v>24266.0</v>
      </c>
      <c r="I685" s="13">
        <v>42740.0</v>
      </c>
      <c r="J685" s="13">
        <v>19441.3</v>
      </c>
      <c r="K685" s="13">
        <v>22732.0</v>
      </c>
      <c r="L685" s="13">
        <v>32579.0</v>
      </c>
      <c r="M685" s="4"/>
      <c r="N685" s="4"/>
    </row>
    <row r="686" ht="15.75" customHeight="1">
      <c r="A686" s="11">
        <v>683.0</v>
      </c>
      <c r="B686" s="12">
        <v>44411.0</v>
      </c>
      <c r="C686" s="13">
        <v>34391.5</v>
      </c>
      <c r="D686" s="13">
        <v>78085.0</v>
      </c>
      <c r="E686" s="13">
        <v>16639.1</v>
      </c>
      <c r="F686" s="13">
        <v>35759.9</v>
      </c>
      <c r="G686" s="13">
        <v>30833.3</v>
      </c>
      <c r="H686" s="14">
        <v>23193.5</v>
      </c>
      <c r="I686" s="13">
        <v>41623.0</v>
      </c>
      <c r="J686" s="13">
        <v>19677.2</v>
      </c>
      <c r="K686" s="13">
        <v>22690.0</v>
      </c>
      <c r="L686" s="13">
        <v>32823.0</v>
      </c>
      <c r="M686" s="4"/>
      <c r="N686" s="4"/>
    </row>
    <row r="687" ht="15.75" customHeight="1">
      <c r="A687" s="11">
        <v>684.0</v>
      </c>
      <c r="B687" s="12">
        <v>44410.0</v>
      </c>
      <c r="C687" s="13">
        <v>33478.5</v>
      </c>
      <c r="D687" s="13">
        <v>77922.0</v>
      </c>
      <c r="E687" s="13">
        <v>16138.3</v>
      </c>
      <c r="F687" s="13">
        <v>35759.9</v>
      </c>
      <c r="G687" s="13">
        <v>31166.7</v>
      </c>
      <c r="H687" s="14">
        <v>23160.0</v>
      </c>
      <c r="I687" s="13">
        <v>41709.0</v>
      </c>
      <c r="J687" s="13">
        <v>19441.3</v>
      </c>
      <c r="K687" s="13">
        <v>22230.0</v>
      </c>
      <c r="L687" s="13">
        <v>32628.0</v>
      </c>
      <c r="M687" s="4"/>
      <c r="N687" s="4"/>
    </row>
    <row r="688" ht="15.75" customHeight="1">
      <c r="A688" s="11">
        <v>685.0</v>
      </c>
      <c r="B688" s="12">
        <v>44407.0</v>
      </c>
      <c r="C688" s="13">
        <v>33235.0</v>
      </c>
      <c r="D688" s="13">
        <v>76618.0</v>
      </c>
      <c r="E688" s="13">
        <v>16193.9</v>
      </c>
      <c r="F688" s="13">
        <v>35797.8</v>
      </c>
      <c r="G688" s="13">
        <v>31083.3</v>
      </c>
      <c r="H688" s="14">
        <v>22590.2</v>
      </c>
      <c r="I688" s="13">
        <v>41022.0</v>
      </c>
      <c r="J688" s="13">
        <v>19063.8</v>
      </c>
      <c r="K688" s="13">
        <v>21353.0</v>
      </c>
      <c r="L688" s="13">
        <v>32823.0</v>
      </c>
      <c r="M688" s="4"/>
      <c r="N688" s="4"/>
    </row>
    <row r="689" ht="15.75" customHeight="1">
      <c r="A689" s="11">
        <v>686.0</v>
      </c>
      <c r="B689" s="12">
        <v>44406.0</v>
      </c>
      <c r="C689" s="13">
        <v>32869.8</v>
      </c>
      <c r="D689" s="13">
        <v>76129.0</v>
      </c>
      <c r="E689" s="13">
        <v>15581.8</v>
      </c>
      <c r="F689" s="13">
        <v>35646.4</v>
      </c>
      <c r="G689" s="13">
        <v>30750.0</v>
      </c>
      <c r="H689" s="14">
        <v>22255.0</v>
      </c>
      <c r="I689" s="13">
        <v>41236.0</v>
      </c>
      <c r="J689" s="13">
        <v>18214.4</v>
      </c>
      <c r="K689" s="13">
        <v>20308.0</v>
      </c>
      <c r="L689" s="13">
        <v>32287.0</v>
      </c>
      <c r="M689" s="4"/>
      <c r="N689" s="4"/>
    </row>
    <row r="690" ht="15.75" customHeight="1">
      <c r="A690" s="11">
        <v>687.0</v>
      </c>
      <c r="B690" s="12">
        <v>44405.0</v>
      </c>
      <c r="C690" s="13">
        <v>31895.8</v>
      </c>
      <c r="D690" s="13">
        <v>74988.0</v>
      </c>
      <c r="E690" s="13">
        <v>15192.2</v>
      </c>
      <c r="F690" s="13">
        <v>35343.7</v>
      </c>
      <c r="G690" s="13">
        <v>29916.7</v>
      </c>
      <c r="H690" s="14">
        <v>21450.6</v>
      </c>
      <c r="I690" s="13">
        <v>40248.0</v>
      </c>
      <c r="J690" s="13">
        <v>17695.3</v>
      </c>
      <c r="K690" s="13">
        <v>19472.0</v>
      </c>
      <c r="L690" s="13">
        <v>31800.0</v>
      </c>
      <c r="M690" s="4"/>
      <c r="N690" s="4"/>
    </row>
    <row r="691" ht="15.75" customHeight="1">
      <c r="A691" s="11">
        <v>688.0</v>
      </c>
      <c r="B691" s="12">
        <v>44404.0</v>
      </c>
      <c r="C691" s="13">
        <v>31652.4</v>
      </c>
      <c r="D691" s="13">
        <v>75966.0</v>
      </c>
      <c r="E691" s="13">
        <v>15414.8</v>
      </c>
      <c r="F691" s="13">
        <v>34965.3</v>
      </c>
      <c r="G691" s="13">
        <v>29750.0</v>
      </c>
      <c r="H691" s="14">
        <v>21249.5</v>
      </c>
      <c r="I691" s="13">
        <v>39948.0</v>
      </c>
      <c r="J691" s="13">
        <v>17836.9</v>
      </c>
      <c r="K691" s="13">
        <v>19222.0</v>
      </c>
      <c r="L691" s="13">
        <v>31946.0</v>
      </c>
      <c r="M691" s="4"/>
      <c r="N691" s="4"/>
    </row>
    <row r="692" ht="15.75" customHeight="1">
      <c r="A692" s="11">
        <v>689.0</v>
      </c>
      <c r="B692" s="12">
        <v>44403.0</v>
      </c>
      <c r="C692" s="13">
        <v>30921.9</v>
      </c>
      <c r="D692" s="13">
        <v>76373.0</v>
      </c>
      <c r="E692" s="13">
        <v>15136.6</v>
      </c>
      <c r="F692" s="13">
        <v>34511.2</v>
      </c>
      <c r="G692" s="13">
        <v>28666.7</v>
      </c>
      <c r="H692" s="14">
        <v>20545.7</v>
      </c>
      <c r="I692" s="13">
        <v>41451.0</v>
      </c>
      <c r="J692" s="13">
        <v>17884.1</v>
      </c>
      <c r="K692" s="13">
        <v>19180.0</v>
      </c>
      <c r="L692" s="13">
        <v>31654.0</v>
      </c>
      <c r="M692" s="4"/>
      <c r="N692" s="4"/>
    </row>
    <row r="693" ht="15.75" customHeight="1">
      <c r="A693" s="11">
        <v>690.0</v>
      </c>
      <c r="B693" s="12">
        <v>44400.0</v>
      </c>
      <c r="C693" s="13">
        <v>30800.2</v>
      </c>
      <c r="D693" s="13">
        <v>73765.0</v>
      </c>
      <c r="E693" s="13">
        <v>15748.7</v>
      </c>
      <c r="F693" s="13">
        <v>34662.5</v>
      </c>
      <c r="G693" s="13">
        <v>29125.0</v>
      </c>
      <c r="H693" s="14">
        <v>21115.4</v>
      </c>
      <c r="I693" s="13">
        <v>39690.0</v>
      </c>
      <c r="J693" s="13">
        <v>17365.0</v>
      </c>
      <c r="K693" s="13">
        <v>18428.0</v>
      </c>
      <c r="L693" s="13">
        <v>30193.0</v>
      </c>
      <c r="M693" s="4"/>
      <c r="N693" s="4"/>
    </row>
    <row r="694" ht="15.75" customHeight="1">
      <c r="A694" s="11">
        <v>691.0</v>
      </c>
      <c r="B694" s="12">
        <v>44399.0</v>
      </c>
      <c r="C694" s="13">
        <v>31774.1</v>
      </c>
      <c r="D694" s="13">
        <v>72868.0</v>
      </c>
      <c r="E694" s="13">
        <v>16249.6</v>
      </c>
      <c r="F694" s="13">
        <v>35722.1</v>
      </c>
      <c r="G694" s="13">
        <v>30250.0</v>
      </c>
      <c r="H694" s="14">
        <v>21450.6</v>
      </c>
      <c r="I694" s="13">
        <v>37113.0</v>
      </c>
      <c r="J694" s="13">
        <v>17176.3</v>
      </c>
      <c r="K694" s="13">
        <v>18469.0</v>
      </c>
      <c r="L694" s="13">
        <v>30680.0</v>
      </c>
      <c r="M694" s="4"/>
      <c r="N694" s="4"/>
    </row>
    <row r="695" ht="15.75" customHeight="1">
      <c r="A695" s="11">
        <v>692.0</v>
      </c>
      <c r="B695" s="12">
        <v>44398.0</v>
      </c>
      <c r="C695" s="13">
        <v>31348.0</v>
      </c>
      <c r="D695" s="13">
        <v>70586.0</v>
      </c>
      <c r="E695" s="13">
        <v>15971.3</v>
      </c>
      <c r="F695" s="13">
        <v>35381.5</v>
      </c>
      <c r="G695" s="13">
        <v>29833.3</v>
      </c>
      <c r="H695" s="14">
        <v>21014.9</v>
      </c>
      <c r="I695" s="13">
        <v>35223.0</v>
      </c>
      <c r="J695" s="13">
        <v>16421.3</v>
      </c>
      <c r="K695" s="13">
        <v>18093.0</v>
      </c>
      <c r="L695" s="13">
        <v>29414.0</v>
      </c>
      <c r="M695" s="4"/>
      <c r="N695" s="4"/>
    </row>
    <row r="696" ht="15.75" customHeight="1">
      <c r="A696" s="11">
        <v>693.0</v>
      </c>
      <c r="B696" s="12">
        <v>44397.0</v>
      </c>
      <c r="C696" s="13">
        <v>32078.5</v>
      </c>
      <c r="D696" s="13">
        <v>70749.0</v>
      </c>
      <c r="E696" s="13">
        <v>16082.6</v>
      </c>
      <c r="F696" s="13">
        <v>35797.8</v>
      </c>
      <c r="G696" s="13">
        <v>29500.0</v>
      </c>
      <c r="H696" s="14">
        <v>21316.5</v>
      </c>
      <c r="I696" s="13">
        <v>34965.0</v>
      </c>
      <c r="J696" s="13">
        <v>16468.4</v>
      </c>
      <c r="K696" s="13">
        <v>18219.0</v>
      </c>
      <c r="L696" s="13">
        <v>29998.0</v>
      </c>
      <c r="M696" s="4"/>
      <c r="N696" s="4"/>
    </row>
    <row r="697" ht="15.75" customHeight="1">
      <c r="A697" s="11">
        <v>694.0</v>
      </c>
      <c r="B697" s="12">
        <v>44396.0</v>
      </c>
      <c r="C697" s="13">
        <v>30008.9</v>
      </c>
      <c r="D697" s="13">
        <v>69038.0</v>
      </c>
      <c r="E697" s="13">
        <v>14802.7</v>
      </c>
      <c r="F697" s="13">
        <v>33527.3</v>
      </c>
      <c r="G697" s="13">
        <v>27583.3</v>
      </c>
      <c r="H697" s="14">
        <v>20478.6</v>
      </c>
      <c r="I697" s="13">
        <v>34063.0</v>
      </c>
      <c r="J697" s="13">
        <v>15666.3</v>
      </c>
      <c r="K697" s="13">
        <v>17383.0</v>
      </c>
      <c r="L697" s="13">
        <v>28440.0</v>
      </c>
      <c r="M697" s="4"/>
      <c r="N697" s="4"/>
    </row>
    <row r="698" ht="15.75" customHeight="1">
      <c r="A698" s="11">
        <v>695.0</v>
      </c>
      <c r="B698" s="12">
        <v>44393.0</v>
      </c>
      <c r="C698" s="13">
        <v>32139.3</v>
      </c>
      <c r="D698" s="13">
        <v>70749.0</v>
      </c>
      <c r="E698" s="13">
        <v>16416.5</v>
      </c>
      <c r="F698" s="13">
        <v>35381.5</v>
      </c>
      <c r="G698" s="13">
        <v>29583.3</v>
      </c>
      <c r="H698" s="14">
        <v>21986.9</v>
      </c>
      <c r="I698" s="13">
        <v>35266.0</v>
      </c>
      <c r="J698" s="13">
        <v>16515.6</v>
      </c>
      <c r="K698" s="13">
        <v>17801.0</v>
      </c>
      <c r="L698" s="13">
        <v>30534.0</v>
      </c>
      <c r="M698" s="4"/>
      <c r="N698" s="4"/>
    </row>
    <row r="699" ht="15.75" customHeight="1">
      <c r="A699" s="11">
        <v>696.0</v>
      </c>
      <c r="B699" s="12">
        <v>44392.0</v>
      </c>
      <c r="C699" s="13">
        <v>32687.1</v>
      </c>
      <c r="D699" s="13">
        <v>69608.0</v>
      </c>
      <c r="E699" s="13">
        <v>16694.8</v>
      </c>
      <c r="F699" s="13">
        <v>35192.3</v>
      </c>
      <c r="G699" s="13">
        <v>30000.0</v>
      </c>
      <c r="H699" s="14">
        <v>21986.9</v>
      </c>
      <c r="I699" s="13">
        <v>34707.0</v>
      </c>
      <c r="J699" s="13">
        <v>16232.5</v>
      </c>
      <c r="K699" s="13">
        <v>17258.0</v>
      </c>
      <c r="L699" s="13">
        <v>29706.0</v>
      </c>
      <c r="M699" s="4"/>
      <c r="N699" s="4"/>
    </row>
    <row r="700" ht="15.75" customHeight="1">
      <c r="A700" s="11">
        <v>697.0</v>
      </c>
      <c r="B700" s="12">
        <v>44391.0</v>
      </c>
      <c r="C700" s="13">
        <v>31043.7</v>
      </c>
      <c r="D700" s="13">
        <v>69445.0</v>
      </c>
      <c r="E700" s="13">
        <v>15860.0</v>
      </c>
      <c r="F700" s="13">
        <v>34057.1</v>
      </c>
      <c r="G700" s="13">
        <v>28666.7</v>
      </c>
      <c r="H700" s="14">
        <v>21584.7</v>
      </c>
      <c r="I700" s="13">
        <v>33505.0</v>
      </c>
      <c r="J700" s="13">
        <v>16043.8</v>
      </c>
      <c r="K700" s="13">
        <v>16756.0</v>
      </c>
      <c r="L700" s="13">
        <v>28537.0</v>
      </c>
      <c r="M700" s="4"/>
      <c r="N700" s="4"/>
    </row>
    <row r="701" ht="15.75" customHeight="1">
      <c r="A701" s="11">
        <v>698.0</v>
      </c>
      <c r="B701" s="12">
        <v>44390.0</v>
      </c>
      <c r="C701" s="13">
        <v>31530.6</v>
      </c>
      <c r="D701" s="13">
        <v>70912.0</v>
      </c>
      <c r="E701" s="13">
        <v>16694.8</v>
      </c>
      <c r="F701" s="13">
        <v>34435.5</v>
      </c>
      <c r="G701" s="13">
        <v>28291.7</v>
      </c>
      <c r="H701" s="14">
        <v>20947.9</v>
      </c>
      <c r="I701" s="13">
        <v>34793.0</v>
      </c>
      <c r="J701" s="13">
        <v>16138.1</v>
      </c>
      <c r="K701" s="13">
        <v>17174.0</v>
      </c>
      <c r="L701" s="13">
        <v>29219.0</v>
      </c>
      <c r="M701" s="4"/>
      <c r="N701" s="4"/>
    </row>
    <row r="702" ht="15.75" customHeight="1">
      <c r="A702" s="11">
        <v>699.0</v>
      </c>
      <c r="B702" s="12">
        <v>44389.0</v>
      </c>
      <c r="C702" s="13">
        <v>30130.6</v>
      </c>
      <c r="D702" s="13">
        <v>70179.0</v>
      </c>
      <c r="E702" s="13">
        <v>16138.3</v>
      </c>
      <c r="F702" s="13">
        <v>34019.2</v>
      </c>
      <c r="G702" s="13">
        <v>27500.0</v>
      </c>
      <c r="H702" s="14">
        <v>20512.1</v>
      </c>
      <c r="I702" s="13">
        <v>35309.0</v>
      </c>
      <c r="J702" s="13">
        <v>15100.0</v>
      </c>
      <c r="K702" s="13">
        <v>16547.0</v>
      </c>
      <c r="L702" s="13">
        <v>28635.0</v>
      </c>
      <c r="M702" s="4"/>
      <c r="N702" s="4"/>
    </row>
    <row r="703" ht="15.75" customHeight="1">
      <c r="A703" s="11">
        <v>700.0</v>
      </c>
      <c r="B703" s="12">
        <v>44386.0</v>
      </c>
      <c r="C703" s="13">
        <v>32017.6</v>
      </c>
      <c r="D703" s="13">
        <v>73113.0</v>
      </c>
      <c r="E703" s="13">
        <v>17807.7</v>
      </c>
      <c r="F703" s="13">
        <v>35797.8</v>
      </c>
      <c r="G703" s="13">
        <v>29541.7</v>
      </c>
      <c r="H703" s="14">
        <v>22053.9</v>
      </c>
      <c r="I703" s="13">
        <v>37757.0</v>
      </c>
      <c r="J703" s="13">
        <v>16090.9</v>
      </c>
      <c r="K703" s="13">
        <v>17049.0</v>
      </c>
      <c r="L703" s="13">
        <v>30777.0</v>
      </c>
      <c r="M703" s="4"/>
      <c r="N703" s="4"/>
    </row>
    <row r="704" ht="15.75" customHeight="1">
      <c r="A704" s="11">
        <v>701.0</v>
      </c>
      <c r="B704" s="12">
        <v>44385.0</v>
      </c>
      <c r="C704" s="13">
        <v>33113.2</v>
      </c>
      <c r="D704" s="13">
        <v>73195.0</v>
      </c>
      <c r="E704" s="13">
        <v>18865.1</v>
      </c>
      <c r="F704" s="13">
        <v>37084.4</v>
      </c>
      <c r="G704" s="13">
        <v>30916.7</v>
      </c>
      <c r="H704" s="14">
        <v>23059.4</v>
      </c>
      <c r="I704" s="13">
        <v>35867.0</v>
      </c>
      <c r="J704" s="13">
        <v>16657.2</v>
      </c>
      <c r="K704" s="13">
        <v>17341.0</v>
      </c>
      <c r="L704" s="13">
        <v>33066.0</v>
      </c>
      <c r="M704" s="4"/>
      <c r="N704" s="4"/>
    </row>
    <row r="705" ht="15.75" customHeight="1">
      <c r="A705" s="11">
        <v>702.0</v>
      </c>
      <c r="B705" s="12">
        <v>44384.0</v>
      </c>
      <c r="C705" s="13">
        <v>33174.1</v>
      </c>
      <c r="D705" s="13">
        <v>73765.0</v>
      </c>
      <c r="E705" s="13">
        <v>18364.2</v>
      </c>
      <c r="F705" s="13">
        <v>37765.5</v>
      </c>
      <c r="G705" s="13">
        <v>32416.7</v>
      </c>
      <c r="H705" s="14">
        <v>23394.6</v>
      </c>
      <c r="I705" s="13">
        <v>35824.0</v>
      </c>
      <c r="J705" s="13">
        <v>16940.3</v>
      </c>
      <c r="K705" s="13">
        <v>17968.0</v>
      </c>
      <c r="L705" s="13">
        <v>33748.0</v>
      </c>
      <c r="M705" s="4"/>
      <c r="N705" s="4"/>
    </row>
    <row r="706" ht="15.75" customHeight="1">
      <c r="A706" s="11">
        <v>703.0</v>
      </c>
      <c r="B706" s="12">
        <v>44383.0</v>
      </c>
      <c r="C706" s="13">
        <v>32017.6</v>
      </c>
      <c r="D706" s="13">
        <v>70912.0</v>
      </c>
      <c r="E706" s="13">
        <v>17473.8</v>
      </c>
      <c r="F706" s="13">
        <v>36327.6</v>
      </c>
      <c r="G706" s="13">
        <v>32250.0</v>
      </c>
      <c r="H706" s="14">
        <v>22958.9</v>
      </c>
      <c r="I706" s="13">
        <v>33505.0</v>
      </c>
      <c r="J706" s="13">
        <v>17884.1</v>
      </c>
      <c r="K706" s="13">
        <v>17467.0</v>
      </c>
      <c r="L706" s="13">
        <v>32920.0</v>
      </c>
      <c r="M706" s="4"/>
      <c r="N706" s="4"/>
    </row>
    <row r="707" ht="15.75" customHeight="1">
      <c r="A707" s="11">
        <v>704.0</v>
      </c>
      <c r="B707" s="12">
        <v>44382.0</v>
      </c>
      <c r="C707" s="13">
        <v>34391.5</v>
      </c>
      <c r="D707" s="13">
        <v>75558.0</v>
      </c>
      <c r="E707" s="13">
        <v>19365.9</v>
      </c>
      <c r="F707" s="13">
        <v>38749.4</v>
      </c>
      <c r="G707" s="13">
        <v>34666.7</v>
      </c>
      <c r="H707" s="14">
        <v>24668.2</v>
      </c>
      <c r="I707" s="13">
        <v>35953.0</v>
      </c>
      <c r="J707" s="13">
        <v>18403.1</v>
      </c>
      <c r="K707" s="13">
        <v>18762.0</v>
      </c>
      <c r="L707" s="13">
        <v>35355.0</v>
      </c>
      <c r="M707" s="4"/>
      <c r="N707" s="4"/>
    </row>
    <row r="708" ht="15.75" customHeight="1">
      <c r="A708" s="11">
        <v>705.0</v>
      </c>
      <c r="B708" s="12">
        <v>44379.0</v>
      </c>
      <c r="C708" s="13">
        <v>35243.7</v>
      </c>
      <c r="D708" s="13">
        <v>74906.0</v>
      </c>
      <c r="E708" s="13">
        <v>19866.8</v>
      </c>
      <c r="F708" s="13">
        <v>39581.9</v>
      </c>
      <c r="G708" s="13">
        <v>35333.3</v>
      </c>
      <c r="H708" s="14">
        <v>24634.7</v>
      </c>
      <c r="I708" s="13">
        <v>35738.0</v>
      </c>
      <c r="J708" s="13">
        <v>18969.4</v>
      </c>
      <c r="K708" s="13">
        <v>19180.0</v>
      </c>
      <c r="L708" s="13">
        <v>35258.0</v>
      </c>
      <c r="M708" s="4"/>
      <c r="N708" s="4"/>
    </row>
    <row r="709" ht="15.75" customHeight="1">
      <c r="A709" s="11">
        <v>706.0</v>
      </c>
      <c r="B709" s="12">
        <v>44378.0</v>
      </c>
      <c r="C709" s="13">
        <v>35000.2</v>
      </c>
      <c r="D709" s="13">
        <v>72461.0</v>
      </c>
      <c r="E709" s="13">
        <v>19199.0</v>
      </c>
      <c r="F709" s="13">
        <v>39960.3</v>
      </c>
      <c r="G709" s="13">
        <v>35500.0</v>
      </c>
      <c r="H709" s="14">
        <v>24400.1</v>
      </c>
      <c r="I709" s="13">
        <v>35738.0</v>
      </c>
      <c r="J709" s="13">
        <v>19488.4</v>
      </c>
      <c r="K709" s="13">
        <v>19301.0</v>
      </c>
      <c r="L709" s="13">
        <v>35452.0</v>
      </c>
      <c r="M709" s="4"/>
      <c r="N709" s="4"/>
    </row>
    <row r="710" ht="15.75" customHeight="1">
      <c r="A710" s="11">
        <v>707.0</v>
      </c>
      <c r="B710" s="12">
        <v>44377.0</v>
      </c>
      <c r="C710" s="13">
        <v>33478.5</v>
      </c>
      <c r="D710" s="13">
        <v>71727.0</v>
      </c>
      <c r="E710" s="13">
        <v>17473.8</v>
      </c>
      <c r="F710" s="13">
        <v>38976.4</v>
      </c>
      <c r="G710" s="13">
        <v>34916.7</v>
      </c>
      <c r="H710" s="14">
        <v>23796.8</v>
      </c>
      <c r="I710" s="13">
        <v>35051.0</v>
      </c>
      <c r="J710" s="13">
        <v>19818.8</v>
      </c>
      <c r="K710" s="13">
        <v>19301.0</v>
      </c>
      <c r="L710" s="13">
        <v>34089.0</v>
      </c>
      <c r="M710" s="4"/>
      <c r="N710" s="4"/>
    </row>
    <row r="711" ht="15.75" customHeight="1">
      <c r="A711" s="11">
        <v>708.0</v>
      </c>
      <c r="B711" s="12">
        <v>44376.0</v>
      </c>
      <c r="C711" s="13">
        <v>33235.0</v>
      </c>
      <c r="D711" s="13">
        <v>72216.0</v>
      </c>
      <c r="E711" s="13">
        <v>17251.2</v>
      </c>
      <c r="F711" s="13">
        <v>39203.5</v>
      </c>
      <c r="G711" s="13">
        <v>35000.0</v>
      </c>
      <c r="H711" s="14">
        <v>23763.3</v>
      </c>
      <c r="I711" s="13">
        <v>35395.0</v>
      </c>
      <c r="J711" s="13">
        <v>19488.4</v>
      </c>
      <c r="K711" s="13">
        <v>18572.0</v>
      </c>
      <c r="L711" s="13">
        <v>34771.0</v>
      </c>
      <c r="M711" s="4"/>
      <c r="N711" s="4"/>
    </row>
    <row r="712" ht="15.75" customHeight="1">
      <c r="A712" s="11">
        <v>709.0</v>
      </c>
      <c r="B712" s="12">
        <v>44375.0</v>
      </c>
      <c r="C712" s="13">
        <v>32808.9</v>
      </c>
      <c r="D712" s="13">
        <v>69853.0</v>
      </c>
      <c r="E712" s="13">
        <v>17306.9</v>
      </c>
      <c r="F712" s="13">
        <v>39657.6</v>
      </c>
      <c r="G712" s="13">
        <v>35625.0</v>
      </c>
      <c r="H712" s="14">
        <v>23796.8</v>
      </c>
      <c r="I712" s="13">
        <v>35652.0</v>
      </c>
      <c r="J712" s="13">
        <v>19299.7</v>
      </c>
      <c r="K712" s="13">
        <v>18531.0</v>
      </c>
      <c r="L712" s="13">
        <v>35355.0</v>
      </c>
      <c r="M712" s="4"/>
      <c r="N712" s="4"/>
    </row>
    <row r="713" ht="15.75" customHeight="1">
      <c r="A713" s="11">
        <v>710.0</v>
      </c>
      <c r="B713" s="12">
        <v>44372.0</v>
      </c>
      <c r="C713" s="13">
        <v>32687.1</v>
      </c>
      <c r="D713" s="13">
        <v>69445.0</v>
      </c>
      <c r="E713" s="13">
        <v>17195.6</v>
      </c>
      <c r="F713" s="13">
        <v>38371.0</v>
      </c>
      <c r="G713" s="13">
        <v>34416.7</v>
      </c>
      <c r="H713" s="14">
        <v>22255.0</v>
      </c>
      <c r="I713" s="13">
        <v>34793.0</v>
      </c>
      <c r="J713" s="13">
        <v>19063.8</v>
      </c>
      <c r="K713" s="13">
        <v>18409.0</v>
      </c>
      <c r="L713" s="13">
        <v>34040.0</v>
      </c>
      <c r="M713" s="4"/>
      <c r="N713" s="4"/>
    </row>
    <row r="714" ht="15.75" customHeight="1">
      <c r="A714" s="11">
        <v>711.0</v>
      </c>
      <c r="B714" s="12">
        <v>44371.0</v>
      </c>
      <c r="C714" s="13">
        <v>30556.7</v>
      </c>
      <c r="D714" s="13">
        <v>69038.0</v>
      </c>
      <c r="E714" s="13">
        <v>16249.6</v>
      </c>
      <c r="F714" s="13">
        <v>38295.3</v>
      </c>
      <c r="G714" s="13">
        <v>33750.0</v>
      </c>
      <c r="H714" s="14">
        <v>21484.1</v>
      </c>
      <c r="I714" s="13">
        <v>34106.0</v>
      </c>
      <c r="J714" s="13">
        <v>18780.6</v>
      </c>
      <c r="K714" s="13">
        <v>18085.0</v>
      </c>
      <c r="L714" s="13">
        <v>33894.0</v>
      </c>
      <c r="M714" s="4"/>
      <c r="N714" s="4"/>
    </row>
    <row r="715" ht="15.75" customHeight="1">
      <c r="A715" s="11">
        <v>712.0</v>
      </c>
      <c r="B715" s="12">
        <v>44370.0</v>
      </c>
      <c r="C715" s="13">
        <v>30374.1</v>
      </c>
      <c r="D715" s="13">
        <v>69201.0</v>
      </c>
      <c r="E715" s="13">
        <v>16193.9</v>
      </c>
      <c r="F715" s="13">
        <v>38900.8</v>
      </c>
      <c r="G715" s="13">
        <v>34291.7</v>
      </c>
      <c r="H715" s="14">
        <v>21484.1</v>
      </c>
      <c r="I715" s="13">
        <v>34149.0</v>
      </c>
      <c r="J715" s="13">
        <v>19016.6</v>
      </c>
      <c r="K715" s="13">
        <v>18207.0</v>
      </c>
      <c r="L715" s="13">
        <v>32628.0</v>
      </c>
      <c r="M715" s="4"/>
      <c r="N715" s="4"/>
    </row>
    <row r="716" ht="15.75" customHeight="1">
      <c r="A716" s="11">
        <v>713.0</v>
      </c>
      <c r="B716" s="12">
        <v>44369.0</v>
      </c>
      <c r="C716" s="13">
        <v>30130.6</v>
      </c>
      <c r="D716" s="13">
        <v>69608.0</v>
      </c>
      <c r="E716" s="13">
        <v>15971.3</v>
      </c>
      <c r="F716" s="13">
        <v>39127.8</v>
      </c>
      <c r="G716" s="13">
        <v>34833.3</v>
      </c>
      <c r="H716" s="14">
        <v>21517.6</v>
      </c>
      <c r="I716" s="13">
        <v>34879.0</v>
      </c>
      <c r="J716" s="13">
        <v>18686.3</v>
      </c>
      <c r="K716" s="13">
        <v>18490.0</v>
      </c>
      <c r="L716" s="13">
        <v>33456.0</v>
      </c>
      <c r="M716" s="4"/>
      <c r="N716" s="4"/>
    </row>
    <row r="717" ht="15.75" customHeight="1">
      <c r="A717" s="11">
        <v>714.0</v>
      </c>
      <c r="B717" s="12">
        <v>44368.0</v>
      </c>
      <c r="C717" s="13">
        <v>29826.3</v>
      </c>
      <c r="D717" s="13">
        <v>69771.0</v>
      </c>
      <c r="E717" s="13">
        <v>15915.7</v>
      </c>
      <c r="F717" s="13">
        <v>38749.4</v>
      </c>
      <c r="G717" s="13">
        <v>35166.7</v>
      </c>
      <c r="H717" s="14">
        <v>22087.4</v>
      </c>
      <c r="I717" s="13">
        <v>34922.0</v>
      </c>
      <c r="J717" s="13">
        <v>19205.3</v>
      </c>
      <c r="K717" s="13">
        <v>18734.0</v>
      </c>
      <c r="L717" s="13">
        <v>33602.0</v>
      </c>
      <c r="M717" s="4"/>
      <c r="N717" s="4"/>
    </row>
    <row r="718" ht="15.75" customHeight="1">
      <c r="A718" s="11">
        <v>715.0</v>
      </c>
      <c r="B718" s="12">
        <v>44365.0</v>
      </c>
      <c r="C718" s="13">
        <v>30739.3</v>
      </c>
      <c r="D718" s="13">
        <v>68304.0</v>
      </c>
      <c r="E718" s="13">
        <v>16416.5</v>
      </c>
      <c r="F718" s="13">
        <v>39430.5</v>
      </c>
      <c r="G718" s="13">
        <v>35833.3</v>
      </c>
      <c r="H718" s="14">
        <v>22288.5</v>
      </c>
      <c r="I718" s="13">
        <v>35051.0</v>
      </c>
      <c r="J718" s="13">
        <v>19158.1</v>
      </c>
      <c r="K718" s="13">
        <v>18490.0</v>
      </c>
      <c r="L718" s="13">
        <v>33602.0</v>
      </c>
      <c r="M718" s="4"/>
      <c r="N718" s="4"/>
    </row>
    <row r="719" ht="15.75" customHeight="1">
      <c r="A719" s="11">
        <v>716.0</v>
      </c>
      <c r="B719" s="12">
        <v>44364.0</v>
      </c>
      <c r="C719" s="13">
        <v>30739.3</v>
      </c>
      <c r="D719" s="13">
        <v>67326.0</v>
      </c>
      <c r="E719" s="13">
        <v>16305.2</v>
      </c>
      <c r="F719" s="13">
        <v>38900.8</v>
      </c>
      <c r="G719" s="13">
        <v>34833.3</v>
      </c>
      <c r="H719" s="14">
        <v>21182.5</v>
      </c>
      <c r="I719" s="13">
        <v>35137.0</v>
      </c>
      <c r="J719" s="13">
        <v>19063.8</v>
      </c>
      <c r="K719" s="13">
        <v>17558.0</v>
      </c>
      <c r="L719" s="13">
        <v>33066.0</v>
      </c>
      <c r="M719" s="4"/>
      <c r="N719" s="4"/>
    </row>
    <row r="720" ht="15.75" customHeight="1">
      <c r="A720" s="11">
        <v>717.0</v>
      </c>
      <c r="B720" s="12">
        <v>44363.0</v>
      </c>
      <c r="C720" s="13">
        <v>30069.7</v>
      </c>
      <c r="D720" s="13">
        <v>67733.0</v>
      </c>
      <c r="E720" s="13">
        <v>16193.9</v>
      </c>
      <c r="F720" s="13">
        <v>39203.5</v>
      </c>
      <c r="G720" s="13">
        <v>33750.0</v>
      </c>
      <c r="H720" s="14">
        <v>21249.5</v>
      </c>
      <c r="I720" s="13">
        <v>34793.0</v>
      </c>
      <c r="J720" s="13">
        <v>18591.9</v>
      </c>
      <c r="K720" s="13">
        <v>17274.0</v>
      </c>
      <c r="L720" s="13">
        <v>31216.0</v>
      </c>
      <c r="M720" s="4"/>
      <c r="N720" s="4"/>
    </row>
    <row r="721" ht="15.75" customHeight="1">
      <c r="A721" s="11">
        <v>718.0</v>
      </c>
      <c r="B721" s="12">
        <v>44362.0</v>
      </c>
      <c r="C721" s="13">
        <v>31652.4</v>
      </c>
      <c r="D721" s="13">
        <v>67815.0</v>
      </c>
      <c r="E721" s="13">
        <v>16806.1</v>
      </c>
      <c r="F721" s="13">
        <v>40263.0</v>
      </c>
      <c r="G721" s="13">
        <v>34875.0</v>
      </c>
      <c r="H721" s="14">
        <v>21886.3</v>
      </c>
      <c r="I721" s="13">
        <v>34192.0</v>
      </c>
      <c r="J721" s="13">
        <v>18355.9</v>
      </c>
      <c r="K721" s="13">
        <v>17274.0</v>
      </c>
      <c r="L721" s="13">
        <v>30972.0</v>
      </c>
      <c r="M721" s="4"/>
      <c r="N721" s="4"/>
    </row>
    <row r="722" ht="15.75" customHeight="1">
      <c r="A722" s="11">
        <v>719.0</v>
      </c>
      <c r="B722" s="12">
        <v>44361.0</v>
      </c>
      <c r="C722" s="13">
        <v>31652.4</v>
      </c>
      <c r="D722" s="13">
        <v>68304.0</v>
      </c>
      <c r="E722" s="13">
        <v>16639.1</v>
      </c>
      <c r="F722" s="13">
        <v>40565.8</v>
      </c>
      <c r="G722" s="13">
        <v>34015.1</v>
      </c>
      <c r="H722" s="14">
        <v>21819.3</v>
      </c>
      <c r="I722" s="13">
        <v>32001.0</v>
      </c>
      <c r="J722" s="13">
        <v>18403.1</v>
      </c>
      <c r="K722" s="13">
        <v>17314.0</v>
      </c>
      <c r="L722" s="13">
        <v>28976.0</v>
      </c>
      <c r="M722" s="4"/>
      <c r="N722" s="4"/>
    </row>
    <row r="723" ht="15.75" customHeight="1">
      <c r="A723" s="11">
        <v>720.0</v>
      </c>
      <c r="B723" s="12">
        <v>44358.0</v>
      </c>
      <c r="C723" s="13">
        <v>29920.4</v>
      </c>
      <c r="D723" s="13">
        <v>68059.0</v>
      </c>
      <c r="E723" s="13">
        <v>15581.8</v>
      </c>
      <c r="F723" s="13">
        <v>40187.4</v>
      </c>
      <c r="G723" s="13">
        <v>33371.2</v>
      </c>
      <c r="H723" s="14">
        <v>21383.6</v>
      </c>
      <c r="I723" s="13">
        <v>31185.0</v>
      </c>
      <c r="J723" s="13">
        <v>17978.4</v>
      </c>
      <c r="K723" s="13">
        <v>17193.0</v>
      </c>
      <c r="L723" s="13">
        <v>28391.0</v>
      </c>
      <c r="M723" s="4"/>
      <c r="N723" s="4"/>
    </row>
    <row r="724" ht="15.75" customHeight="1">
      <c r="A724" s="11">
        <v>721.0</v>
      </c>
      <c r="B724" s="12">
        <v>44357.0</v>
      </c>
      <c r="C724" s="13">
        <v>28069.1</v>
      </c>
      <c r="D724" s="13">
        <v>66755.0</v>
      </c>
      <c r="E724" s="13">
        <v>15136.6</v>
      </c>
      <c r="F724" s="13">
        <v>39052.1</v>
      </c>
      <c r="G724" s="13">
        <v>32954.5</v>
      </c>
      <c r="H724" s="14">
        <v>20177.0</v>
      </c>
      <c r="I724" s="13">
        <v>31271.0</v>
      </c>
      <c r="J724" s="13">
        <v>18072.8</v>
      </c>
      <c r="K724" s="13">
        <v>17436.0</v>
      </c>
      <c r="L724" s="13">
        <v>27758.0</v>
      </c>
      <c r="M724" s="4"/>
      <c r="N724" s="4"/>
    </row>
    <row r="725" ht="15.75" customHeight="1">
      <c r="A725" s="11">
        <v>722.0</v>
      </c>
      <c r="B725" s="12">
        <v>44356.0</v>
      </c>
      <c r="C725" s="13">
        <v>27889.9</v>
      </c>
      <c r="D725" s="13">
        <v>66592.0</v>
      </c>
      <c r="E725" s="13">
        <v>15526.1</v>
      </c>
      <c r="F725" s="13">
        <v>38068.3</v>
      </c>
      <c r="G725" s="13">
        <v>32727.3</v>
      </c>
      <c r="H725" s="14">
        <v>21115.4</v>
      </c>
      <c r="I725" s="13">
        <v>30498.0</v>
      </c>
      <c r="J725" s="13">
        <v>16893.1</v>
      </c>
      <c r="K725" s="13">
        <v>16341.0</v>
      </c>
      <c r="L725" s="13">
        <v>28537.0</v>
      </c>
      <c r="M725" s="4"/>
      <c r="N725" s="4"/>
    </row>
    <row r="726" ht="15.75" customHeight="1">
      <c r="A726" s="11">
        <v>723.0</v>
      </c>
      <c r="B726" s="12">
        <v>44355.0</v>
      </c>
      <c r="C726" s="13">
        <v>26277.4</v>
      </c>
      <c r="D726" s="13">
        <v>65859.0</v>
      </c>
      <c r="E726" s="13">
        <v>14190.5</v>
      </c>
      <c r="F726" s="13">
        <v>37841.2</v>
      </c>
      <c r="G726" s="13">
        <v>32007.6</v>
      </c>
      <c r="H726" s="14">
        <v>21081.9</v>
      </c>
      <c r="I726" s="13">
        <v>30498.0</v>
      </c>
      <c r="J726" s="13">
        <v>16798.8</v>
      </c>
      <c r="K726" s="13">
        <v>16463.0</v>
      </c>
      <c r="L726" s="13">
        <v>28489.0</v>
      </c>
      <c r="M726" s="4"/>
      <c r="N726" s="4"/>
    </row>
    <row r="727" ht="15.75" customHeight="1">
      <c r="A727" s="11">
        <v>724.0</v>
      </c>
      <c r="B727" s="12">
        <v>44354.0</v>
      </c>
      <c r="C727" s="13">
        <v>28158.7</v>
      </c>
      <c r="D727" s="13">
        <v>67407.0</v>
      </c>
      <c r="E727" s="13">
        <v>15693.1</v>
      </c>
      <c r="F727" s="13">
        <v>39884.6</v>
      </c>
      <c r="G727" s="13">
        <v>34393.9</v>
      </c>
      <c r="H727" s="14">
        <v>22657.2</v>
      </c>
      <c r="I727" s="13">
        <v>31357.0</v>
      </c>
      <c r="J727" s="13">
        <v>16751.6</v>
      </c>
      <c r="K727" s="13">
        <v>15936.0</v>
      </c>
      <c r="L727" s="13">
        <v>30583.0</v>
      </c>
      <c r="M727" s="4"/>
      <c r="N727" s="4"/>
    </row>
    <row r="728" ht="15.75" customHeight="1">
      <c r="A728" s="11">
        <v>725.0</v>
      </c>
      <c r="B728" s="12">
        <v>44351.0</v>
      </c>
      <c r="C728" s="13">
        <v>29114.2</v>
      </c>
      <c r="D728" s="13">
        <v>69038.0</v>
      </c>
      <c r="E728" s="13">
        <v>17251.2</v>
      </c>
      <c r="F728" s="13">
        <v>41246.9</v>
      </c>
      <c r="G728" s="13">
        <v>34924.2</v>
      </c>
      <c r="H728" s="14">
        <v>23428.1</v>
      </c>
      <c r="I728" s="13">
        <v>31958.0</v>
      </c>
      <c r="J728" s="13">
        <v>16798.8</v>
      </c>
      <c r="K728" s="13">
        <v>16139.0</v>
      </c>
      <c r="L728" s="13">
        <v>29122.0</v>
      </c>
      <c r="M728" s="4"/>
      <c r="N728" s="4"/>
    </row>
    <row r="729" ht="15.75" customHeight="1">
      <c r="A729" s="11">
        <v>726.0</v>
      </c>
      <c r="B729" s="12">
        <v>44350.0</v>
      </c>
      <c r="C729" s="13">
        <v>29203.8</v>
      </c>
      <c r="D729" s="13">
        <v>69445.0</v>
      </c>
      <c r="E729" s="13">
        <v>17529.5</v>
      </c>
      <c r="F729" s="13">
        <v>41095.5</v>
      </c>
      <c r="G729" s="13">
        <v>33712.1</v>
      </c>
      <c r="H729" s="14">
        <v>22824.8</v>
      </c>
      <c r="I729" s="13">
        <v>32130.0</v>
      </c>
      <c r="J729" s="13">
        <v>17034.7</v>
      </c>
      <c r="K729" s="13">
        <v>16139.0</v>
      </c>
      <c r="L729" s="13">
        <v>27758.0</v>
      </c>
      <c r="M729" s="4"/>
      <c r="N729" s="4"/>
    </row>
    <row r="730" ht="15.75" customHeight="1">
      <c r="A730" s="11">
        <v>727.0</v>
      </c>
      <c r="B730" s="12">
        <v>44349.0</v>
      </c>
      <c r="C730" s="13">
        <v>27471.9</v>
      </c>
      <c r="D730" s="13">
        <v>69690.0</v>
      </c>
      <c r="E730" s="13">
        <v>16305.2</v>
      </c>
      <c r="F730" s="13">
        <v>40868.5</v>
      </c>
      <c r="G730" s="13">
        <v>32803.0</v>
      </c>
      <c r="H730" s="14">
        <v>22590.2</v>
      </c>
      <c r="I730" s="13">
        <v>30798.0</v>
      </c>
      <c r="J730" s="13">
        <v>16798.8</v>
      </c>
      <c r="K730" s="13">
        <v>15976.0</v>
      </c>
      <c r="L730" s="13">
        <v>27125.0</v>
      </c>
      <c r="M730" s="4"/>
      <c r="N730" s="4"/>
    </row>
    <row r="731" ht="15.75" customHeight="1">
      <c r="A731" s="11">
        <v>728.0</v>
      </c>
      <c r="B731" s="12">
        <v>44348.0</v>
      </c>
      <c r="C731" s="13">
        <v>26098.3</v>
      </c>
      <c r="D731" s="13">
        <v>70994.0</v>
      </c>
      <c r="E731" s="13">
        <v>15581.8</v>
      </c>
      <c r="F731" s="13">
        <v>42003.7</v>
      </c>
      <c r="G731" s="13">
        <v>32954.5</v>
      </c>
      <c r="H731" s="14">
        <v>22489.6</v>
      </c>
      <c r="I731" s="13">
        <v>30498.0</v>
      </c>
      <c r="J731" s="13">
        <v>15713.4</v>
      </c>
      <c r="K731" s="13">
        <v>15246.0</v>
      </c>
      <c r="L731" s="13">
        <v>27612.0</v>
      </c>
      <c r="M731" s="4"/>
      <c r="N731" s="4"/>
    </row>
    <row r="732" ht="15.75" customHeight="1">
      <c r="A732" s="11">
        <v>729.0</v>
      </c>
      <c r="B732" s="12">
        <v>44347.0</v>
      </c>
      <c r="C732" s="13">
        <v>26516.3</v>
      </c>
      <c r="D732" s="13">
        <v>68772.0</v>
      </c>
      <c r="E732" s="13">
        <v>15080.9</v>
      </c>
      <c r="F732" s="13">
        <v>39884.6</v>
      </c>
      <c r="G732" s="13">
        <v>33257.6</v>
      </c>
      <c r="H732" s="14">
        <v>22087.4</v>
      </c>
      <c r="I732" s="13">
        <v>30798.0</v>
      </c>
      <c r="J732" s="13">
        <v>15855.0</v>
      </c>
      <c r="K732" s="13">
        <v>15328.0</v>
      </c>
      <c r="L732" s="13">
        <v>27856.0</v>
      </c>
      <c r="M732" s="4"/>
      <c r="N732" s="4"/>
    </row>
    <row r="733" ht="15.75" customHeight="1">
      <c r="A733" s="11">
        <v>730.0</v>
      </c>
      <c r="B733" s="12">
        <v>44344.0</v>
      </c>
      <c r="C733" s="13">
        <v>24963.6</v>
      </c>
      <c r="D733" s="13">
        <v>66594.0</v>
      </c>
      <c r="E733" s="13">
        <v>13745.3</v>
      </c>
      <c r="F733" s="13">
        <v>37409.3</v>
      </c>
      <c r="G733" s="13">
        <v>31250.0</v>
      </c>
      <c r="H733" s="14">
        <v>21249.5</v>
      </c>
      <c r="I733" s="13">
        <v>30584.0</v>
      </c>
      <c r="J733" s="13">
        <v>16043.8</v>
      </c>
      <c r="K733" s="13">
        <v>15409.0</v>
      </c>
      <c r="L733" s="13">
        <v>28002.0</v>
      </c>
      <c r="M733" s="4"/>
      <c r="N733" s="4"/>
    </row>
    <row r="734" ht="15.75" customHeight="1">
      <c r="A734" s="11">
        <v>731.0</v>
      </c>
      <c r="B734" s="12">
        <v>44343.0</v>
      </c>
      <c r="C734" s="13">
        <v>23649.7</v>
      </c>
      <c r="D734" s="13">
        <v>65892.0</v>
      </c>
      <c r="E734" s="13">
        <v>13411.5</v>
      </c>
      <c r="F734" s="13">
        <v>37242.1</v>
      </c>
      <c r="G734" s="13">
        <v>30530.3</v>
      </c>
      <c r="H734" s="14">
        <v>20981.4</v>
      </c>
      <c r="I734" s="13">
        <v>30712.0</v>
      </c>
      <c r="J734" s="13">
        <v>16043.8</v>
      </c>
      <c r="K734" s="13">
        <v>15003.0</v>
      </c>
      <c r="L734" s="13">
        <v>27125.0</v>
      </c>
      <c r="M734" s="4"/>
      <c r="N734" s="4"/>
    </row>
    <row r="735" ht="15.75" customHeight="1">
      <c r="A735" s="11">
        <v>732.0</v>
      </c>
      <c r="B735" s="12">
        <v>44342.0</v>
      </c>
      <c r="C735" s="13">
        <v>24455.9</v>
      </c>
      <c r="D735" s="13">
        <v>66946.0</v>
      </c>
      <c r="E735" s="13">
        <v>13745.3</v>
      </c>
      <c r="F735" s="13">
        <v>37799.6</v>
      </c>
      <c r="G735" s="13">
        <v>30303.0</v>
      </c>
      <c r="H735" s="14">
        <v>21149.0</v>
      </c>
      <c r="I735" s="13">
        <v>30884.0</v>
      </c>
      <c r="J735" s="13">
        <v>16468.4</v>
      </c>
      <c r="K735" s="13">
        <v>15246.0</v>
      </c>
      <c r="L735" s="13">
        <v>26735.0</v>
      </c>
      <c r="M735" s="4"/>
      <c r="N735" s="4"/>
    </row>
    <row r="736" ht="15.75" customHeight="1">
      <c r="A736" s="11">
        <v>733.0</v>
      </c>
      <c r="B736" s="12">
        <v>44341.0</v>
      </c>
      <c r="C736" s="13">
        <v>24426.1</v>
      </c>
      <c r="D736" s="13">
        <v>65892.0</v>
      </c>
      <c r="E736" s="13">
        <v>13355.8</v>
      </c>
      <c r="F736" s="13">
        <v>37576.6</v>
      </c>
      <c r="G736" s="13">
        <v>30454.5</v>
      </c>
      <c r="H736" s="14">
        <v>21283.0</v>
      </c>
      <c r="I736" s="13">
        <v>30798.0</v>
      </c>
      <c r="J736" s="13">
        <v>16657.2</v>
      </c>
      <c r="K736" s="13">
        <v>15409.0</v>
      </c>
      <c r="L736" s="13">
        <v>26297.0</v>
      </c>
      <c r="M736" s="4"/>
      <c r="N736" s="4"/>
    </row>
    <row r="737" ht="15.75" customHeight="1">
      <c r="A737" s="11">
        <v>734.0</v>
      </c>
      <c r="B737" s="12">
        <v>44340.0</v>
      </c>
      <c r="C737" s="13">
        <v>23769.1</v>
      </c>
      <c r="D737" s="13">
        <v>65681.0</v>
      </c>
      <c r="E737" s="13">
        <v>13077.6</v>
      </c>
      <c r="F737" s="13">
        <v>36461.5</v>
      </c>
      <c r="G737" s="13">
        <v>28787.9</v>
      </c>
      <c r="H737" s="14">
        <v>20512.1</v>
      </c>
      <c r="I737" s="13">
        <v>30412.0</v>
      </c>
      <c r="J737" s="13">
        <v>16704.4</v>
      </c>
      <c r="K737" s="13">
        <v>15368.0</v>
      </c>
      <c r="L737" s="13">
        <v>26395.0</v>
      </c>
      <c r="M737" s="4"/>
      <c r="N737" s="4"/>
    </row>
    <row r="738" ht="15.75" customHeight="1">
      <c r="A738" s="11">
        <v>735.0</v>
      </c>
      <c r="B738" s="12">
        <v>44337.0</v>
      </c>
      <c r="C738" s="13">
        <v>23291.4</v>
      </c>
      <c r="D738" s="13">
        <v>65892.0</v>
      </c>
      <c r="E738" s="13">
        <v>13244.5</v>
      </c>
      <c r="F738" s="13">
        <v>36573.1</v>
      </c>
      <c r="G738" s="13">
        <v>28712.1</v>
      </c>
      <c r="H738" s="14">
        <v>20445.1</v>
      </c>
      <c r="I738" s="13">
        <v>30240.0</v>
      </c>
      <c r="J738" s="13">
        <v>16043.8</v>
      </c>
      <c r="K738" s="13">
        <v>15003.0</v>
      </c>
      <c r="L738" s="13">
        <v>24690.0</v>
      </c>
      <c r="M738" s="4"/>
      <c r="N738" s="4"/>
    </row>
    <row r="739" ht="15.75" customHeight="1">
      <c r="A739" s="11">
        <v>736.0</v>
      </c>
      <c r="B739" s="12">
        <v>44336.0</v>
      </c>
      <c r="C739" s="13">
        <v>22992.8</v>
      </c>
      <c r="D739" s="13">
        <v>67086.0</v>
      </c>
      <c r="E739" s="13">
        <v>13634.0</v>
      </c>
      <c r="F739" s="13">
        <v>37130.6</v>
      </c>
      <c r="G739" s="13">
        <v>28825.7</v>
      </c>
      <c r="H739" s="14">
        <v>20713.2</v>
      </c>
      <c r="I739" s="13">
        <v>28737.0</v>
      </c>
      <c r="J739" s="13">
        <v>15855.0</v>
      </c>
      <c r="K739" s="13">
        <v>14760.0</v>
      </c>
      <c r="L739" s="13">
        <v>24057.0</v>
      </c>
      <c r="M739" s="4"/>
      <c r="N739" s="4"/>
    </row>
    <row r="740" ht="15.75" customHeight="1">
      <c r="A740" s="11">
        <v>737.0</v>
      </c>
      <c r="B740" s="12">
        <v>44335.0</v>
      </c>
      <c r="C740" s="13">
        <v>21499.7</v>
      </c>
      <c r="D740" s="13">
        <v>63785.0</v>
      </c>
      <c r="E740" s="13">
        <v>12799.3</v>
      </c>
      <c r="F740" s="13">
        <v>36851.8</v>
      </c>
      <c r="G740" s="13">
        <v>29318.2</v>
      </c>
      <c r="H740" s="14">
        <v>21014.9</v>
      </c>
      <c r="I740" s="13">
        <v>28994.0</v>
      </c>
      <c r="J740" s="13">
        <v>15713.4</v>
      </c>
      <c r="K740" s="13">
        <v>14760.0</v>
      </c>
      <c r="L740" s="13">
        <v>24690.0</v>
      </c>
      <c r="M740" s="4"/>
      <c r="N740" s="4"/>
    </row>
    <row r="741" ht="15.75" customHeight="1">
      <c r="A741" s="11">
        <v>738.0</v>
      </c>
      <c r="B741" s="12">
        <v>44334.0</v>
      </c>
      <c r="C741" s="13">
        <v>21051.8</v>
      </c>
      <c r="D741" s="13">
        <v>61115.0</v>
      </c>
      <c r="E741" s="13">
        <v>12910.6</v>
      </c>
      <c r="F741" s="13">
        <v>35346.5</v>
      </c>
      <c r="G741" s="13">
        <v>29128.8</v>
      </c>
      <c r="H741" s="14">
        <v>20880.8</v>
      </c>
      <c r="I741" s="13">
        <v>28608.0</v>
      </c>
      <c r="J741" s="13">
        <v>15666.3</v>
      </c>
      <c r="K741" s="13">
        <v>15044.0</v>
      </c>
      <c r="L741" s="13">
        <v>24154.0</v>
      </c>
      <c r="M741" s="4"/>
      <c r="N741" s="4"/>
    </row>
    <row r="742" ht="15.75" customHeight="1">
      <c r="A742" s="11">
        <v>739.0</v>
      </c>
      <c r="B742" s="12">
        <v>44333.0</v>
      </c>
      <c r="C742" s="13">
        <v>21171.2</v>
      </c>
      <c r="D742" s="13">
        <v>60202.0</v>
      </c>
      <c r="E742" s="13">
        <v>12020.2</v>
      </c>
      <c r="F742" s="13">
        <v>34510.2</v>
      </c>
      <c r="G742" s="13">
        <v>28409.1</v>
      </c>
      <c r="H742" s="14">
        <v>20277.5</v>
      </c>
      <c r="I742" s="13">
        <v>28780.0</v>
      </c>
      <c r="J742" s="13">
        <v>16185.3</v>
      </c>
      <c r="K742" s="13">
        <v>15246.0</v>
      </c>
      <c r="L742" s="13">
        <v>24690.0</v>
      </c>
      <c r="M742" s="4"/>
      <c r="N742" s="4"/>
    </row>
    <row r="743" ht="15.75" customHeight="1">
      <c r="A743" s="11">
        <v>740.0</v>
      </c>
      <c r="B743" s="12">
        <v>44330.0</v>
      </c>
      <c r="C743" s="13">
        <v>21081.7</v>
      </c>
      <c r="D743" s="13">
        <v>59570.0</v>
      </c>
      <c r="E743" s="13">
        <v>10958.6</v>
      </c>
      <c r="F743" s="13">
        <v>34231.5</v>
      </c>
      <c r="G743" s="13">
        <v>27878.8</v>
      </c>
      <c r="H743" s="14">
        <v>20478.6</v>
      </c>
      <c r="I743" s="13">
        <v>28694.0</v>
      </c>
      <c r="J743" s="13">
        <v>16657.2</v>
      </c>
      <c r="K743" s="13">
        <v>15693.0</v>
      </c>
      <c r="L743" s="13">
        <v>25615.0</v>
      </c>
      <c r="M743" s="4"/>
      <c r="N743" s="4"/>
    </row>
    <row r="744" ht="15.75" customHeight="1">
      <c r="A744" s="11">
        <v>741.0</v>
      </c>
      <c r="B744" s="12">
        <v>44329.0</v>
      </c>
      <c r="C744" s="13">
        <v>20932.4</v>
      </c>
      <c r="D744" s="13">
        <v>59008.0</v>
      </c>
      <c r="E744" s="13">
        <v>11040.4</v>
      </c>
      <c r="F744" s="13">
        <v>34287.2</v>
      </c>
      <c r="G744" s="13">
        <v>28333.3</v>
      </c>
      <c r="H744" s="14">
        <v>21316.5</v>
      </c>
      <c r="I744" s="13">
        <v>29166.0</v>
      </c>
      <c r="J744" s="13">
        <v>15713.4</v>
      </c>
      <c r="K744" s="13">
        <v>14841.0</v>
      </c>
      <c r="L744" s="13">
        <v>25810.0</v>
      </c>
      <c r="M744" s="4"/>
      <c r="N744" s="4"/>
    </row>
    <row r="745" ht="15.75" customHeight="1">
      <c r="A745" s="11">
        <v>742.0</v>
      </c>
      <c r="B745" s="12">
        <v>44328.0</v>
      </c>
      <c r="C745" s="13">
        <v>20783.1</v>
      </c>
      <c r="D745" s="13">
        <v>59991.0</v>
      </c>
      <c r="E745" s="13">
        <v>10835.9</v>
      </c>
      <c r="F745" s="13">
        <v>34956.3</v>
      </c>
      <c r="G745" s="13">
        <v>28863.6</v>
      </c>
      <c r="H745" s="14">
        <v>21383.6</v>
      </c>
      <c r="I745" s="13">
        <v>30025.0</v>
      </c>
      <c r="J745" s="13">
        <v>15713.4</v>
      </c>
      <c r="K745" s="13">
        <v>14841.0</v>
      </c>
      <c r="L745" s="13">
        <v>26297.0</v>
      </c>
      <c r="M745" s="4"/>
      <c r="N745" s="4"/>
    </row>
    <row r="746" ht="15.75" customHeight="1">
      <c r="A746" s="11">
        <v>743.0</v>
      </c>
      <c r="B746" s="12">
        <v>44327.0</v>
      </c>
      <c r="C746" s="13">
        <v>20424.7</v>
      </c>
      <c r="D746" s="13">
        <v>59851.0</v>
      </c>
      <c r="E746" s="13">
        <v>10508.8</v>
      </c>
      <c r="F746" s="13">
        <v>34566.0</v>
      </c>
      <c r="G746" s="13">
        <v>28598.5</v>
      </c>
      <c r="H746" s="14">
        <v>21115.4</v>
      </c>
      <c r="I746" s="13">
        <v>29338.0</v>
      </c>
      <c r="J746" s="13">
        <v>15147.2</v>
      </c>
      <c r="K746" s="13">
        <v>14922.0</v>
      </c>
      <c r="L746" s="13">
        <v>24593.0</v>
      </c>
      <c r="M746" s="4"/>
      <c r="N746" s="4"/>
    </row>
    <row r="747" ht="15.75" customHeight="1">
      <c r="A747" s="11">
        <v>744.0</v>
      </c>
      <c r="B747" s="12">
        <v>44326.0</v>
      </c>
      <c r="C747" s="13">
        <v>20723.3</v>
      </c>
      <c r="D747" s="13">
        <v>60272.0</v>
      </c>
      <c r="E747" s="13">
        <v>10427.0</v>
      </c>
      <c r="F747" s="13">
        <v>35123.5</v>
      </c>
      <c r="G747" s="13">
        <v>29697.0</v>
      </c>
      <c r="H747" s="14">
        <v>21517.6</v>
      </c>
      <c r="I747" s="13">
        <v>29982.0</v>
      </c>
      <c r="J747" s="13">
        <v>15052.8</v>
      </c>
      <c r="K747" s="13">
        <v>14800.0</v>
      </c>
      <c r="L747" s="13">
        <v>24008.0</v>
      </c>
      <c r="M747" s="4"/>
      <c r="N747" s="4"/>
    </row>
    <row r="748" ht="15.75" customHeight="1">
      <c r="A748" s="11">
        <v>745.0</v>
      </c>
      <c r="B748" s="12">
        <v>44323.0</v>
      </c>
      <c r="C748" s="13">
        <v>19528.9</v>
      </c>
      <c r="D748" s="13">
        <v>58305.0</v>
      </c>
      <c r="E748" s="13">
        <v>9486.6</v>
      </c>
      <c r="F748" s="13">
        <v>33897.0</v>
      </c>
      <c r="G748" s="13">
        <v>27803.0</v>
      </c>
      <c r="H748" s="14">
        <v>20109.9</v>
      </c>
      <c r="I748" s="13">
        <v>29381.0</v>
      </c>
      <c r="J748" s="13">
        <v>14675.3</v>
      </c>
      <c r="K748" s="13">
        <v>14800.0</v>
      </c>
      <c r="L748" s="13">
        <v>24154.0</v>
      </c>
      <c r="M748" s="4"/>
      <c r="N748" s="4"/>
    </row>
    <row r="749" ht="15.75" customHeight="1">
      <c r="A749" s="11">
        <v>746.0</v>
      </c>
      <c r="B749" s="12">
        <v>44322.0</v>
      </c>
      <c r="C749" s="13">
        <v>19618.5</v>
      </c>
      <c r="D749" s="13">
        <v>58095.0</v>
      </c>
      <c r="E749" s="13">
        <v>9731.9</v>
      </c>
      <c r="F749" s="13">
        <v>33116.5</v>
      </c>
      <c r="G749" s="13">
        <v>26439.4</v>
      </c>
      <c r="H749" s="14">
        <v>18836.3</v>
      </c>
      <c r="I749" s="13">
        <v>28275.0</v>
      </c>
      <c r="J749" s="13">
        <v>15147.2</v>
      </c>
      <c r="K749" s="13">
        <v>14882.0</v>
      </c>
      <c r="L749" s="13">
        <v>24641.0</v>
      </c>
      <c r="M749" s="4"/>
      <c r="N749" s="4"/>
    </row>
    <row r="750" ht="15.75" customHeight="1">
      <c r="A750" s="11">
        <v>747.0</v>
      </c>
      <c r="B750" s="12">
        <v>44321.0</v>
      </c>
      <c r="C750" s="13">
        <v>20066.4</v>
      </c>
      <c r="D750" s="13">
        <v>58235.0</v>
      </c>
      <c r="E750" s="13">
        <v>9936.4</v>
      </c>
      <c r="F750" s="13">
        <v>33060.7</v>
      </c>
      <c r="G750" s="13">
        <v>25378.8</v>
      </c>
      <c r="H750" s="14">
        <v>18501.2</v>
      </c>
      <c r="I750" s="13">
        <v>28014.0</v>
      </c>
      <c r="J750" s="13">
        <v>15335.9</v>
      </c>
      <c r="K750" s="13">
        <v>15328.0</v>
      </c>
      <c r="L750" s="13">
        <v>24593.0</v>
      </c>
      <c r="M750" s="4"/>
      <c r="N750" s="4"/>
    </row>
    <row r="751" ht="15.75" customHeight="1">
      <c r="A751" s="11">
        <v>748.0</v>
      </c>
      <c r="B751" s="12">
        <v>44320.0</v>
      </c>
      <c r="C751" s="13">
        <v>19648.4</v>
      </c>
      <c r="D751" s="13">
        <v>58235.0</v>
      </c>
      <c r="E751" s="13">
        <v>9650.1</v>
      </c>
      <c r="F751" s="13">
        <v>33339.5</v>
      </c>
      <c r="G751" s="13">
        <v>25454.5</v>
      </c>
      <c r="H751" s="14">
        <v>18434.1</v>
      </c>
      <c r="I751" s="13">
        <v>27864.0</v>
      </c>
      <c r="J751" s="13">
        <v>15005.6</v>
      </c>
      <c r="K751" s="13">
        <v>15165.0</v>
      </c>
      <c r="L751" s="13">
        <v>24593.0</v>
      </c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15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16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16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16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16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16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16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16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16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16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16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16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16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16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16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16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16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16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16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16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16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16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16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16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16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16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16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16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16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16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16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16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16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16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16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16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16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16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16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16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16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16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16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16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16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16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16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16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16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16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16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16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16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16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16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16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16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16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16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16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16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16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16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16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16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16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16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16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16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16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16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16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16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16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16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16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16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16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16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16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16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16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16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16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16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16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16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16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16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16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16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16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16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16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16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16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16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16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16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16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16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16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16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16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16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16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16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16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16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16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16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16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16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16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16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16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16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16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16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16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16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16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16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16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16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16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16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16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16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16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16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16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16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16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16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16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16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16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16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16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16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16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16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16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16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16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16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16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16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16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16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16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16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16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16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16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16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16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16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16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16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16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16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16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16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16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16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16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16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16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16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16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16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16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16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16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16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16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16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16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16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16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16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16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16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16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16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16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16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16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16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16"/>
      <c r="L951" s="4"/>
      <c r="M951" s="4"/>
      <c r="N951" s="4"/>
    </row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A3"/>
    <mergeCell ref="B2:B3"/>
    <mergeCell ref="C2:E2"/>
    <mergeCell ref="F2:H2"/>
    <mergeCell ref="I2: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2.75"/>
    <col customWidth="1" min="3" max="13" width="12.75"/>
    <col customWidth="1" min="14" max="14" width="25.75"/>
    <col customWidth="1" min="15" max="26" width="12.75"/>
  </cols>
  <sheetData>
    <row r="1" ht="15.75" customHeight="1">
      <c r="B1" s="17"/>
      <c r="C1" s="8" t="s">
        <v>6</v>
      </c>
      <c r="D1" s="8" t="s">
        <v>7</v>
      </c>
      <c r="E1" s="8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9" t="s">
        <v>13</v>
      </c>
      <c r="K1" s="9" t="s">
        <v>14</v>
      </c>
      <c r="L1" s="10" t="s">
        <v>15</v>
      </c>
      <c r="M1" s="18"/>
      <c r="N1" s="17"/>
      <c r="O1" s="8" t="s">
        <v>6</v>
      </c>
      <c r="P1" s="8" t="s">
        <v>7</v>
      </c>
      <c r="Q1" s="8" t="s">
        <v>8</v>
      </c>
      <c r="R1" s="8" t="s">
        <v>9</v>
      </c>
      <c r="S1" s="9" t="s">
        <v>10</v>
      </c>
      <c r="T1" s="8" t="s">
        <v>11</v>
      </c>
      <c r="U1" s="9" t="s">
        <v>12</v>
      </c>
      <c r="V1" s="9" t="s">
        <v>13</v>
      </c>
      <c r="W1" s="9" t="s">
        <v>14</v>
      </c>
      <c r="X1" s="10" t="s">
        <v>15</v>
      </c>
    </row>
    <row r="2" ht="15.75" customHeight="1">
      <c r="B2" s="19" t="s">
        <v>16</v>
      </c>
      <c r="C2" s="20">
        <f t="shared" ref="C2:L2" si="1">AVERAGE(C12:C758)</f>
        <v>0.0003389765363</v>
      </c>
      <c r="D2" s="20">
        <f t="shared" si="1"/>
        <v>0.0004356447497</v>
      </c>
      <c r="E2" s="20">
        <f t="shared" si="1"/>
        <v>0.0004927739436</v>
      </c>
      <c r="F2" s="20">
        <f t="shared" si="1"/>
        <v>-0.0001486432207</v>
      </c>
      <c r="G2" s="20">
        <f t="shared" si="1"/>
        <v>-0.0001579154494</v>
      </c>
      <c r="H2" s="20">
        <f t="shared" si="1"/>
        <v>0.0001001635552</v>
      </c>
      <c r="I2" s="20">
        <f t="shared" si="1"/>
        <v>0.0008430695839</v>
      </c>
      <c r="J2" s="20">
        <f t="shared" si="1"/>
        <v>0.000416178059</v>
      </c>
      <c r="K2" s="20">
        <f t="shared" si="1"/>
        <v>0.0004268335582</v>
      </c>
      <c r="L2" s="20">
        <f t="shared" si="1"/>
        <v>0.0001155418272</v>
      </c>
      <c r="M2" s="18"/>
      <c r="N2" s="19" t="s">
        <v>17</v>
      </c>
      <c r="O2" s="21">
        <f t="shared" ref="O2:X2" si="2">(1+C2)^$O$4-1</f>
        <v>0.08842290698</v>
      </c>
      <c r="P2" s="21">
        <f t="shared" si="2"/>
        <v>0.1150368693</v>
      </c>
      <c r="Q2" s="21">
        <f t="shared" si="2"/>
        <v>0.1310689314</v>
      </c>
      <c r="R2" s="21">
        <f t="shared" si="2"/>
        <v>-0.03648147766</v>
      </c>
      <c r="S2" s="21">
        <f t="shared" si="2"/>
        <v>-0.03871272362</v>
      </c>
      <c r="T2" s="21">
        <f t="shared" si="2"/>
        <v>0.02535575949</v>
      </c>
      <c r="U2" s="21">
        <f t="shared" si="2"/>
        <v>0.2345155181</v>
      </c>
      <c r="V2" s="21">
        <f t="shared" si="2"/>
        <v>0.109625832</v>
      </c>
      <c r="W2" s="21">
        <f t="shared" si="2"/>
        <v>0.1125844282</v>
      </c>
      <c r="X2" s="21">
        <f t="shared" si="2"/>
        <v>0.02930497013</v>
      </c>
      <c r="Y2" s="22"/>
    </row>
    <row r="3" ht="15.75" customHeight="1">
      <c r="B3" s="19" t="s">
        <v>18</v>
      </c>
      <c r="C3" s="23">
        <f t="shared" ref="C3:L3" si="3">_xlfn.STDEV.S(C12:C758)</f>
        <v>0.0128969153</v>
      </c>
      <c r="D3" s="23">
        <f t="shared" si="3"/>
        <v>0.007739443477</v>
      </c>
      <c r="E3" s="23">
        <f t="shared" si="3"/>
        <v>0.01653436924</v>
      </c>
      <c r="F3" s="23">
        <f t="shared" si="3"/>
        <v>0.01020539541</v>
      </c>
      <c r="G3" s="23">
        <f t="shared" si="3"/>
        <v>0.01409930383</v>
      </c>
      <c r="H3" s="23">
        <f t="shared" si="3"/>
        <v>0.01458896907</v>
      </c>
      <c r="I3" s="23">
        <f t="shared" si="3"/>
        <v>0.01271326345</v>
      </c>
      <c r="J3" s="23">
        <f t="shared" si="3"/>
        <v>0.01343310759</v>
      </c>
      <c r="K3" s="23">
        <f t="shared" si="3"/>
        <v>0.01273433877</v>
      </c>
      <c r="L3" s="23">
        <f t="shared" si="3"/>
        <v>0.01303196485</v>
      </c>
      <c r="M3" s="18"/>
      <c r="N3" s="19" t="s">
        <v>19</v>
      </c>
      <c r="O3" s="21">
        <f t="shared" ref="O3:X3" si="4">C3*SQRT($O$4)</f>
        <v>0.2039181357</v>
      </c>
      <c r="P3" s="21">
        <f t="shared" si="4"/>
        <v>0.1223713461</v>
      </c>
      <c r="Q3" s="21">
        <f t="shared" si="4"/>
        <v>0.2614313324</v>
      </c>
      <c r="R3" s="21">
        <f t="shared" si="4"/>
        <v>0.1613614695</v>
      </c>
      <c r="S3" s="21">
        <f t="shared" si="4"/>
        <v>0.2229295677</v>
      </c>
      <c r="T3" s="21">
        <f t="shared" si="4"/>
        <v>0.2306718548</v>
      </c>
      <c r="U3" s="21">
        <f t="shared" si="4"/>
        <v>0.2010143449</v>
      </c>
      <c r="V3" s="21">
        <f t="shared" si="4"/>
        <v>0.2123960802</v>
      </c>
      <c r="W3" s="21">
        <f t="shared" si="4"/>
        <v>0.2013475751</v>
      </c>
      <c r="X3" s="21">
        <f t="shared" si="4"/>
        <v>0.2060534565</v>
      </c>
      <c r="Y3" s="22"/>
    </row>
    <row r="4" ht="15.75" customHeight="1">
      <c r="A4" s="24"/>
      <c r="M4" s="18"/>
      <c r="N4" s="18" t="s">
        <v>20</v>
      </c>
      <c r="O4" s="18">
        <v>250.0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E5" s="24"/>
      <c r="F5" s="24"/>
      <c r="G5" s="24"/>
      <c r="H5" s="24"/>
      <c r="I5" s="24"/>
      <c r="J5" s="24"/>
      <c r="K5" s="24"/>
      <c r="L5" s="24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E6" s="24"/>
      <c r="F6" s="24"/>
      <c r="G6" s="24"/>
      <c r="H6" s="24"/>
      <c r="I6" s="24"/>
      <c r="J6" s="24"/>
      <c r="K6" s="24"/>
      <c r="L6" s="2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25" t="s">
        <v>21</v>
      </c>
      <c r="B7" s="25"/>
      <c r="C7" s="26">
        <f>COUNT('RAW DATA '!C4:C751)</f>
        <v>748</v>
      </c>
      <c r="D7" s="24"/>
      <c r="E7" s="24"/>
      <c r="F7" s="24"/>
      <c r="G7" s="24"/>
      <c r="H7" s="24"/>
      <c r="I7" s="24"/>
      <c r="J7" s="24"/>
      <c r="K7" s="24"/>
      <c r="L7" s="24"/>
      <c r="M7" s="18"/>
      <c r="N7" s="18"/>
    </row>
    <row r="8" ht="15.75" customHeight="1">
      <c r="A8" s="25" t="s">
        <v>22</v>
      </c>
      <c r="B8" s="25"/>
      <c r="C8" s="25"/>
      <c r="D8" s="24"/>
      <c r="E8" s="24"/>
      <c r="F8" s="24"/>
      <c r="G8" s="24"/>
      <c r="H8" s="24"/>
      <c r="I8" s="24"/>
      <c r="J8" s="24"/>
      <c r="K8" s="24"/>
      <c r="L8" s="24"/>
      <c r="M8" s="18"/>
    </row>
    <row r="9" ht="15.75" customHeight="1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18"/>
    </row>
    <row r="10" ht="15.75" customHeight="1">
      <c r="A10" s="5" t="s">
        <v>1</v>
      </c>
      <c r="B10" s="27" t="s">
        <v>2</v>
      </c>
      <c r="C10" s="1" t="s">
        <v>3</v>
      </c>
      <c r="D10" s="2"/>
      <c r="E10" s="3"/>
      <c r="F10" s="1" t="s">
        <v>4</v>
      </c>
      <c r="G10" s="2"/>
      <c r="H10" s="3"/>
      <c r="I10" s="6" t="s">
        <v>5</v>
      </c>
      <c r="J10" s="2"/>
      <c r="K10" s="2"/>
      <c r="L10" s="3"/>
      <c r="M10" s="18"/>
    </row>
    <row r="11" ht="15.75" customHeight="1">
      <c r="A11" s="7"/>
      <c r="B11" s="7"/>
      <c r="C11" s="8" t="s">
        <v>6</v>
      </c>
      <c r="D11" s="8" t="s">
        <v>7</v>
      </c>
      <c r="E11" s="8" t="s">
        <v>8</v>
      </c>
      <c r="F11" s="8" t="s">
        <v>9</v>
      </c>
      <c r="G11" s="9" t="s">
        <v>10</v>
      </c>
      <c r="H11" s="8" t="s">
        <v>11</v>
      </c>
      <c r="I11" s="9" t="s">
        <v>12</v>
      </c>
      <c r="J11" s="9" t="s">
        <v>13</v>
      </c>
      <c r="K11" s="9" t="s">
        <v>14</v>
      </c>
      <c r="L11" s="10" t="s">
        <v>15</v>
      </c>
      <c r="M11" s="18"/>
    </row>
    <row r="12" ht="15.75" customHeight="1">
      <c r="A12" s="11">
        <v>1.0</v>
      </c>
      <c r="B12" s="12">
        <v>45408.0</v>
      </c>
      <c r="C12" s="28">
        <f>LOG('RAW DATA '!C4/'RAW DATA '!C5)</f>
        <v>-0.001846754655</v>
      </c>
      <c r="D12" s="29">
        <f>LOG('RAW DATA '!D4/'RAW DATA '!D5)</f>
        <v>0</v>
      </c>
      <c r="E12" s="29">
        <f>LOG('RAW DATA '!E4/'RAW DATA '!E5)</f>
        <v>-0.009544940651</v>
      </c>
      <c r="F12" s="29">
        <f>LOG('RAW DATA '!F4/'RAW DATA '!F5)</f>
        <v>-0.002298436749</v>
      </c>
      <c r="G12" s="29">
        <f>LOG('RAW DATA '!G4/'RAW DATA '!G5)</f>
        <v>-0.004454341426</v>
      </c>
      <c r="H12" s="29">
        <f>LOG('RAW DATA '!H4/'RAW DATA '!H5)</f>
        <v>-0.001978565982</v>
      </c>
      <c r="I12" s="30">
        <f>LOG('RAW DATA '!I4/'RAW DATA '!I5)</f>
        <v>0.009984220907</v>
      </c>
      <c r="J12" s="29">
        <f>LOG('RAW DATA '!J4/'RAW DATA '!J5)</f>
        <v>0.0007078966228</v>
      </c>
      <c r="K12" s="29">
        <f>LOG('RAW DATA '!K4/'RAW DATA '!K5)</f>
        <v>0.004837060938</v>
      </c>
      <c r="L12" s="29">
        <f>LOG('RAW DATA '!L4/'RAW DATA '!L5)</f>
        <v>0.008773924308</v>
      </c>
      <c r="M12" s="18"/>
    </row>
    <row r="13" ht="15.75" customHeight="1">
      <c r="A13" s="11">
        <v>2.0</v>
      </c>
      <c r="B13" s="12">
        <v>45407.0</v>
      </c>
      <c r="C13" s="29">
        <f>LOG('RAW DATA '!C5/'RAW DATA '!C6)</f>
        <v>-0.003670116055</v>
      </c>
      <c r="D13" s="29">
        <f>LOG('RAW DATA '!D5/'RAW DATA '!D6)</f>
        <v>0.01106770043</v>
      </c>
      <c r="E13" s="29">
        <f>LOG('RAW DATA '!E5/'RAW DATA '!E6)</f>
        <v>-0.004695871662</v>
      </c>
      <c r="F13" s="29">
        <f>LOG('RAW DATA '!F5/'RAW DATA '!F6)</f>
        <v>-0.00378178531</v>
      </c>
      <c r="G13" s="29">
        <f>LOG('RAW DATA '!G5/'RAW DATA '!G6)</f>
        <v>-0.001106483355</v>
      </c>
      <c r="H13" s="29">
        <f>LOG('RAW DATA '!H5/'RAW DATA '!H6)</f>
        <v>-0.006854846646</v>
      </c>
      <c r="I13" s="30">
        <f>LOG('RAW DATA '!I5/'RAW DATA '!I6)</f>
        <v>-0.0007474949899</v>
      </c>
      <c r="J13" s="29">
        <f>LOG('RAW DATA '!J5/'RAW DATA '!J6)</f>
        <v>-0.00493121498</v>
      </c>
      <c r="K13" s="29">
        <f>LOG('RAW DATA '!K5/'RAW DATA '!K6)</f>
        <v>-0.009620840814</v>
      </c>
      <c r="L13" s="29">
        <f>LOG('RAW DATA '!L5/'RAW DATA '!L6)</f>
        <v>-0.001474685566</v>
      </c>
      <c r="M13" s="18"/>
    </row>
    <row r="14" ht="15.75" customHeight="1">
      <c r="A14" s="11">
        <v>3.0</v>
      </c>
      <c r="B14" s="12">
        <v>45406.0</v>
      </c>
      <c r="C14" s="29">
        <f>LOG('RAW DATA '!C6/'RAW DATA '!C7)</f>
        <v>0.01424043911</v>
      </c>
      <c r="D14" s="29">
        <f>LOG('RAW DATA '!D6/'RAW DATA '!D7)</f>
        <v>0.02916325114</v>
      </c>
      <c r="E14" s="29">
        <f>LOG('RAW DATA '!E6/'RAW DATA '!E7)</f>
        <v>0.01909409505</v>
      </c>
      <c r="F14" s="29">
        <f>LOG('RAW DATA '!F6/'RAW DATA '!F7)</f>
        <v>0.01848484809</v>
      </c>
      <c r="G14" s="29">
        <f>LOG('RAW DATA '!G6/'RAW DATA '!G7)</f>
        <v>0.01460895376</v>
      </c>
      <c r="H14" s="29">
        <f>LOG('RAW DATA '!H6/'RAW DATA '!H7)</f>
        <v>0.02089792403</v>
      </c>
      <c r="I14" s="30">
        <f>LOG('RAW DATA '!I6/'RAW DATA '!I7)</f>
        <v>0.02418702957</v>
      </c>
      <c r="J14" s="29">
        <f>LOG('RAW DATA '!J6/'RAW DATA '!J7)</f>
        <v>0.01279519824</v>
      </c>
      <c r="K14" s="29">
        <f>LOG('RAW DATA '!K6/'RAW DATA '!K7)</f>
        <v>0.008926524948</v>
      </c>
      <c r="L14" s="29">
        <f>LOG('RAW DATA '!L6/'RAW DATA '!L7)</f>
        <v>0.02891293391</v>
      </c>
      <c r="M14" s="18"/>
      <c r="Z14" s="31" t="s">
        <v>23</v>
      </c>
    </row>
    <row r="15" ht="15.75" customHeight="1">
      <c r="A15" s="11">
        <v>4.0</v>
      </c>
      <c r="B15" s="12">
        <v>45405.0</v>
      </c>
      <c r="C15" s="29">
        <f>LOG('RAW DATA '!C7/'RAW DATA '!C8)</f>
        <v>-0.007488021393</v>
      </c>
      <c r="D15" s="29">
        <f>LOG('RAW DATA '!D7/'RAW DATA '!D8)</f>
        <v>0.007804243821</v>
      </c>
      <c r="E15" s="29">
        <f>LOG('RAW DATA '!E7/'RAW DATA '!E8)</f>
        <v>-0.009651021416</v>
      </c>
      <c r="F15" s="29">
        <f>LOG('RAW DATA '!F7/'RAW DATA '!F8)</f>
        <v>-0.006255130938</v>
      </c>
      <c r="G15" s="29">
        <f>LOG('RAW DATA '!G7/'RAW DATA '!G8)</f>
        <v>-0.01531783307</v>
      </c>
      <c r="H15" s="29">
        <f>LOG('RAW DATA '!H7/'RAW DATA '!H8)</f>
        <v>-0.03050660097</v>
      </c>
      <c r="I15" s="30">
        <f>LOG('RAW DATA '!I7/'RAW DATA '!I8)</f>
        <v>0</v>
      </c>
      <c r="J15" s="29">
        <f>LOG('RAW DATA '!J7/'RAW DATA '!J8)</f>
        <v>-0.007154930888</v>
      </c>
      <c r="K15" s="29">
        <f>LOG('RAW DATA '!K7/'RAW DATA '!K8)</f>
        <v>-0.004142745072</v>
      </c>
      <c r="L15" s="29">
        <f>LOG('RAW DATA '!L7/'RAW DATA '!L8)</f>
        <v>-0.01697281467</v>
      </c>
      <c r="M15" s="18"/>
    </row>
    <row r="16" ht="15.75" customHeight="1">
      <c r="A16" s="11">
        <v>5.0</v>
      </c>
      <c r="B16" s="12">
        <v>45404.0</v>
      </c>
      <c r="C16" s="29">
        <f>LOG('RAW DATA '!C8/'RAW DATA '!C9)</f>
        <v>0.02416903276</v>
      </c>
      <c r="D16" s="29">
        <f>LOG('RAW DATA '!D8/'RAW DATA '!D9)</f>
        <v>0.0051490145</v>
      </c>
      <c r="E16" s="29">
        <f>LOG('RAW DATA '!E8/'RAW DATA '!E9)</f>
        <v>0.02792194425</v>
      </c>
      <c r="F16" s="29">
        <f>LOG('RAW DATA '!F8/'RAW DATA '!F9)</f>
        <v>0.003116304008</v>
      </c>
      <c r="G16" s="29">
        <f>LOG('RAW DATA '!G8/'RAW DATA '!G9)</f>
        <v>0.01420609192</v>
      </c>
      <c r="H16" s="29">
        <f>LOG('RAW DATA '!H8/'RAW DATA '!H9)</f>
        <v>0.01745167983</v>
      </c>
      <c r="I16" s="30">
        <f>LOG('RAW DATA '!I8/'RAW DATA '!I9)</f>
        <v>0.007968929671</v>
      </c>
      <c r="J16" s="29">
        <f>LOG('RAW DATA '!J8/'RAW DATA '!J9)</f>
        <v>0.001421587135</v>
      </c>
      <c r="K16" s="29">
        <f>LOG('RAW DATA '!K8/'RAW DATA '!K9)</f>
        <v>0.0055324886</v>
      </c>
      <c r="L16" s="29">
        <f>LOG('RAW DATA '!L8/'RAW DATA '!L9)</f>
        <v>0.009175576829</v>
      </c>
      <c r="M16" s="18"/>
    </row>
    <row r="17" ht="15.75" customHeight="1">
      <c r="A17" s="11">
        <v>6.0</v>
      </c>
      <c r="B17" s="12">
        <v>45401.0</v>
      </c>
      <c r="C17" s="29">
        <f>LOG('RAW DATA '!C9/'RAW DATA '!C10)</f>
        <v>-0.01542035887</v>
      </c>
      <c r="D17" s="29">
        <f>LOG('RAW DATA '!D9/'RAW DATA '!D10)</f>
        <v>-0.01101530561</v>
      </c>
      <c r="E17" s="29">
        <f>LOG('RAW DATA '!E9/'RAW DATA '!E10)</f>
        <v>-0.02312420558</v>
      </c>
      <c r="F17" s="29">
        <f>LOG('RAW DATA '!F9/'RAW DATA '!F10)</f>
        <v>-0.003116304008</v>
      </c>
      <c r="G17" s="29">
        <f>LOG('RAW DATA '!G9/'RAW DATA '!G10)</f>
        <v>-0.0098841003</v>
      </c>
      <c r="H17" s="29">
        <f>LOG('RAW DATA '!H9/'RAW DATA '!H10)</f>
        <v>-0.02029331144</v>
      </c>
      <c r="I17" s="30">
        <f>LOG('RAW DATA '!I9/'RAW DATA '!I10)</f>
        <v>-0.01229030345</v>
      </c>
      <c r="J17" s="29">
        <f>LOG('RAW DATA '!J9/'RAW DATA '!J10)</f>
        <v>-0.01055018233</v>
      </c>
      <c r="K17" s="29">
        <f>LOG('RAW DATA '!K9/'RAW DATA '!K10)</f>
        <v>-0.01772876696</v>
      </c>
      <c r="L17" s="29">
        <f>LOG('RAW DATA '!L9/'RAW DATA '!L10)</f>
        <v>-0.008418306398</v>
      </c>
      <c r="M17" s="18"/>
    </row>
    <row r="18" ht="15.75" customHeight="1">
      <c r="A18" s="11">
        <v>7.0</v>
      </c>
      <c r="B18" s="12">
        <v>45399.0</v>
      </c>
      <c r="C18" s="29">
        <f>LOG('RAW DATA '!C10/'RAW DATA '!C11)</f>
        <v>-0.009984220907</v>
      </c>
      <c r="D18" s="29">
        <f>LOG('RAW DATA '!D10/'RAW DATA '!D11)</f>
        <v>-0.004636639933</v>
      </c>
      <c r="E18" s="29">
        <f>LOG('RAW DATA '!E10/'RAW DATA '!E11)</f>
        <v>-0.02348109585</v>
      </c>
      <c r="F18" s="29">
        <f>LOG('RAW DATA '!F10/'RAW DATA '!F11)</f>
        <v>-0.005391872382</v>
      </c>
      <c r="G18" s="29">
        <f>LOG('RAW DATA '!G10/'RAW DATA '!G11)</f>
        <v>-0.01598660174</v>
      </c>
      <c r="H18" s="29">
        <f>LOG('RAW DATA '!H10/'RAW DATA '!H11)</f>
        <v>-0.01210330906</v>
      </c>
      <c r="I18" s="30">
        <f>LOG('RAW DATA '!I10/'RAW DATA '!I11)</f>
        <v>-0.009281802588</v>
      </c>
      <c r="J18" s="29">
        <f>LOG('RAW DATA '!J10/'RAW DATA '!J11)</f>
        <v>-0.005523692673</v>
      </c>
      <c r="K18" s="29">
        <f>LOG('RAW DATA '!K10/'RAW DATA '!K11)</f>
        <v>-0.003327943349</v>
      </c>
      <c r="L18" s="29">
        <f>LOG('RAW DATA '!L10/'RAW DATA '!L11)</f>
        <v>-0.02503406911</v>
      </c>
      <c r="M18" s="18"/>
    </row>
    <row r="19" ht="15.75" customHeight="1">
      <c r="A19" s="11">
        <v>8.0</v>
      </c>
      <c r="B19" s="12">
        <v>45398.0</v>
      </c>
      <c r="C19" s="29">
        <f>LOG('RAW DATA '!C11/'RAW DATA '!C12)</f>
        <v>0.003095483396</v>
      </c>
      <c r="D19" s="29">
        <f>LOG('RAW DATA '!D11/'RAW DATA '!D12)</f>
        <v>0.005414248882</v>
      </c>
      <c r="E19" s="29">
        <f>LOG('RAW DATA '!E11/'RAW DATA '!E12)</f>
        <v>0.009240283537</v>
      </c>
      <c r="F19" s="29">
        <f>LOG('RAW DATA '!F11/'RAW DATA '!F12)</f>
        <v>-0.002285677252</v>
      </c>
      <c r="G19" s="29">
        <f>LOG('RAW DATA '!G11/'RAW DATA '!G12)</f>
        <v>-0.01136158307</v>
      </c>
      <c r="H19" s="29">
        <f>LOG('RAW DATA '!H11/'RAW DATA '!H12)</f>
        <v>-0.007283935636</v>
      </c>
      <c r="I19" s="30">
        <f>LOG('RAW DATA '!I11/'RAW DATA '!I12)</f>
        <v>0.009281802588</v>
      </c>
      <c r="J19" s="29">
        <f>LOG('RAW DATA '!J11/'RAW DATA '!J12)</f>
        <v>0.004829376807</v>
      </c>
      <c r="K19" s="29">
        <f>LOG('RAW DATA '!K11/'RAW DATA '!K12)</f>
        <v>0.004666294121</v>
      </c>
      <c r="L19" s="29">
        <f>LOG('RAW DATA '!L11/'RAW DATA '!L12)</f>
        <v>0.007942431335</v>
      </c>
      <c r="M19" s="18"/>
    </row>
    <row r="20" ht="15.75" customHeight="1">
      <c r="A20" s="11">
        <v>9.0</v>
      </c>
      <c r="B20" s="12">
        <v>45397.0</v>
      </c>
      <c r="C20" s="29">
        <f>LOG('RAW DATA '!C12/'RAW DATA '!C13)</f>
        <v>-0.03116276126</v>
      </c>
      <c r="D20" s="29">
        <f>LOG('RAW DATA '!D12/'RAW DATA '!D13)</f>
        <v>-0.01491778963</v>
      </c>
      <c r="E20" s="29">
        <f>LOG('RAW DATA '!E12/'RAW DATA '!E13)</f>
        <v>-0.02568678282</v>
      </c>
      <c r="F20" s="29">
        <f>LOG('RAW DATA '!F12/'RAW DATA '!F13)</f>
        <v>-0.02154914034</v>
      </c>
      <c r="G20" s="29">
        <f>LOG('RAW DATA '!G12/'RAW DATA '!G13)</f>
        <v>-0.03145644546</v>
      </c>
      <c r="H20" s="29">
        <f>LOG('RAW DATA '!H12/'RAW DATA '!H13)</f>
        <v>-0.03134546672</v>
      </c>
      <c r="I20" s="30">
        <f>LOG('RAW DATA '!I12/'RAW DATA '!I13)</f>
        <v>-0.03056219646</v>
      </c>
      <c r="J20" s="29">
        <f>LOG('RAW DATA '!J12/'RAW DATA '!J13)</f>
        <v>-0.03014818696</v>
      </c>
      <c r="K20" s="29">
        <f>LOG('RAW DATA '!K12/'RAW DATA '!K13)</f>
        <v>-0.02978446458</v>
      </c>
      <c r="L20" s="29">
        <f>LOG('RAW DATA '!L12/'RAW DATA '!L13)</f>
        <v>-0.03093371424</v>
      </c>
      <c r="M20" s="18"/>
    </row>
    <row r="21" ht="15.75" customHeight="1">
      <c r="A21" s="11">
        <v>10.0</v>
      </c>
      <c r="B21" s="12">
        <v>45394.0</v>
      </c>
      <c r="C21" s="29">
        <f>LOG('RAW DATA '!C13/'RAW DATA '!C14)</f>
        <v>0.004651123244</v>
      </c>
      <c r="D21" s="29">
        <f>LOG('RAW DATA '!D13/'RAW DATA '!D14)</f>
        <v>0.00226195554</v>
      </c>
      <c r="E21" s="29">
        <f>LOG('RAW DATA '!E13/'RAW DATA '!E14)</f>
        <v>0.008893361395</v>
      </c>
      <c r="F21" s="29">
        <f>LOG('RAW DATA '!F13/'RAW DATA '!F14)</f>
        <v>0.0007183832139</v>
      </c>
      <c r="G21" s="29">
        <f>LOG('RAW DATA '!G13/'RAW DATA '!G14)</f>
        <v>0</v>
      </c>
      <c r="H21" s="29">
        <f>LOG('RAW DATA '!H13/'RAW DATA '!H14)</f>
        <v>0.001683314053</v>
      </c>
      <c r="I21" s="30">
        <f>LOG('RAW DATA '!I13/'RAW DATA '!I14)</f>
        <v>-0.002542927695</v>
      </c>
      <c r="J21" s="29">
        <f>LOG('RAW DATA '!J13/'RAW DATA '!J14)</f>
        <v>0.001946057693</v>
      </c>
      <c r="K21" s="29">
        <f>LOG('RAW DATA '!K13/'RAW DATA '!K14)</f>
        <v>0.003140248547</v>
      </c>
      <c r="L21" s="29">
        <f>LOG('RAW DATA '!L13/'RAW DATA '!L14)</f>
        <v>0.001359295263</v>
      </c>
      <c r="M21" s="18"/>
    </row>
    <row r="22" ht="15.75" customHeight="1">
      <c r="A22" s="11">
        <v>11.0</v>
      </c>
      <c r="B22" s="12">
        <v>45393.0</v>
      </c>
      <c r="C22" s="29">
        <f>LOG('RAW DATA '!C14/'RAW DATA '!C15)</f>
        <v>0.002344375366</v>
      </c>
      <c r="D22" s="29">
        <f>LOG('RAW DATA '!D14/'RAW DATA '!D15)</f>
        <v>0.004177766629</v>
      </c>
      <c r="E22" s="29">
        <f>LOG('RAW DATA '!E14/'RAW DATA '!E15)</f>
        <v>0.003006594749</v>
      </c>
      <c r="F22" s="29">
        <f>LOG('RAW DATA '!F14/'RAW DATA '!F15)</f>
        <v>0.003642071972</v>
      </c>
      <c r="G22" s="29">
        <f>LOG('RAW DATA '!G14/'RAW DATA '!G15)</f>
        <v>0.004767482231</v>
      </c>
      <c r="H22" s="29">
        <f>LOG('RAW DATA '!H14/'RAW DATA '!H15)</f>
        <v>0.01632555255</v>
      </c>
      <c r="I22" s="30">
        <f>LOG('RAW DATA '!I14/'RAW DATA '!I15)</f>
        <v>0.007305378004</v>
      </c>
      <c r="J22" s="29">
        <f>LOG('RAW DATA '!J14/'RAW DATA '!J15)</f>
        <v>0</v>
      </c>
      <c r="K22" s="29">
        <f>LOG('RAW DATA '!K14/'RAW DATA '!K15)</f>
        <v>-0.003140248547</v>
      </c>
      <c r="L22" s="29">
        <f>LOG('RAW DATA '!L14/'RAW DATA '!L15)</f>
        <v>0.003416968704</v>
      </c>
      <c r="M22" s="18"/>
    </row>
    <row r="23" ht="15.75" customHeight="1">
      <c r="A23" s="11">
        <v>12.0</v>
      </c>
      <c r="B23" s="12">
        <v>45392.0</v>
      </c>
      <c r="C23" s="29">
        <f>LOG('RAW DATA '!C15/'RAW DATA '!C16)</f>
        <v>-0.006416824997</v>
      </c>
      <c r="D23" s="29">
        <f>LOG('RAW DATA '!D15/'RAW DATA '!D16)</f>
        <v>0.003063818576</v>
      </c>
      <c r="E23" s="29">
        <f>LOG('RAW DATA '!E15/'RAW DATA '!E16)</f>
        <v>-0.005990735131</v>
      </c>
      <c r="F23" s="29">
        <f>LOG('RAW DATA '!F15/'RAW DATA '!F16)</f>
        <v>-0.003642071972</v>
      </c>
      <c r="G23" s="29">
        <f>LOG('RAW DATA '!G15/'RAW DATA '!G16)</f>
        <v>-0.00381855354</v>
      </c>
      <c r="H23" s="29">
        <f>LOG('RAW DATA '!H15/'RAW DATA '!H16)</f>
        <v>-0.005222040655</v>
      </c>
      <c r="I23" s="30">
        <f>LOG('RAW DATA '!I15/'RAW DATA '!I16)</f>
        <v>0.003327943349</v>
      </c>
      <c r="J23" s="29">
        <f>LOG('RAW DATA '!J15/'RAW DATA '!J16)</f>
        <v>-0.004527310355</v>
      </c>
      <c r="K23" s="29">
        <f>LOG('RAW DATA '!K15/'RAW DATA '!K16)</f>
        <v>-0.005595854565</v>
      </c>
      <c r="L23" s="29">
        <f>LOG('RAW DATA '!L15/'RAW DATA '!L16)</f>
        <v>-0.008828807978</v>
      </c>
      <c r="M23" s="18"/>
    </row>
    <row r="24" ht="15.75" customHeight="1">
      <c r="A24" s="11">
        <v>13.0</v>
      </c>
      <c r="B24" s="12">
        <v>45391.0</v>
      </c>
      <c r="C24" s="29">
        <f>LOG('RAW DATA '!C16/'RAW DATA '!C17)</f>
        <v>0.009365203476</v>
      </c>
      <c r="D24" s="29">
        <f>LOG('RAW DATA '!D16/'RAW DATA '!D17)</f>
        <v>0.001540052968</v>
      </c>
      <c r="E24" s="29">
        <f>LOG('RAW DATA '!E16/'RAW DATA '!E17)</f>
        <v>0.01359680653</v>
      </c>
      <c r="F24" s="29">
        <f>LOG('RAW DATA '!F16/'RAW DATA '!F17)</f>
        <v>0.004383849449</v>
      </c>
      <c r="G24" s="29">
        <f>LOG('RAW DATA '!G16/'RAW DATA '!G17)</f>
        <v>0.004777968092</v>
      </c>
      <c r="H24" s="29">
        <f>LOG('RAW DATA '!H16/'RAW DATA '!H17)</f>
        <v>0.008738614378</v>
      </c>
      <c r="I24" s="30">
        <f>LOG('RAW DATA '!I16/'RAW DATA '!I17)</f>
        <v>0.003727872519</v>
      </c>
      <c r="J24" s="29">
        <f>LOG('RAW DATA '!J16/'RAW DATA '!J17)</f>
        <v>0.00322897013</v>
      </c>
      <c r="K24" s="29">
        <f>LOG('RAW DATA '!K16/'RAW DATA '!K17)</f>
        <v>0.005595854565</v>
      </c>
      <c r="L24" s="29">
        <f>LOG('RAW DATA '!L16/'RAW DATA '!L17)</f>
        <v>0.008143260113</v>
      </c>
      <c r="M24" s="18"/>
    </row>
    <row r="25" ht="15.75" customHeight="1">
      <c r="A25" s="11">
        <v>14.0</v>
      </c>
      <c r="B25" s="12">
        <v>45390.0</v>
      </c>
      <c r="C25" s="29">
        <f>LOG('RAW DATA '!C17/'RAW DATA '!C18)</f>
        <v>-0.001181754421</v>
      </c>
      <c r="D25" s="29">
        <f>LOG('RAW DATA '!D17/'RAW DATA '!D18)</f>
        <v>-0.004222074172</v>
      </c>
      <c r="E25" s="29">
        <f>LOG('RAW DATA '!E17/'RAW DATA '!E18)</f>
        <v>0</v>
      </c>
      <c r="F25" s="29">
        <f>LOG('RAW DATA '!F17/'RAW DATA '!F18)</f>
        <v>0.002200520692</v>
      </c>
      <c r="G25" s="29">
        <f>LOG('RAW DATA '!G17/'RAW DATA '!G18)</f>
        <v>0</v>
      </c>
      <c r="H25" s="29">
        <f>LOG('RAW DATA '!H17/'RAW DATA '!H18)</f>
        <v>0.002656243644</v>
      </c>
      <c r="I25" s="30">
        <f>LOG('RAW DATA '!I17/'RAW DATA '!I18)</f>
        <v>-0.01363616118</v>
      </c>
      <c r="J25" s="29">
        <f>LOG('RAW DATA '!J17/'RAW DATA '!J18)</f>
        <v>-0.01024931301</v>
      </c>
      <c r="K25" s="29">
        <f>LOG('RAW DATA '!K17/'RAW DATA '!K18)</f>
        <v>-0.008673787235</v>
      </c>
      <c r="L25" s="29">
        <f>LOG('RAW DATA '!L17/'RAW DATA '!L18)</f>
        <v>0.002748708428</v>
      </c>
      <c r="M25" s="18"/>
    </row>
    <row r="26" ht="15.75" customHeight="1">
      <c r="A26" s="11">
        <v>15.0</v>
      </c>
      <c r="B26" s="12">
        <v>45387.0</v>
      </c>
      <c r="C26" s="29">
        <f>LOG('RAW DATA '!C18/'RAW DATA '!C19)</f>
        <v>-0.009917161863</v>
      </c>
      <c r="D26" s="29">
        <f>LOG('RAW DATA '!D18/'RAW DATA '!D19)</f>
        <v>-0.001144386649</v>
      </c>
      <c r="E26" s="29">
        <f>LOG('RAW DATA '!E18/'RAW DATA '!E19)</f>
        <v>-0.01656235282</v>
      </c>
      <c r="F26" s="29">
        <f>LOG('RAW DATA '!F18/'RAW DATA '!F19)</f>
        <v>-0.002200520692</v>
      </c>
      <c r="G26" s="29">
        <f>LOG('RAW DATA '!G18/'RAW DATA '!G19)</f>
        <v>-0.01137925671</v>
      </c>
      <c r="H26" s="29">
        <f>LOG('RAW DATA '!H18/'RAW DATA '!H19)</f>
        <v>-0.01225912593</v>
      </c>
      <c r="I26" s="30">
        <f>LOG('RAW DATA '!I18/'RAW DATA '!I19)</f>
        <v>-0.01039631978</v>
      </c>
      <c r="J26" s="29">
        <f>LOG('RAW DATA '!J18/'RAW DATA '!J19)</f>
        <v>-0.01370914198</v>
      </c>
      <c r="K26" s="29">
        <f>LOG('RAW DATA '!K18/'RAW DATA '!K19)</f>
        <v>-0.009105039605</v>
      </c>
      <c r="L26" s="29">
        <f>LOG('RAW DATA '!L18/'RAW DATA '!L19)</f>
        <v>-0.02151743999</v>
      </c>
      <c r="M26" s="18"/>
    </row>
    <row r="27" ht="15.75" customHeight="1">
      <c r="A27" s="11">
        <v>16.0</v>
      </c>
      <c r="B27" s="12">
        <v>45386.0</v>
      </c>
      <c r="C27" s="29">
        <f>LOG('RAW DATA '!C19/'RAW DATA '!C20)</f>
        <v>-0.00458968057</v>
      </c>
      <c r="D27" s="29">
        <f>LOG('RAW DATA '!D19/'RAW DATA '!D20)</f>
        <v>-0.004170472293</v>
      </c>
      <c r="E27" s="29">
        <f>LOG('RAW DATA '!E19/'RAW DATA '!E20)</f>
        <v>-0.004408063586</v>
      </c>
      <c r="F27" s="29">
        <f>LOG('RAW DATA '!F19/'RAW DATA '!F20)</f>
        <v>-0.005102232663</v>
      </c>
      <c r="G27" s="29">
        <f>LOG('RAW DATA '!G19/'RAW DATA '!G20)</f>
        <v>-0.008343895365</v>
      </c>
      <c r="H27" s="29">
        <f>LOG('RAW DATA '!H19/'RAW DATA '!H20)</f>
        <v>-0.006002191042</v>
      </c>
      <c r="I27" s="30">
        <f>LOG('RAW DATA '!I19/'RAW DATA '!I20)</f>
        <v>0.0007090523729</v>
      </c>
      <c r="J27" s="29">
        <f>LOG('RAW DATA '!J19/'RAW DATA '!J20)</f>
        <v>-0.001225091029</v>
      </c>
      <c r="K27" s="29">
        <f>LOG('RAW DATA '!K19/'RAW DATA '!K20)</f>
        <v>-0.004184562826</v>
      </c>
      <c r="L27" s="29">
        <f>LOG('RAW DATA '!L19/'RAW DATA '!L20)</f>
        <v>-0.01483258205</v>
      </c>
      <c r="M27" s="18"/>
    </row>
    <row r="28" ht="15.75" customHeight="1">
      <c r="A28" s="11">
        <v>17.0</v>
      </c>
      <c r="B28" s="12">
        <v>45385.0</v>
      </c>
      <c r="C28" s="29">
        <f>LOG('RAW DATA '!C20/'RAW DATA '!C21)</f>
        <v>-0.009594940219</v>
      </c>
      <c r="D28" s="29">
        <f>LOG('RAW DATA '!D20/'RAW DATA '!D21)</f>
        <v>-0.007110538116</v>
      </c>
      <c r="E28" s="29">
        <f>LOG('RAW DATA '!E20/'RAW DATA '!E21)</f>
        <v>-0.01011817796</v>
      </c>
      <c r="F28" s="29">
        <f>LOG('RAW DATA '!F20/'RAW DATA '!F21)</f>
        <v>-0.006475392662</v>
      </c>
      <c r="G28" s="29">
        <f>LOG('RAW DATA '!G20/'RAW DATA '!G21)</f>
        <v>-0.009086364605</v>
      </c>
      <c r="H28" s="29">
        <f>LOG('RAW DATA '!H20/'RAW DATA '!H21)</f>
        <v>-0.01093151277</v>
      </c>
      <c r="I28" s="30">
        <f>LOG('RAW DATA '!I20/'RAW DATA '!I21)</f>
        <v>-0.0007090523729</v>
      </c>
      <c r="J28" s="29">
        <f>LOG('RAW DATA '!J20/'RAW DATA '!J21)</f>
        <v>0.009273544129</v>
      </c>
      <c r="K28" s="29">
        <f>LOG('RAW DATA '!K20/'RAW DATA '!K21)</f>
        <v>0.008409837813</v>
      </c>
      <c r="L28" s="29">
        <f>LOG('RAW DATA '!L20/'RAW DATA '!L21)</f>
        <v>-0.0124985455</v>
      </c>
      <c r="M28" s="18"/>
    </row>
    <row r="29" ht="15.75" customHeight="1">
      <c r="A29" s="11">
        <v>18.0</v>
      </c>
      <c r="B29" s="12">
        <v>45384.0</v>
      </c>
      <c r="C29" s="29">
        <f>LOG('RAW DATA '!C21/'RAW DATA '!C22)</f>
        <v>0.001117875732</v>
      </c>
      <c r="D29" s="29">
        <f>LOG('RAW DATA '!D21/'RAW DATA '!D22)</f>
        <v>0.0007430189698</v>
      </c>
      <c r="E29" s="29">
        <f>LOG('RAW DATA '!E21/'RAW DATA '!E22)</f>
        <v>0.005752671397</v>
      </c>
      <c r="F29" s="29">
        <f>LOG('RAW DATA '!F21/'RAW DATA '!F22)</f>
        <v>0.004295602259</v>
      </c>
      <c r="G29" s="29">
        <f>LOG('RAW DATA '!G21/'RAW DATA '!G22)</f>
        <v>0.01000516731</v>
      </c>
      <c r="H29" s="29">
        <f>LOG('RAW DATA '!H21/'RAW DATA '!H22)</f>
        <v>0.006694459826</v>
      </c>
      <c r="I29" s="30">
        <f>LOG('RAW DATA '!I21/'RAW DATA '!I22)</f>
        <v>0.008224842843</v>
      </c>
      <c r="J29" s="29">
        <f>LOG('RAW DATA '!J21/'RAW DATA '!J22)</f>
        <v>0.002506757216</v>
      </c>
      <c r="K29" s="29">
        <f>LOG('RAW DATA '!K21/'RAW DATA '!K22)</f>
        <v>0.003043421578</v>
      </c>
      <c r="L29" s="29">
        <f>LOG('RAW DATA '!L21/'RAW DATA '!L22)</f>
        <v>0.0293037024</v>
      </c>
      <c r="M29" s="18"/>
    </row>
    <row r="30" ht="15.75" customHeight="1">
      <c r="A30" s="11">
        <v>19.0</v>
      </c>
      <c r="B30" s="12">
        <v>45383.0</v>
      </c>
      <c r="C30" s="29">
        <f>LOG('RAW DATA '!C22/'RAW DATA '!C23)</f>
        <v>0.003370996086</v>
      </c>
      <c r="D30" s="29">
        <f>LOG('RAW DATA '!D22/'RAW DATA '!D23)</f>
        <v>0.001116917414</v>
      </c>
      <c r="E30" s="29">
        <f>LOG('RAW DATA '!E22/'RAW DATA '!E23)</f>
        <v>-0.004320342867</v>
      </c>
      <c r="F30" s="29">
        <f>LOG('RAW DATA '!F22/'RAW DATA '!F23)</f>
        <v>-0.002153112078</v>
      </c>
      <c r="G30" s="29">
        <f>LOG('RAW DATA '!G22/'RAW DATA '!G23)</f>
        <v>-0.0009188027046</v>
      </c>
      <c r="H30" s="29">
        <f>LOG('RAW DATA '!H22/'RAW DATA '!H23)</f>
        <v>0.001689863929</v>
      </c>
      <c r="I30" s="30">
        <f>LOG('RAW DATA '!I22/'RAW DATA '!I23)</f>
        <v>-0.01104953236</v>
      </c>
      <c r="J30" s="29">
        <f>LOG('RAW DATA '!J22/'RAW DATA '!J23)</f>
        <v>-0.007477277646</v>
      </c>
      <c r="K30" s="29">
        <f>LOG('RAW DATA '!K22/'RAW DATA '!K23)</f>
        <v>-0.003043421578</v>
      </c>
      <c r="L30" s="29">
        <f>LOG('RAW DATA '!L22/'RAW DATA '!L23)</f>
        <v>-0.002628113811</v>
      </c>
      <c r="M30" s="18"/>
    </row>
    <row r="31" ht="15.75" customHeight="1">
      <c r="A31" s="11">
        <v>20.0</v>
      </c>
      <c r="B31" s="12">
        <v>45380.0</v>
      </c>
      <c r="C31" s="29">
        <f>LOG('RAW DATA '!C23/'RAW DATA '!C24)</f>
        <v>-0.007271036885</v>
      </c>
      <c r="D31" s="29">
        <f>LOG('RAW DATA '!D23/'RAW DATA '!D24)</f>
        <v>-0.00223096971</v>
      </c>
      <c r="E31" s="29">
        <f>LOG('RAW DATA '!E23/'RAW DATA '!E24)</f>
        <v>-0.007108104734</v>
      </c>
      <c r="F31" s="29">
        <f>LOG('RAW DATA '!F23/'RAW DATA '!F24)</f>
        <v>-0.004290100327</v>
      </c>
      <c r="G31" s="29">
        <f>LOG('RAW DATA '!G23/'RAW DATA '!G24)</f>
        <v>-0.007283124564</v>
      </c>
      <c r="H31" s="29">
        <f>LOG('RAW DATA '!H23/'RAW DATA '!H24)</f>
        <v>-0.00755313789</v>
      </c>
      <c r="I31" s="30">
        <f>LOG('RAW DATA '!I23/'RAW DATA '!I24)</f>
        <v>-0.001756146679</v>
      </c>
      <c r="J31" s="29">
        <f>LOG('RAW DATA '!J23/'RAW DATA '!J24)</f>
        <v>-0.00491427571</v>
      </c>
      <c r="K31" s="29">
        <f>LOG('RAW DATA '!K23/'RAW DATA '!K24)</f>
        <v>-0.005424984263</v>
      </c>
      <c r="L31" s="29">
        <f>LOG('RAW DATA '!L23/'RAW DATA '!L24)</f>
        <v>0.001312068919</v>
      </c>
      <c r="M31" s="18"/>
    </row>
    <row r="32" ht="15.75" customHeight="1">
      <c r="A32" s="11">
        <v>21.0</v>
      </c>
      <c r="B32" s="12">
        <v>45379.0</v>
      </c>
      <c r="C32" s="29">
        <f>LOG('RAW DATA '!C24/'RAW DATA '!C25)</f>
        <v>0.007271036885</v>
      </c>
      <c r="D32" s="29">
        <f>LOG('RAW DATA '!D24/'RAW DATA '!D25)</f>
        <v>0.007104415985</v>
      </c>
      <c r="E32" s="29">
        <f>LOG('RAW DATA '!E24/'RAW DATA '!E25)</f>
        <v>0.01872768634</v>
      </c>
      <c r="F32" s="29">
        <f>LOG('RAW DATA '!F24/'RAW DATA '!F25)</f>
        <v>-0.000703108631</v>
      </c>
      <c r="G32" s="29">
        <f>LOG('RAW DATA '!G24/'RAW DATA '!G25)</f>
        <v>-0.0009034806635</v>
      </c>
      <c r="H32" s="29">
        <f>LOG('RAW DATA '!H24/'RAW DATA '!H25)</f>
        <v>0.001667159367</v>
      </c>
      <c r="I32" s="30">
        <f>LOG('RAW DATA '!I24/'RAW DATA '!I25)</f>
        <v>0.01136403628</v>
      </c>
      <c r="J32" s="29">
        <f>LOG('RAW DATA '!J24/'RAW DATA '!J25)</f>
        <v>0.00491427571</v>
      </c>
      <c r="K32" s="29">
        <f>LOG('RAW DATA '!K24/'RAW DATA '!K25)</f>
        <v>0.004818850903</v>
      </c>
      <c r="L32" s="29">
        <f>LOG('RAW DATA '!L24/'RAW DATA '!L25)</f>
        <v>-0.00457500299</v>
      </c>
      <c r="M32" s="18"/>
    </row>
    <row r="33" ht="15.75" customHeight="1">
      <c r="A33" s="11">
        <v>22.0</v>
      </c>
      <c r="B33" s="12">
        <v>45378.0</v>
      </c>
      <c r="C33" s="29">
        <f>LOG('RAW DATA '!C25/'RAW DATA '!C26)</f>
        <v>0.005677132892</v>
      </c>
      <c r="D33" s="29">
        <f>LOG('RAW DATA '!D25/'RAW DATA '!D26)</f>
        <v>0.0007546387336</v>
      </c>
      <c r="E33" s="29">
        <f>LOG('RAW DATA '!E25/'RAW DATA '!E26)</f>
        <v>0.002955461725</v>
      </c>
      <c r="F33" s="29">
        <f>LOG('RAW DATA '!F25/'RAW DATA '!F26)</f>
        <v>0.000703108631</v>
      </c>
      <c r="G33" s="29">
        <f>LOG('RAW DATA '!G25/'RAW DATA '!G26)</f>
        <v>0.01095076219</v>
      </c>
      <c r="H33" s="29">
        <f>LOG('RAW DATA '!H25/'RAW DATA '!H26)</f>
        <v>0</v>
      </c>
      <c r="I33" s="30">
        <f>LOG('RAW DATA '!I25/'RAW DATA '!I26)</f>
        <v>0</v>
      </c>
      <c r="J33" s="29">
        <f>LOG('RAW DATA '!J25/'RAW DATA '!J26)</f>
        <v>0.00061821289</v>
      </c>
      <c r="K33" s="29">
        <f>LOG('RAW DATA '!K25/'RAW DATA '!K26)</f>
        <v>-0.001813340763</v>
      </c>
      <c r="L33" s="29">
        <f>LOG('RAW DATA '!L25/'RAW DATA '!L26)</f>
        <v>-0.006453231392</v>
      </c>
      <c r="M33" s="18"/>
    </row>
    <row r="34" ht="15.75" customHeight="1">
      <c r="A34" s="11">
        <v>23.0</v>
      </c>
      <c r="B34" s="12">
        <v>45377.0</v>
      </c>
      <c r="C34" s="29">
        <f>LOG('RAW DATA '!C26/'RAW DATA '!C27)</f>
        <v>0.005752328889</v>
      </c>
      <c r="D34" s="29">
        <f>LOG('RAW DATA '!D26/'RAW DATA '!D27)</f>
        <v>0.003792989017</v>
      </c>
      <c r="E34" s="29">
        <f>LOG('RAW DATA '!E26/'RAW DATA '!E27)</f>
        <v>0.004468556354</v>
      </c>
      <c r="F34" s="29">
        <f>LOG('RAW DATA '!F26/'RAW DATA '!F27)</f>
        <v>0.005001346112</v>
      </c>
      <c r="G34" s="29">
        <f>LOG('RAW DATA '!G26/'RAW DATA '!G27)</f>
        <v>0.009338500652</v>
      </c>
      <c r="H34" s="29">
        <f>LOG('RAW DATA '!H26/'RAW DATA '!H27)</f>
        <v>0.0118528268</v>
      </c>
      <c r="I34" s="30">
        <f>LOG('RAW DATA '!I26/'RAW DATA '!I27)</f>
        <v>0.00252602405</v>
      </c>
      <c r="J34" s="29">
        <f>LOG('RAW DATA '!J26/'RAW DATA '!J27)</f>
        <v>0.008117890222</v>
      </c>
      <c r="K34" s="29">
        <f>LOG('RAW DATA '!K26/'RAW DATA '!K27)</f>
        <v>0.009759837289</v>
      </c>
      <c r="L34" s="29">
        <f>LOG('RAW DATA '!L26/'RAW DATA '!L27)</f>
        <v>0.02640901515</v>
      </c>
      <c r="M34" s="18"/>
    </row>
    <row r="35" ht="15.75" customHeight="1">
      <c r="A35" s="11">
        <v>24.0</v>
      </c>
      <c r="B35" s="12">
        <v>45376.0</v>
      </c>
      <c r="C35" s="29">
        <f>LOG('RAW DATA '!C27/'RAW DATA '!C28)</f>
        <v>-0.00346053211</v>
      </c>
      <c r="D35" s="29">
        <f>LOG('RAW DATA '!D27/'RAW DATA '!D28)</f>
        <v>-0.003415177352</v>
      </c>
      <c r="E35" s="29">
        <f>LOG('RAW DATA '!E27/'RAW DATA '!E28)</f>
        <v>-0.01035775026</v>
      </c>
      <c r="F35" s="29">
        <f>LOG('RAW DATA '!F27/'RAW DATA '!F28)</f>
        <v>-0.005001346112</v>
      </c>
      <c r="G35" s="29">
        <f>LOG('RAW DATA '!G27/'RAW DATA '!G28)</f>
        <v>-0.00469339166</v>
      </c>
      <c r="H35" s="29">
        <f>LOG('RAW DATA '!H27/'RAW DATA '!H28)</f>
        <v>-0.003419659258</v>
      </c>
      <c r="I35" s="30">
        <f>LOG('RAW DATA '!I27/'RAW DATA '!I28)</f>
        <v>-0.01283722471</v>
      </c>
      <c r="J35" s="29">
        <f>LOG('RAW DATA '!J27/'RAW DATA '!J28)</f>
        <v>-0.006878818107</v>
      </c>
      <c r="K35" s="29">
        <f>LOG('RAW DATA '!K27/'RAW DATA '!K28)</f>
        <v>-0.003685689577</v>
      </c>
      <c r="L35" s="29">
        <f>LOG('RAW DATA '!L27/'RAW DATA '!L28)</f>
        <v>-0.01800096658</v>
      </c>
      <c r="M35" s="18"/>
    </row>
    <row r="36" ht="15.75" customHeight="1">
      <c r="A36" s="11">
        <v>25.0</v>
      </c>
      <c r="B36" s="12">
        <v>45373.0</v>
      </c>
      <c r="C36" s="29">
        <f>LOG('RAW DATA '!C28/'RAW DATA '!C29)</f>
        <v>0.001726819301</v>
      </c>
      <c r="D36" s="29">
        <f>LOG('RAW DATA '!D28/'RAW DATA '!D29)</f>
        <v>-0.004886099366</v>
      </c>
      <c r="E36" s="29">
        <f>LOG('RAW DATA '!E28/'RAW DATA '!E29)</f>
        <v>0.004408063586</v>
      </c>
      <c r="F36" s="29">
        <f>LOG('RAW DATA '!F28/'RAW DATA '!F29)</f>
        <v>0.004290100327</v>
      </c>
      <c r="G36" s="29">
        <f>LOG('RAW DATA '!G28/'RAW DATA '!G29)</f>
        <v>0.01039717182</v>
      </c>
      <c r="H36" s="29">
        <f>LOG('RAW DATA '!H28/'RAW DATA '!H29)</f>
        <v>0.002562216765</v>
      </c>
      <c r="I36" s="30">
        <f>LOG('RAW DATA '!I28/'RAW DATA '!I29)</f>
        <v>0.002113359313</v>
      </c>
      <c r="J36" s="29">
        <f>LOG('RAW DATA '!J28/'RAW DATA '!J29)</f>
        <v>0.003113235424</v>
      </c>
      <c r="K36" s="29">
        <f>LOG('RAW DATA '!K28/'RAW DATA '!K29)</f>
        <v>0</v>
      </c>
      <c r="L36" s="29">
        <f>LOG('RAW DATA '!L28/'RAW DATA '!L29)</f>
        <v>0</v>
      </c>
      <c r="M36" s="18"/>
    </row>
    <row r="37" ht="15.75" customHeight="1">
      <c r="A37" s="11">
        <v>26.0</v>
      </c>
      <c r="B37" s="12">
        <v>45372.0</v>
      </c>
      <c r="C37" s="29">
        <f>LOG('RAW DATA '!C29/'RAW DATA '!C30)</f>
        <v>0.005222040655</v>
      </c>
      <c r="D37" s="29">
        <f>LOG('RAW DATA '!D29/'RAW DATA '!D30)</f>
        <v>0.006400641378</v>
      </c>
      <c r="E37" s="29">
        <f>LOG('RAW DATA '!E29/'RAW DATA '!E30)</f>
        <v>0.01046651343</v>
      </c>
      <c r="F37" s="29">
        <f>LOG('RAW DATA '!F29/'RAW DATA '!F30)</f>
        <v>0.003599781346</v>
      </c>
      <c r="G37" s="29">
        <f>LOG('RAW DATA '!G29/'RAW DATA '!G30)</f>
        <v>0.006747833349</v>
      </c>
      <c r="H37" s="29">
        <f>LOG('RAW DATA '!H29/'RAW DATA '!H30)</f>
        <v>0.003439974277</v>
      </c>
      <c r="I37" s="30">
        <f>LOG('RAW DATA '!I29/'RAW DATA '!I30)</f>
        <v>0.0007067446342</v>
      </c>
      <c r="J37" s="29">
        <f>LOG('RAW DATA '!J29/'RAW DATA '!J30)</f>
        <v>0.005028067531</v>
      </c>
      <c r="K37" s="29">
        <f>LOG('RAW DATA '!K29/'RAW DATA '!K30)</f>
        <v>0.004303023699</v>
      </c>
      <c r="L37" s="29">
        <f>LOG('RAW DATA '!L29/'RAW DATA '!L30)</f>
        <v>0.005917805927</v>
      </c>
      <c r="M37" s="18"/>
    </row>
    <row r="38" ht="15.75" customHeight="1">
      <c r="A38" s="11">
        <v>27.0</v>
      </c>
      <c r="B38" s="12">
        <v>45371.0</v>
      </c>
      <c r="C38" s="29">
        <f>LOG('RAW DATA '!C30/'RAW DATA '!C31)</f>
        <v>0.01243463825</v>
      </c>
      <c r="D38" s="29">
        <f>LOG('RAW DATA '!D30/'RAW DATA '!D31)</f>
        <v>0.009587464006</v>
      </c>
      <c r="E38" s="29">
        <f>LOG('RAW DATA '!E30/'RAW DATA '!E31)</f>
        <v>0.00763280128</v>
      </c>
      <c r="F38" s="29">
        <f>LOG('RAW DATA '!F30/'RAW DATA '!F31)</f>
        <v>0.002907876205</v>
      </c>
      <c r="G38" s="29">
        <f>LOG('RAW DATA '!G30/'RAW DATA '!G31)</f>
        <v>0.002923475024</v>
      </c>
      <c r="H38" s="29">
        <f>LOG('RAW DATA '!H30/'RAW DATA '!H31)</f>
        <v>-0.0008625513896</v>
      </c>
      <c r="I38" s="30">
        <f>LOG('RAW DATA '!I30/'RAW DATA '!I31)</f>
        <v>0.01365140541</v>
      </c>
      <c r="J38" s="29">
        <f>LOG('RAW DATA '!J30/'RAW DATA '!J31)</f>
        <v>0.004447824353</v>
      </c>
      <c r="K38" s="29">
        <f>LOG('RAW DATA '!K30/'RAW DATA '!K31)</f>
        <v>0.004346085409</v>
      </c>
      <c r="L38" s="29">
        <f>LOG('RAW DATA '!L30/'RAW DATA '!L31)</f>
        <v>0.003322850807</v>
      </c>
      <c r="M38" s="18"/>
    </row>
    <row r="39" ht="15.75" customHeight="1">
      <c r="A39" s="11">
        <v>28.0</v>
      </c>
      <c r="B39" s="12">
        <v>45370.0</v>
      </c>
      <c r="C39" s="29">
        <f>LOG('RAW DATA '!C31/'RAW DATA '!C32)</f>
        <v>-0.005965677347</v>
      </c>
      <c r="D39" s="29">
        <f>LOG('RAW DATA '!D31/'RAW DATA '!D32)</f>
        <v>-0.003860420813</v>
      </c>
      <c r="E39" s="29">
        <f>LOG('RAW DATA '!E31/'RAW DATA '!E32)</f>
        <v>-0.004596490146</v>
      </c>
      <c r="F39" s="29">
        <f>LOG('RAW DATA '!F31/'RAW DATA '!F32)</f>
        <v>0.002927477592</v>
      </c>
      <c r="G39" s="29">
        <f>LOG('RAW DATA '!G31/'RAW DATA '!G32)</f>
        <v>0.01089511086</v>
      </c>
      <c r="H39" s="29">
        <f>LOG('RAW DATA '!H31/'RAW DATA '!H32)</f>
        <v>0.02665219477</v>
      </c>
      <c r="I39" s="30">
        <f>LOG('RAW DATA '!I31/'RAW DATA '!I32)</f>
        <v>0.002929484847</v>
      </c>
      <c r="J39" s="29">
        <f>LOG('RAW DATA '!J31/'RAW DATA '!J32)</f>
        <v>-0.00127546195</v>
      </c>
      <c r="K39" s="29">
        <f>LOG('RAW DATA '!K31/'RAW DATA '!K32)</f>
        <v>0.0006244350204</v>
      </c>
      <c r="L39" s="29">
        <f>LOG('RAW DATA '!L31/'RAW DATA '!L32)</f>
        <v>0</v>
      </c>
      <c r="M39" s="18"/>
    </row>
    <row r="40" ht="15.75" customHeight="1">
      <c r="A40" s="11">
        <v>29.0</v>
      </c>
      <c r="B40" s="12">
        <v>45369.0</v>
      </c>
      <c r="C40" s="29">
        <f>LOG('RAW DATA '!C32/'RAW DATA '!C33)</f>
        <v>-0.01341782086</v>
      </c>
      <c r="D40" s="29">
        <f>LOG('RAW DATA '!D32/'RAW DATA '!D33)</f>
        <v>-0.01137954574</v>
      </c>
      <c r="E40" s="29">
        <f>LOG('RAW DATA '!E32/'RAW DATA '!E33)</f>
        <v>-0.01791088815</v>
      </c>
      <c r="F40" s="29">
        <f>LOG('RAW DATA '!F32/'RAW DATA '!F33)</f>
        <v>-0.007282023065</v>
      </c>
      <c r="G40" s="29">
        <f>LOG('RAW DATA '!G32/'RAW DATA '!G33)</f>
        <v>-0.008933120035</v>
      </c>
      <c r="H40" s="29">
        <f>LOG('RAW DATA '!H32/'RAW DATA '!H33)</f>
        <v>-0.01353051745</v>
      </c>
      <c r="I40" s="30">
        <f>LOG('RAW DATA '!I32/'RAW DATA '!I33)</f>
        <v>-0.03118624441</v>
      </c>
      <c r="J40" s="29">
        <f>LOG('RAW DATA '!J32/'RAW DATA '!J33)</f>
        <v>-0.01747397406</v>
      </c>
      <c r="K40" s="29">
        <f>LOG('RAW DATA '!K32/'RAW DATA '!K33)</f>
        <v>-0.02014657472</v>
      </c>
      <c r="L40" s="29">
        <f>LOG('RAW DATA '!L32/'RAW DATA '!L33)</f>
        <v>-0.02652510589</v>
      </c>
      <c r="M40" s="18"/>
    </row>
    <row r="41" ht="15.75" customHeight="1">
      <c r="A41" s="11">
        <v>30.0</v>
      </c>
      <c r="B41" s="12">
        <v>45366.0</v>
      </c>
      <c r="C41" s="29">
        <f>LOG('RAW DATA '!C33/'RAW DATA '!C34)</f>
        <v>-0.0005740839989</v>
      </c>
      <c r="D41" s="29">
        <f>LOG('RAW DATA '!D33/'RAW DATA '!D34)</f>
        <v>-0.003727872519</v>
      </c>
      <c r="E41" s="29">
        <f>LOG('RAW DATA '!E33/'RAW DATA '!E34)</f>
        <v>-0.001459467707</v>
      </c>
      <c r="F41" s="29">
        <f>LOG('RAW DATA '!F33/'RAW DATA '!F34)</f>
        <v>-0.003587859452</v>
      </c>
      <c r="G41" s="29">
        <f>LOG('RAW DATA '!G33/'RAW DATA '!G34)</f>
        <v>-0.002938670742</v>
      </c>
      <c r="H41" s="29">
        <f>LOG('RAW DATA '!H33/'RAW DATA '!H34)</f>
        <v>0.00716378275</v>
      </c>
      <c r="I41" s="30">
        <f>LOG('RAW DATA '!I33/'RAW DATA '!I34)</f>
        <v>-0.004084304227</v>
      </c>
      <c r="J41" s="29">
        <f>LOG('RAW DATA '!J33/'RAW DATA '!J34)</f>
        <v>-0.003047693082</v>
      </c>
      <c r="K41" s="29">
        <f>LOG('RAW DATA '!K33/'RAW DATA '!K34)</f>
        <v>0</v>
      </c>
      <c r="L41" s="29">
        <f>LOG('RAW DATA '!L33/'RAW DATA '!L34)</f>
        <v>0.02320225508</v>
      </c>
      <c r="M41" s="18"/>
    </row>
    <row r="42" ht="15.75" customHeight="1">
      <c r="A42" s="11">
        <v>31.0</v>
      </c>
      <c r="B42" s="12">
        <v>45365.0</v>
      </c>
      <c r="C42" s="29">
        <f>LOG('RAW DATA '!C34/'RAW DATA '!C35)</f>
        <v>-0.001145896395</v>
      </c>
      <c r="D42" s="29">
        <f>LOG('RAW DATA '!D34/'RAW DATA '!D35)</f>
        <v>0</v>
      </c>
      <c r="E42" s="29">
        <f>LOG('RAW DATA '!E34/'RAW DATA '!E35)</f>
        <v>0.005867531293</v>
      </c>
      <c r="F42" s="29">
        <f>LOG('RAW DATA '!F34/'RAW DATA '!F35)</f>
        <v>-0.006390590138</v>
      </c>
      <c r="G42" s="29">
        <f>LOG('RAW DATA '!G34/'RAW DATA '!G35)</f>
        <v>-0.006777914154</v>
      </c>
      <c r="H42" s="29">
        <f>LOG('RAW DATA '!H34/'RAW DATA '!H35)</f>
        <v>-0.002700285271</v>
      </c>
      <c r="I42" s="30">
        <f>LOG('RAW DATA '!I34/'RAW DATA '!I35)</f>
        <v>0.00340091387</v>
      </c>
      <c r="J42" s="29">
        <f>LOG('RAW DATA '!J34/'RAW DATA '!J35)</f>
        <v>-0.007228369058</v>
      </c>
      <c r="K42" s="29">
        <f>LOG('RAW DATA '!K34/'RAW DATA '!K35)</f>
        <v>-0.004746435024</v>
      </c>
      <c r="L42" s="29">
        <f>LOG('RAW DATA '!L34/'RAW DATA '!L35)</f>
        <v>0.006671321381</v>
      </c>
      <c r="M42" s="18"/>
    </row>
    <row r="43" ht="15.75" customHeight="1">
      <c r="A43" s="11">
        <v>32.0</v>
      </c>
      <c r="B43" s="12">
        <v>45364.0</v>
      </c>
      <c r="C43" s="29">
        <f>LOG('RAW DATA '!C35/'RAW DATA '!C36)</f>
        <v>0.0193051552</v>
      </c>
      <c r="D43" s="29">
        <f>LOG('RAW DATA '!D35/'RAW DATA '!D36)</f>
        <v>0.01935577522</v>
      </c>
      <c r="E43" s="29">
        <f>LOG('RAW DATA '!E35/'RAW DATA '!E36)</f>
        <v>0.0227431081</v>
      </c>
      <c r="F43" s="29">
        <f>LOG('RAW DATA '!F35/'RAW DATA '!F36)</f>
        <v>0.008536583297</v>
      </c>
      <c r="G43" s="29">
        <f>LOG('RAW DATA '!G35/'RAW DATA '!G36)</f>
        <v>0.01465763419</v>
      </c>
      <c r="H43" s="29">
        <f>LOG('RAW DATA '!H35/'RAW DATA '!H36)</f>
        <v>0.01274750371</v>
      </c>
      <c r="I43" s="30">
        <f>LOG('RAW DATA '!I35/'RAW DATA '!I36)</f>
        <v>0.02930525669</v>
      </c>
      <c r="J43" s="29">
        <f>LOG('RAW DATA '!J35/'RAW DATA '!J36)</f>
        <v>0.01643637084</v>
      </c>
      <c r="K43" s="29">
        <f>LOG('RAW DATA '!K35/'RAW DATA '!K36)</f>
        <v>0.01561946562</v>
      </c>
      <c r="L43" s="29">
        <f>LOG('RAW DATA '!L35/'RAW DATA '!L36)</f>
        <v>0.009515439713</v>
      </c>
      <c r="M43" s="18"/>
    </row>
    <row r="44" ht="15.75" customHeight="1">
      <c r="A44" s="11">
        <v>33.0</v>
      </c>
      <c r="B44" s="12">
        <v>45363.0</v>
      </c>
      <c r="C44" s="29">
        <f>LOG('RAW DATA '!C36/'RAW DATA '!C37)</f>
        <v>-0.0005977901589</v>
      </c>
      <c r="D44" s="29">
        <f>LOG('RAW DATA '!D36/'RAW DATA '!D37)</f>
        <v>0.00743740137</v>
      </c>
      <c r="E44" s="29">
        <f>LOG('RAW DATA '!E36/'RAW DATA '!E37)</f>
        <v>0</v>
      </c>
      <c r="F44" s="29">
        <f>LOG('RAW DATA '!F36/'RAW DATA '!F37)</f>
        <v>0.004340039909</v>
      </c>
      <c r="G44" s="29">
        <f>LOG('RAW DATA '!G36/'RAW DATA '!G37)</f>
        <v>-0.001984389009</v>
      </c>
      <c r="H44" s="29">
        <f>LOG('RAW DATA '!H36/'RAW DATA '!H37)</f>
        <v>-0.001844140698</v>
      </c>
      <c r="I44" s="30">
        <f>LOG('RAW DATA '!I36/'RAW DATA '!I37)</f>
        <v>0.003299847313</v>
      </c>
      <c r="J44" s="29">
        <f>LOG('RAW DATA '!J36/'RAW DATA '!J37)</f>
        <v>-0.004321373783</v>
      </c>
      <c r="K44" s="29">
        <f>LOG('RAW DATA '!K36/'RAW DATA '!K37)</f>
        <v>-0.005470541664</v>
      </c>
      <c r="L44" s="29">
        <f>LOG('RAW DATA '!L36/'RAW DATA '!L37)</f>
        <v>0.0291295974</v>
      </c>
      <c r="M44" s="18"/>
    </row>
    <row r="45" ht="15.75" customHeight="1">
      <c r="A45" s="11">
        <v>34.0</v>
      </c>
      <c r="B45" s="12">
        <v>45362.0</v>
      </c>
      <c r="C45" s="29">
        <f>LOG('RAW DATA '!C37/'RAW DATA '!C38)</f>
        <v>-0.005343403478</v>
      </c>
      <c r="D45" s="29">
        <f>LOG('RAW DATA '!D37/'RAW DATA '!D38)</f>
        <v>0</v>
      </c>
      <c r="E45" s="29">
        <f>LOG('RAW DATA '!E37/'RAW DATA '!E38)</f>
        <v>-0.01076109259</v>
      </c>
      <c r="F45" s="29">
        <f>LOG('RAW DATA '!F37/'RAW DATA '!F38)</f>
        <v>-0.005761368573</v>
      </c>
      <c r="G45" s="29">
        <f>LOG('RAW DATA '!G37/'RAW DATA '!G38)</f>
        <v>-0.008812260873</v>
      </c>
      <c r="H45" s="29">
        <f>LOG('RAW DATA '!H37/'RAW DATA '!H38)</f>
        <v>-0.00639351478</v>
      </c>
      <c r="I45" s="30">
        <f>LOG('RAW DATA '!I37/'RAW DATA '!I38)</f>
        <v>-0.005122319487</v>
      </c>
      <c r="J45" s="29">
        <f>LOG('RAW DATA '!J37/'RAW DATA '!J38)</f>
        <v>-0.006705030445</v>
      </c>
      <c r="K45" s="29">
        <f>LOG('RAW DATA '!K37/'RAW DATA '!K38)</f>
        <v>0.005470541664</v>
      </c>
      <c r="L45" s="29">
        <f>LOG('RAW DATA '!L37/'RAW DATA '!L38)</f>
        <v>0.008159487318</v>
      </c>
      <c r="M45" s="18"/>
    </row>
    <row r="46" ht="15.75" customHeight="1">
      <c r="A46" s="11">
        <v>35.0</v>
      </c>
      <c r="B46" s="12">
        <v>45359.0</v>
      </c>
      <c r="C46" s="29">
        <f>LOG('RAW DATA '!C38/'RAW DATA '!C39)</f>
        <v>-0.01049353153</v>
      </c>
      <c r="D46" s="29">
        <f>LOG('RAW DATA '!D38/'RAW DATA '!D39)</f>
        <v>-0.005102479176</v>
      </c>
      <c r="E46" s="29">
        <f>LOG('RAW DATA '!E38/'RAW DATA '!E39)</f>
        <v>-0.009016469216</v>
      </c>
      <c r="F46" s="29">
        <f>LOG('RAW DATA '!F38/'RAW DATA '!F39)</f>
        <v>-0.009929033858</v>
      </c>
      <c r="G46" s="29">
        <f>LOG('RAW DATA '!G38/'RAW DATA '!G39)</f>
        <v>-0.008638952399</v>
      </c>
      <c r="H46" s="29">
        <f>LOG('RAW DATA '!H38/'RAW DATA '!H39)</f>
        <v>-0.01074597871</v>
      </c>
      <c r="I46" s="30">
        <f>LOG('RAW DATA '!I38/'RAW DATA '!I39)</f>
        <v>-0.005421974067</v>
      </c>
      <c r="J46" s="29">
        <f>LOG('RAW DATA '!J38/'RAW DATA '!J39)</f>
        <v>0.01351520463</v>
      </c>
      <c r="K46" s="29">
        <f>LOG('RAW DATA '!K38/'RAW DATA '!K39)</f>
        <v>0.001225091029</v>
      </c>
      <c r="L46" s="29">
        <f>LOG('RAW DATA '!L38/'RAW DATA '!L39)</f>
        <v>-0.001494991087</v>
      </c>
      <c r="M46" s="18"/>
    </row>
    <row r="47" ht="15.75" customHeight="1">
      <c r="A47" s="11">
        <v>36.0</v>
      </c>
      <c r="B47" s="12">
        <v>45358.0</v>
      </c>
      <c r="C47" s="29">
        <f>LOG('RAW DATA '!C39/'RAW DATA '!C40)</f>
        <v>0.006967440591</v>
      </c>
      <c r="D47" s="29">
        <f>LOG('RAW DATA '!D39/'RAW DATA '!D40)</f>
        <v>0.008670413746</v>
      </c>
      <c r="E47" s="29">
        <f>LOG('RAW DATA '!E39/'RAW DATA '!E40)</f>
        <v>0.002984140382</v>
      </c>
      <c r="F47" s="29">
        <f>LOG('RAW DATA '!F39/'RAW DATA '!F40)</f>
        <v>0.002813779225</v>
      </c>
      <c r="G47" s="29">
        <f>LOG('RAW DATA '!G39/'RAW DATA '!G40)</f>
        <v>-0.001895788503</v>
      </c>
      <c r="H47" s="29">
        <f>LOG('RAW DATA '!H39/'RAW DATA '!H40)</f>
        <v>-0.0008836106444</v>
      </c>
      <c r="I47" s="30">
        <f>LOG('RAW DATA '!I39/'RAW DATA '!I40)</f>
        <v>0.02934785738</v>
      </c>
      <c r="J47" s="29">
        <f>LOG('RAW DATA '!J39/'RAW DATA '!J40)</f>
        <v>0.00755313789</v>
      </c>
      <c r="K47" s="29">
        <f>LOG('RAW DATA '!K39/'RAW DATA '!K40)</f>
        <v>0.006800479592</v>
      </c>
      <c r="L47" s="29">
        <f>LOG('RAW DATA '!L39/'RAW DATA '!L40)</f>
        <v>0.002995146229</v>
      </c>
      <c r="M47" s="18"/>
    </row>
    <row r="48" ht="15.75" customHeight="1">
      <c r="A48" s="11">
        <v>37.0</v>
      </c>
      <c r="B48" s="12">
        <v>45357.0</v>
      </c>
      <c r="C48" s="29">
        <f>LOG('RAW DATA '!C40/'RAW DATA '!C41)</f>
        <v>-0.003497692585</v>
      </c>
      <c r="D48" s="29">
        <f>LOG('RAW DATA '!D40/'RAW DATA '!D41)</f>
        <v>-0.00632287029</v>
      </c>
      <c r="E48" s="29">
        <f>LOG('RAW DATA '!E40/'RAW DATA '!E41)</f>
        <v>-0.002984140382</v>
      </c>
      <c r="F48" s="29">
        <f>LOG('RAW DATA '!F40/'RAW DATA '!F41)</f>
        <v>-0.004904546078</v>
      </c>
      <c r="G48" s="29">
        <f>LOG('RAW DATA '!G40/'RAW DATA '!G41)</f>
        <v>-0.01028523851</v>
      </c>
      <c r="H48" s="29">
        <f>LOG('RAW DATA '!H40/'RAW DATA '!H41)</f>
        <v>-0.0008818165099</v>
      </c>
      <c r="I48" s="30">
        <f>LOG('RAW DATA '!I40/'RAW DATA '!I41)</f>
        <v>-0.001534611073</v>
      </c>
      <c r="J48" s="29">
        <f>LOG('RAW DATA '!J40/'RAW DATA '!J41)</f>
        <v>-0.002532336515</v>
      </c>
      <c r="K48" s="29">
        <f>LOG('RAW DATA '!K40/'RAW DATA '!K41)</f>
        <v>-0.005571922954</v>
      </c>
      <c r="L48" s="29">
        <f>LOG('RAW DATA '!L40/'RAW DATA '!L41)</f>
        <v>-0.01185860656</v>
      </c>
      <c r="M48" s="18"/>
    </row>
    <row r="49" ht="15.75" customHeight="1">
      <c r="A49" s="11">
        <v>38.0</v>
      </c>
      <c r="B49" s="12">
        <v>45356.0</v>
      </c>
      <c r="C49" s="29">
        <f>LOG('RAW DATA '!C41/'RAW DATA '!C42)</f>
        <v>0.002912784104</v>
      </c>
      <c r="D49" s="29">
        <f>LOG('RAW DATA '!D41/'RAW DATA '!D42)</f>
        <v>-0.002737569959</v>
      </c>
      <c r="E49" s="29">
        <f>LOG('RAW DATA '!E41/'RAW DATA '!E42)</f>
        <v>0.01359680653</v>
      </c>
      <c r="F49" s="29">
        <f>LOG('RAW DATA '!F41/'RAW DATA '!F42)</f>
        <v>0.004904546078</v>
      </c>
      <c r="G49" s="29">
        <f>LOG('RAW DATA '!G41/'RAW DATA '!G42)</f>
        <v>0.0009246755137</v>
      </c>
      <c r="H49" s="29">
        <f>LOG('RAW DATA '!H41/'RAW DATA '!H42)</f>
        <v>0.003538060154</v>
      </c>
      <c r="I49" s="30">
        <f>LOG('RAW DATA '!I41/'RAW DATA '!I42)</f>
        <v>0.005007441962</v>
      </c>
      <c r="J49" s="29">
        <f>LOG('RAW DATA '!J41/'RAW DATA '!J42)</f>
        <v>0.001897866743</v>
      </c>
      <c r="K49" s="29">
        <f>LOG('RAW DATA '!K41/'RAW DATA '!K42)</f>
        <v>0.00123204191</v>
      </c>
      <c r="L49" s="29">
        <f>LOG('RAW DATA '!L41/'RAW DATA '!L42)</f>
        <v>-0.001459814759</v>
      </c>
      <c r="M49" s="18"/>
    </row>
    <row r="50" ht="15.75" customHeight="1">
      <c r="A50" s="11">
        <v>39.0</v>
      </c>
      <c r="B50" s="12">
        <v>45355.0</v>
      </c>
      <c r="C50" s="29">
        <f>LOG('RAW DATA '!C42/'RAW DATA '!C43)</f>
        <v>-0.002331788055</v>
      </c>
      <c r="D50" s="29">
        <f>LOG('RAW DATA '!D42/'RAW DATA '!D43)</f>
        <v>0.002345430445</v>
      </c>
      <c r="E50" s="29">
        <f>LOG('RAW DATA '!E42/'RAW DATA '!E43)</f>
        <v>-0.001533374923</v>
      </c>
      <c r="F50" s="29">
        <f>LOG('RAW DATA '!F42/'RAW DATA '!F43)</f>
        <v>-0.0006974130033</v>
      </c>
      <c r="G50" s="29">
        <f>LOG('RAW DATA '!G42/'RAW DATA '!G43)</f>
        <v>0.007471080341</v>
      </c>
      <c r="H50" s="29">
        <f>LOG('RAW DATA '!H42/'RAW DATA '!H43)</f>
        <v>0.005361728372</v>
      </c>
      <c r="I50" s="30">
        <f>LOG('RAW DATA '!I42/'RAW DATA '!I43)</f>
        <v>-0.007299238741</v>
      </c>
      <c r="J50" s="29">
        <f>LOG('RAW DATA '!J42/'RAW DATA '!J43)</f>
        <v>0.0006344697723</v>
      </c>
      <c r="K50" s="29">
        <f>LOG('RAW DATA '!K42/'RAW DATA '!K43)</f>
        <v>0.001235547012</v>
      </c>
      <c r="L50" s="29">
        <f>LOG('RAW DATA '!L42/'RAW DATA '!L43)</f>
        <v>0.009577704981</v>
      </c>
      <c r="M50" s="18"/>
    </row>
    <row r="51" ht="15.75" customHeight="1">
      <c r="A51" s="11">
        <v>40.0</v>
      </c>
      <c r="B51" s="12">
        <v>45352.0</v>
      </c>
      <c r="C51" s="29">
        <f>LOG('RAW DATA '!C43/'RAW DATA '!C44)</f>
        <v>0.004088882084</v>
      </c>
      <c r="D51" s="29">
        <f>LOG('RAW DATA '!D43/'RAW DATA '!D44)</f>
        <v>0.007113262452</v>
      </c>
      <c r="E51" s="29">
        <f>LOG('RAW DATA '!E43/'RAW DATA '!E44)</f>
        <v>0.007714130203</v>
      </c>
      <c r="F51" s="29">
        <f>LOG('RAW DATA '!F43/'RAW DATA '!F44)</f>
        <v>-0.002116366221</v>
      </c>
      <c r="G51" s="29">
        <f>LOG('RAW DATA '!G43/'RAW DATA '!G44)</f>
        <v>0.005689371485</v>
      </c>
      <c r="H51" s="29">
        <f>LOG('RAW DATA '!H43/'RAW DATA '!H44)</f>
        <v>0.003611617337</v>
      </c>
      <c r="I51" s="30">
        <f>LOG('RAW DATA '!I43/'RAW DATA '!I44)</f>
        <v>0.007686828666</v>
      </c>
      <c r="J51" s="29">
        <f>LOG('RAW DATA '!J43/'RAW DATA '!J44)</f>
        <v>0.005752328889</v>
      </c>
      <c r="K51" s="29">
        <f>LOG('RAW DATA '!K43/'RAW DATA '!K44)</f>
        <v>0.00435230754</v>
      </c>
      <c r="L51" s="29">
        <f>LOG('RAW DATA '!L43/'RAW DATA '!L44)</f>
        <v>0.008272525966</v>
      </c>
      <c r="M51" s="18"/>
    </row>
    <row r="52" ht="15.75" customHeight="1">
      <c r="A52" s="11">
        <v>41.0</v>
      </c>
      <c r="B52" s="12">
        <v>45351.0</v>
      </c>
      <c r="C52" s="29">
        <f>LOG('RAW DATA '!C44/'RAW DATA '!C45)</f>
        <v>0.01069452216</v>
      </c>
      <c r="D52" s="29">
        <f>LOG('RAW DATA '!D44/'RAW DATA '!D45)</f>
        <v>0.001996759756</v>
      </c>
      <c r="E52" s="29">
        <f>LOG('RAW DATA '!E44/'RAW DATA '!E45)</f>
        <v>0</v>
      </c>
      <c r="F52" s="29">
        <f>LOG('RAW DATA '!F44/'RAW DATA '!F45)</f>
        <v>0.005645907779</v>
      </c>
      <c r="G52" s="29">
        <f>LOG('RAW DATA '!G44/'RAW DATA '!G45)</f>
        <v>-0.002853029013</v>
      </c>
      <c r="H52" s="29">
        <f>LOG('RAW DATA '!H44/'RAW DATA '!H45)</f>
        <v>-0.003611617337</v>
      </c>
      <c r="I52" s="30">
        <f>LOG('RAW DATA '!I44/'RAW DATA '!I45)</f>
        <v>0.005855744649</v>
      </c>
      <c r="J52" s="29">
        <f>LOG('RAW DATA '!J44/'RAW DATA '!J45)</f>
        <v>-0.003843339082</v>
      </c>
      <c r="K52" s="29">
        <f>LOG('RAW DATA '!K44/'RAW DATA '!K45)</f>
        <v>-0.001870618033</v>
      </c>
      <c r="L52" s="29">
        <f>LOG('RAW DATA '!L44/'RAW DATA '!L45)</f>
        <v>-0.004531809628</v>
      </c>
      <c r="M52" s="18"/>
    </row>
    <row r="53" ht="15.75" customHeight="1">
      <c r="A53" s="11">
        <v>42.0</v>
      </c>
      <c r="B53" s="12">
        <v>45350.0</v>
      </c>
      <c r="C53" s="29">
        <f>LOG('RAW DATA '!C45/'RAW DATA '!C46)</f>
        <v>0.002412753327</v>
      </c>
      <c r="D53" s="29">
        <f>LOG('RAW DATA '!D45/'RAW DATA '!D46)</f>
        <v>0.002408293502</v>
      </c>
      <c r="E53" s="29">
        <f>LOG('RAW DATA '!E45/'RAW DATA '!E46)</f>
        <v>0</v>
      </c>
      <c r="F53" s="29">
        <f>LOG('RAW DATA '!F45/'RAW DATA '!F46)</f>
        <v>0.003558461584</v>
      </c>
      <c r="G53" s="29">
        <f>LOG('RAW DATA '!G45/'RAW DATA '!G46)</f>
        <v>0.000948928691</v>
      </c>
      <c r="H53" s="29">
        <f>LOG('RAW DATA '!H45/'RAW DATA '!H46)</f>
        <v>0.0009000925127</v>
      </c>
      <c r="I53" s="30">
        <f>LOG('RAW DATA '!I45/'RAW DATA '!I46)</f>
        <v>-0.00430191658</v>
      </c>
      <c r="J53" s="29">
        <f>LOG('RAW DATA '!J45/'RAW DATA '!J46)</f>
        <v>0.005132047689</v>
      </c>
      <c r="K53" s="29">
        <f>LOG('RAW DATA '!K45/'RAW DATA '!K46)</f>
        <v>0.004377375249</v>
      </c>
      <c r="L53" s="29">
        <f>LOG('RAW DATA '!L45/'RAW DATA '!L46)</f>
        <v>0</v>
      </c>
      <c r="M53" s="18"/>
    </row>
    <row r="54" ht="15.75" customHeight="1">
      <c r="A54" s="11">
        <v>43.0</v>
      </c>
      <c r="B54" s="12">
        <v>45349.0</v>
      </c>
      <c r="C54" s="29">
        <f>LOG('RAW DATA '!C46/'RAW DATA '!C47)</f>
        <v>0.009787332112</v>
      </c>
      <c r="D54" s="29">
        <f>LOG('RAW DATA '!D46/'RAW DATA '!D47)</f>
        <v>-0.000402310804</v>
      </c>
      <c r="E54" s="29">
        <f>LOG('RAW DATA '!E46/'RAW DATA '!E47)</f>
        <v>-0.00155345487</v>
      </c>
      <c r="F54" s="29">
        <f>LOG('RAW DATA '!F46/'RAW DATA '!F47)</f>
        <v>0.02276462268</v>
      </c>
      <c r="G54" s="29">
        <f>LOG('RAW DATA '!G46/'RAW DATA '!G47)</f>
        <v>0.007668994526</v>
      </c>
      <c r="H54" s="29">
        <f>LOG('RAW DATA '!H46/'RAW DATA '!H47)</f>
        <v>0.007268696565</v>
      </c>
      <c r="I54" s="30">
        <f>LOG('RAW DATA '!I46/'RAW DATA '!I47)</f>
        <v>0.01828041692</v>
      </c>
      <c r="J54" s="29">
        <f>LOG('RAW DATA '!J46/'RAW DATA '!J47)</f>
        <v>0</v>
      </c>
      <c r="K54" s="29">
        <f>LOG('RAW DATA '!K46/'RAW DATA '!K47)</f>
        <v>0.003787475882</v>
      </c>
      <c r="L54" s="29">
        <f>LOG('RAW DATA '!L46/'RAW DATA '!L47)</f>
        <v>0.001505354997</v>
      </c>
      <c r="M54" s="18"/>
    </row>
    <row r="55" ht="15.75" customHeight="1">
      <c r="A55" s="11">
        <v>44.0</v>
      </c>
      <c r="B55" s="12">
        <v>45348.0</v>
      </c>
      <c r="C55" s="29">
        <f>LOG('RAW DATA '!C47/'RAW DATA '!C48)</f>
        <v>0.01191640845</v>
      </c>
      <c r="D55" s="29">
        <f>LOG('RAW DATA '!D47/'RAW DATA '!D48)</f>
        <v>0.01680820793</v>
      </c>
      <c r="E55" s="29">
        <f>LOG('RAW DATA '!E47/'RAW DATA '!E48)</f>
        <v>0.02885753485</v>
      </c>
      <c r="F55" s="29">
        <f>LOG('RAW DATA '!F47/'RAW DATA '!F48)</f>
        <v>0.006080222058</v>
      </c>
      <c r="G55" s="29">
        <f>LOG('RAW DATA '!G47/'RAW DATA '!G48)</f>
        <v>0.005842448957</v>
      </c>
      <c r="H55" s="29">
        <f>LOG('RAW DATA '!H47/'RAW DATA '!H48)</f>
        <v>0.006461461108</v>
      </c>
      <c r="I55" s="30">
        <f>LOG('RAW DATA '!I47/'RAW DATA '!I48)</f>
        <v>0.02938377769</v>
      </c>
      <c r="J55" s="29">
        <f>LOG('RAW DATA '!J47/'RAW DATA '!J48)</f>
        <v>0.008471128682</v>
      </c>
      <c r="K55" s="29">
        <f>LOG('RAW DATA '!K47/'RAW DATA '!K48)</f>
        <v>0.008321298439</v>
      </c>
      <c r="L55" s="29">
        <f>LOG('RAW DATA '!L47/'RAW DATA '!L48)</f>
        <v>0.01927088457</v>
      </c>
      <c r="M55" s="18"/>
    </row>
    <row r="56" ht="15.75" customHeight="1">
      <c r="A56" s="11">
        <v>45.0</v>
      </c>
      <c r="B56" s="12">
        <v>45345.0</v>
      </c>
      <c r="C56" s="29">
        <f>LOG('RAW DATA '!C48/'RAW DATA '!C49)</f>
        <v>-0.00631253093</v>
      </c>
      <c r="D56" s="29">
        <f>LOG('RAW DATA '!D48/'RAW DATA '!D49)</f>
        <v>-0.002916136974</v>
      </c>
      <c r="E56" s="29">
        <f>LOG('RAW DATA '!E48/'RAW DATA '!E49)</f>
        <v>-0.004945377445</v>
      </c>
      <c r="F56" s="29">
        <f>LOG('RAW DATA '!F48/'RAW DATA '!F49)</f>
        <v>-0.002298436749</v>
      </c>
      <c r="G56" s="29">
        <f>LOG('RAW DATA '!G48/'RAW DATA '!G49)</f>
        <v>-0.007771936671</v>
      </c>
      <c r="H56" s="29">
        <f>LOG('RAW DATA '!H48/'RAW DATA '!H49)</f>
        <v>-0.008290072154</v>
      </c>
      <c r="I56" s="30">
        <f>LOG('RAW DATA '!I48/'RAW DATA '!I49)</f>
        <v>-0.005180512504</v>
      </c>
      <c r="J56" s="29">
        <f>LOG('RAW DATA '!J48/'RAW DATA '!J49)</f>
        <v>-0.01804450269</v>
      </c>
      <c r="K56" s="29">
        <f>LOG('RAW DATA '!K48/'RAW DATA '!K49)</f>
        <v>-0.0127368214</v>
      </c>
      <c r="L56" s="29">
        <f>LOG('RAW DATA '!L48/'RAW DATA '!L49)</f>
        <v>-0.006260209035</v>
      </c>
      <c r="M56" s="18"/>
    </row>
    <row r="57" ht="15.75" customHeight="1">
      <c r="A57" s="11">
        <v>46.0</v>
      </c>
      <c r="B57" s="12">
        <v>45344.0</v>
      </c>
      <c r="C57" s="29">
        <f>LOG('RAW DATA '!C49/'RAW DATA '!C50)</f>
        <v>-0.003743941134</v>
      </c>
      <c r="D57" s="29">
        <f>LOG('RAW DATA '!D49/'RAW DATA '!D50)</f>
        <v>-0.005364275576</v>
      </c>
      <c r="E57" s="29">
        <f>LOG('RAW DATA '!E49/'RAW DATA '!E50)</f>
        <v>-0.008117890222</v>
      </c>
      <c r="F57" s="29">
        <f>LOG('RAW DATA '!F49/'RAW DATA '!F50)</f>
        <v>-0.00378178531</v>
      </c>
      <c r="G57" s="29">
        <f>LOG('RAW DATA '!G49/'RAW DATA '!G50)</f>
        <v>-0.002878253018</v>
      </c>
      <c r="H57" s="29">
        <f>LOG('RAW DATA '!H49/'RAW DATA '!H50)</f>
        <v>-0.004538123653</v>
      </c>
      <c r="I57" s="30">
        <f>LOG('RAW DATA '!I49/'RAW DATA '!I50)</f>
        <v>-0.002140440419</v>
      </c>
      <c r="J57" s="29">
        <f>LOG('RAW DATA '!J49/'RAW DATA '!J50)</f>
        <v>-0.002517656221</v>
      </c>
      <c r="K57" s="29">
        <f>LOG('RAW DATA '!K49/'RAW DATA '!K50)</f>
        <v>-0.004991945557</v>
      </c>
      <c r="L57" s="29">
        <f>LOG('RAW DATA '!L49/'RAW DATA '!L50)</f>
        <v>-0.003096586965</v>
      </c>
      <c r="M57" s="18"/>
    </row>
    <row r="58" ht="15.75" customHeight="1">
      <c r="A58" s="11">
        <v>47.0</v>
      </c>
      <c r="B58" s="12">
        <v>45343.0</v>
      </c>
      <c r="C58" s="29">
        <f>LOG('RAW DATA '!C50/'RAW DATA '!C51)</f>
        <v>-0.004327525306</v>
      </c>
      <c r="D58" s="29">
        <f>LOG('RAW DATA '!D50/'RAW DATA '!D51)</f>
        <v>0.006611651681</v>
      </c>
      <c r="E58" s="29">
        <f>LOG('RAW DATA '!E50/'RAW DATA '!E51)</f>
        <v>-0.004797738678</v>
      </c>
      <c r="F58" s="29">
        <f>LOG('RAW DATA '!F50/'RAW DATA '!F51)</f>
        <v>-0.005979911153</v>
      </c>
      <c r="G58" s="29">
        <f>LOG('RAW DATA '!G50/'RAW DATA '!G51)</f>
        <v>-0.006646524956</v>
      </c>
      <c r="H58" s="29">
        <f>LOG('RAW DATA '!H50/'RAW DATA '!H51)</f>
        <v>-0.004491192888</v>
      </c>
      <c r="I58" s="30">
        <f>LOG('RAW DATA '!I50/'RAW DATA '!I51)</f>
        <v>0.01300380025</v>
      </c>
      <c r="J58" s="29">
        <f>LOG('RAW DATA '!J50/'RAW DATA '!J51)</f>
        <v>0.004415522964</v>
      </c>
      <c r="K58" s="29">
        <f>LOG('RAW DATA '!K50/'RAW DATA '!K51)</f>
        <v>0.003113235424</v>
      </c>
      <c r="L58" s="29">
        <f>LOG('RAW DATA '!L50/'RAW DATA '!L51)</f>
        <v>-0.000770709132</v>
      </c>
      <c r="M58" s="18"/>
    </row>
    <row r="59" ht="15.75" customHeight="1">
      <c r="A59" s="11">
        <v>48.0</v>
      </c>
      <c r="B59" s="12">
        <v>45342.0</v>
      </c>
      <c r="C59" s="29">
        <f>LOG('RAW DATA '!C51/'RAW DATA '!C52)</f>
        <v>0.00123204191</v>
      </c>
      <c r="D59" s="29">
        <f>LOG('RAW DATA '!D51/'RAW DATA '!D52)</f>
        <v>-0.002904990643</v>
      </c>
      <c r="E59" s="29">
        <f>LOG('RAW DATA '!E51/'RAW DATA '!E52)</f>
        <v>0.003192596178</v>
      </c>
      <c r="F59" s="29">
        <f>LOG('RAW DATA '!F51/'RAW DATA '!F52)</f>
        <v>0</v>
      </c>
      <c r="G59" s="29">
        <f>LOG('RAW DATA '!G51/'RAW DATA '!G52)</f>
        <v>-0.004685182183</v>
      </c>
      <c r="H59" s="29">
        <f>LOG('RAW DATA '!H51/'RAW DATA '!H52)</f>
        <v>-0.002672589861</v>
      </c>
      <c r="I59" s="30">
        <f>LOG('RAW DATA '!I51/'RAW DATA '!I52)</f>
        <v>0.009340026254</v>
      </c>
      <c r="J59" s="29">
        <f>LOG('RAW DATA '!J51/'RAW DATA '!J52)</f>
        <v>-0.0006335442143</v>
      </c>
      <c r="K59" s="29">
        <f>LOG('RAW DATA '!K51/'RAW DATA '!K52)</f>
        <v>-0.002492371156</v>
      </c>
      <c r="L59" s="29">
        <f>LOG('RAW DATA '!L51/'RAW DATA '!L52)</f>
        <v>0.02211431429</v>
      </c>
      <c r="M59" s="18"/>
    </row>
    <row r="60" ht="15.75" customHeight="1">
      <c r="A60" s="11">
        <v>49.0</v>
      </c>
      <c r="B60" s="12">
        <v>45341.0</v>
      </c>
      <c r="C60" s="29">
        <f>LOG('RAW DATA '!C52/'RAW DATA '!C53)</f>
        <v>0.002474619128</v>
      </c>
      <c r="D60" s="29">
        <f>LOG('RAW DATA '!D52/'RAW DATA '!D53)</f>
        <v>-0.0004134169583</v>
      </c>
      <c r="E60" s="29">
        <f>LOG('RAW DATA '!E52/'RAW DATA '!E53)</f>
        <v>-0.001599231769</v>
      </c>
      <c r="F60" s="29">
        <f>LOG('RAW DATA '!F52/'RAW DATA '!F53)</f>
        <v>0.009009381706</v>
      </c>
      <c r="G60" s="29">
        <f>LOG('RAW DATA '!G52/'RAW DATA '!G53)</f>
        <v>-0.0009306197867</v>
      </c>
      <c r="H60" s="29">
        <f>LOG('RAW DATA '!H52/'RAW DATA '!H53)</f>
        <v>-0.002656243644</v>
      </c>
      <c r="I60" s="30">
        <f>LOG('RAW DATA '!I52/'RAW DATA '!I53)</f>
        <v>0.004973754832</v>
      </c>
      <c r="J60" s="29">
        <f>LOG('RAW DATA '!J52/'RAW DATA '!J53)</f>
        <v>0.00509442184</v>
      </c>
      <c r="K60" s="29">
        <f>LOG('RAW DATA '!K52/'RAW DATA '!K53)</f>
        <v>0.01069280109</v>
      </c>
      <c r="L60" s="29">
        <f>LOG('RAW DATA '!L52/'RAW DATA '!L53)</f>
        <v>0.002437580666</v>
      </c>
      <c r="M60" s="18"/>
    </row>
    <row r="61" ht="15.75" customHeight="1">
      <c r="A61" s="11">
        <v>50.0</v>
      </c>
      <c r="B61" s="12">
        <v>45338.0</v>
      </c>
      <c r="C61" s="29">
        <f>LOG('RAW DATA '!C53/'RAW DATA '!C54)</f>
        <v>-0.001239072116</v>
      </c>
      <c r="D61" s="29">
        <f>LOG('RAW DATA '!D53/'RAW DATA '!D54)</f>
        <v>0.004569376729</v>
      </c>
      <c r="E61" s="29">
        <f>LOG('RAW DATA '!E53/'RAW DATA '!E54)</f>
        <v>0.001599231769</v>
      </c>
      <c r="F61" s="29">
        <f>LOG('RAW DATA '!F53/'RAW DATA '!F54)</f>
        <v>-0.001517376824</v>
      </c>
      <c r="G61" s="29">
        <f>LOG('RAW DATA '!G53/'RAW DATA '!G54)</f>
        <v>-0.0009286298888</v>
      </c>
      <c r="H61" s="29">
        <f>LOG('RAW DATA '!H53/'RAW DATA '!H54)</f>
        <v>-0.002640096166</v>
      </c>
      <c r="I61" s="30">
        <f>LOG('RAW DATA '!I53/'RAW DATA '!I54)</f>
        <v>0.0004549968797</v>
      </c>
      <c r="J61" s="29">
        <f>LOG('RAW DATA '!J53/'RAW DATA '!J54)</f>
        <v>-0.001279218839</v>
      </c>
      <c r="K61" s="29">
        <f>LOG('RAW DATA '!K53/'RAW DATA '!K54)</f>
        <v>0.00127546195</v>
      </c>
      <c r="L61" s="29">
        <f>LOG('RAW DATA '!L53/'RAW DATA '!L54)</f>
        <v>0.0286266634</v>
      </c>
      <c r="M61" s="18"/>
    </row>
    <row r="62" ht="15.75" customHeight="1">
      <c r="A62" s="11">
        <v>51.0</v>
      </c>
      <c r="B62" s="12">
        <v>45337.0</v>
      </c>
      <c r="C62" s="29">
        <f>LOG('RAW DATA '!C54/'RAW DATA '!C55)</f>
        <v>0</v>
      </c>
      <c r="D62" s="29">
        <f>LOG('RAW DATA '!D54/'RAW DATA '!D55)</f>
        <v>-0.003742148895</v>
      </c>
      <c r="E62" s="29">
        <f>LOG('RAW DATA '!E54/'RAW DATA '!E55)</f>
        <v>0.0016051425</v>
      </c>
      <c r="F62" s="29">
        <f>LOG('RAW DATA '!F54/'RAW DATA '!F55)</f>
        <v>0.008403467981</v>
      </c>
      <c r="G62" s="29">
        <f>LOG('RAW DATA '!G54/'RAW DATA '!G55)</f>
        <v>0.002793784996</v>
      </c>
      <c r="H62" s="29">
        <f>LOG('RAW DATA '!H54/'RAW DATA '!H55)</f>
        <v>0.007076237719</v>
      </c>
      <c r="I62" s="30">
        <f>LOG('RAW DATA '!I54/'RAW DATA '!I55)</f>
        <v>-0.003626697334</v>
      </c>
      <c r="J62" s="29">
        <f>LOG('RAW DATA '!J54/'RAW DATA '!J55)</f>
        <v>0</v>
      </c>
      <c r="K62" s="29">
        <f>LOG('RAW DATA '!K54/'RAW DATA '!K55)</f>
        <v>0.001279218839</v>
      </c>
      <c r="L62" s="29">
        <f>LOG('RAW DATA '!L54/'RAW DATA '!L55)</f>
        <v>-0.00690741371</v>
      </c>
      <c r="M62" s="18"/>
    </row>
    <row r="63" ht="15.75" customHeight="1">
      <c r="A63" s="11">
        <v>52.0</v>
      </c>
      <c r="B63" s="12">
        <v>45329.0</v>
      </c>
      <c r="C63" s="29">
        <f>LOG('RAW DATA '!C55/'RAW DATA '!C56)</f>
        <v>0.001239072116</v>
      </c>
      <c r="D63" s="29">
        <f>LOG('RAW DATA '!D55/'RAW DATA '!D56)</f>
        <v>0.003324758683</v>
      </c>
      <c r="E63" s="29">
        <f>LOG('RAW DATA '!E55/'RAW DATA '!E56)</f>
        <v>0.004853282738</v>
      </c>
      <c r="F63" s="29">
        <f>LOG('RAW DATA '!F55/'RAW DATA '!F56)</f>
        <v>0.001547076379</v>
      </c>
      <c r="G63" s="29">
        <f>LOG('RAW DATA '!G55/'RAW DATA '!G56)</f>
        <v>0.002809944096</v>
      </c>
      <c r="H63" s="29">
        <f>LOG('RAW DATA '!H55/'RAW DATA '!H56)</f>
        <v>0.001787222612</v>
      </c>
      <c r="I63" s="30">
        <f>LOG('RAW DATA '!I55/'RAW DATA '!I56)</f>
        <v>0.002717179762</v>
      </c>
      <c r="J63" s="29">
        <f>LOG('RAW DATA '!J55/'RAW DATA '!J56)</f>
        <v>0.01296497716</v>
      </c>
      <c r="K63" s="29">
        <f>LOG('RAW DATA '!K55/'RAW DATA '!K56)</f>
        <v>0.007755464697</v>
      </c>
      <c r="L63" s="29">
        <f>LOG('RAW DATA '!L55/'RAW DATA '!L56)</f>
        <v>0.002577422888</v>
      </c>
      <c r="M63" s="18"/>
    </row>
    <row r="64" ht="15.75" customHeight="1">
      <c r="A64" s="11">
        <v>53.0</v>
      </c>
      <c r="B64" s="12">
        <v>45328.0</v>
      </c>
      <c r="C64" s="29">
        <f>LOG('RAW DATA '!C56/'RAW DATA '!C57)</f>
        <v>0.0006208642686</v>
      </c>
      <c r="D64" s="29">
        <f>LOG('RAW DATA '!D56/'RAW DATA '!D57)</f>
        <v>0.002510379718</v>
      </c>
      <c r="E64" s="29">
        <f>LOG('RAW DATA '!E56/'RAW DATA '!E57)</f>
        <v>-0.006458425238</v>
      </c>
      <c r="F64" s="29">
        <f>LOG('RAW DATA '!F56/'RAW DATA '!F57)</f>
        <v>0.0007670790606</v>
      </c>
      <c r="G64" s="29">
        <f>LOG('RAW DATA '!G56/'RAW DATA '!G57)</f>
        <v>0</v>
      </c>
      <c r="H64" s="29">
        <f>LOG('RAW DATA '!H56/'RAW DATA '!H57)</f>
        <v>-0.00089453066</v>
      </c>
      <c r="I64" s="30">
        <f>LOG('RAW DATA '!I56/'RAW DATA '!I57)</f>
        <v>0.02237204376</v>
      </c>
      <c r="J64" s="29">
        <f>LOG('RAW DATA '!J56/'RAW DATA '!J57)</f>
        <v>0.005962946974</v>
      </c>
      <c r="K64" s="29">
        <f>LOG('RAW DATA '!K56/'RAW DATA '!K57)</f>
        <v>0</v>
      </c>
      <c r="L64" s="29">
        <f>LOG('RAW DATA '!L56/'RAW DATA '!L57)</f>
        <v>0.002592810578</v>
      </c>
      <c r="M64" s="18"/>
    </row>
    <row r="65" ht="15.75" customHeight="1">
      <c r="A65" s="11">
        <v>54.0</v>
      </c>
      <c r="B65" s="12">
        <v>45327.0</v>
      </c>
      <c r="C65" s="29">
        <f>LOG('RAW DATA '!C57/'RAW DATA '!C58)</f>
        <v>0.001867936135</v>
      </c>
      <c r="D65" s="29">
        <f>LOG('RAW DATA '!D57/'RAW DATA '!D58)</f>
        <v>0.006340178031</v>
      </c>
      <c r="E65" s="29">
        <f>LOG('RAW DATA '!E57/'RAW DATA '!E58)</f>
        <v>0.008087661465</v>
      </c>
      <c r="F65" s="29">
        <f>LOG('RAW DATA '!F57/'RAW DATA '!F58)</f>
        <v>0.001555356858</v>
      </c>
      <c r="G65" s="29">
        <f>LOG('RAW DATA '!G57/'RAW DATA '!G58)</f>
        <v>0.003777045238</v>
      </c>
      <c r="H65" s="29">
        <f>LOG('RAW DATA '!H57/'RAW DATA '!H58)</f>
        <v>0.00089453066</v>
      </c>
      <c r="I65" s="30">
        <f>LOG('RAW DATA '!I57/'RAW DATA '!I58)</f>
        <v>0.000478561461</v>
      </c>
      <c r="J65" s="29">
        <f>LOG('RAW DATA '!J57/'RAW DATA '!J58)</f>
        <v>-0.001996759756</v>
      </c>
      <c r="K65" s="29">
        <f>LOG('RAW DATA '!K57/'RAW DATA '!K58)</f>
        <v>0.003930293628</v>
      </c>
      <c r="L65" s="29">
        <f>LOG('RAW DATA '!L57/'RAW DATA '!L58)</f>
        <v>0.0078726231</v>
      </c>
      <c r="M65" s="18"/>
    </row>
    <row r="66" ht="15.75" customHeight="1">
      <c r="A66" s="11">
        <v>55.0</v>
      </c>
      <c r="B66" s="12">
        <v>45324.0</v>
      </c>
      <c r="C66" s="29">
        <f>LOG('RAW DATA '!C58/'RAW DATA '!C59)</f>
        <v>0.001876004999</v>
      </c>
      <c r="D66" s="29">
        <f>LOG('RAW DATA '!D58/'RAW DATA '!D59)</f>
        <v>0.009034683536</v>
      </c>
      <c r="E66" s="29">
        <f>LOG('RAW DATA '!E58/'RAW DATA '!E59)</f>
        <v>0.0115810791</v>
      </c>
      <c r="F66" s="29">
        <f>LOG('RAW DATA '!F58/'RAW DATA '!F59)</f>
        <v>0.000788348986</v>
      </c>
      <c r="G66" s="29">
        <f>LOG('RAW DATA '!G58/'RAW DATA '!G59)</f>
        <v>0</v>
      </c>
      <c r="H66" s="29">
        <f>LOG('RAW DATA '!H58/'RAW DATA '!H59)</f>
        <v>0.004500501227</v>
      </c>
      <c r="I66" s="30">
        <f>LOG('RAW DATA '!I58/'RAW DATA '!I59)</f>
        <v>0.0004790893833</v>
      </c>
      <c r="J66" s="29">
        <f>LOG('RAW DATA '!J58/'RAW DATA '!J59)</f>
        <v>0.005345230329</v>
      </c>
      <c r="K66" s="29">
        <f>LOG('RAW DATA '!K58/'RAW DATA '!K59)</f>
        <v>-0.001314053898</v>
      </c>
      <c r="L66" s="29">
        <f>LOG('RAW DATA '!L58/'RAW DATA '!L59)</f>
        <v>0.01162958935</v>
      </c>
      <c r="M66" s="18"/>
    </row>
    <row r="67" ht="15.75" customHeight="1">
      <c r="A67" s="11">
        <v>56.0</v>
      </c>
      <c r="B67" s="12">
        <v>45323.0</v>
      </c>
      <c r="C67" s="29">
        <f>LOG('RAW DATA '!C59/'RAW DATA '!C60)</f>
        <v>0.003144796376</v>
      </c>
      <c r="D67" s="29">
        <f>LOG('RAW DATA '!D59/'RAW DATA '!D60)</f>
        <v>0.01865355045</v>
      </c>
      <c r="E67" s="29">
        <f>LOG('RAW DATA '!E59/'RAW DATA '!E60)</f>
        <v>0.003367853058</v>
      </c>
      <c r="F67" s="29">
        <f>LOG('RAW DATA '!F59/'RAW DATA '!F60)</f>
        <v>0.001563788329</v>
      </c>
      <c r="G67" s="29">
        <f>LOG('RAW DATA '!G59/'RAW DATA '!G60)</f>
        <v>0</v>
      </c>
      <c r="H67" s="29">
        <f>LOG('RAW DATA '!H59/'RAW DATA '!H60)</f>
        <v>-0.003604124269</v>
      </c>
      <c r="I67" s="30">
        <f>LOG('RAW DATA '!I59/'RAW DATA '!I60)</f>
        <v>0.0009597672014</v>
      </c>
      <c r="J67" s="29">
        <f>LOG('RAW DATA '!J59/'RAW DATA '!J60)</f>
        <v>0.008828807978</v>
      </c>
      <c r="K67" s="29">
        <f>LOG('RAW DATA '!K59/'RAW DATA '!K60)</f>
        <v>0.004616689448</v>
      </c>
      <c r="L67" s="29">
        <f>LOG('RAW DATA '!L59/'RAW DATA '!L60)</f>
        <v>0.02905749942</v>
      </c>
      <c r="M67" s="18"/>
    </row>
    <row r="68" ht="15.75" customHeight="1">
      <c r="A68" s="11">
        <v>57.0</v>
      </c>
      <c r="B68" s="12">
        <v>45322.0</v>
      </c>
      <c r="C68" s="29">
        <f>LOG('RAW DATA '!C60/'RAW DATA '!C61)</f>
        <v>0.003167734554</v>
      </c>
      <c r="D68" s="29">
        <f>LOG('RAW DATA '!D60/'RAW DATA '!D61)</f>
        <v>0.0004540455007</v>
      </c>
      <c r="E68" s="29">
        <f>LOG('RAW DATA '!E60/'RAW DATA '!E61)</f>
        <v>0.01373254778</v>
      </c>
      <c r="F68" s="29">
        <f>LOG('RAW DATA '!F60/'RAW DATA '!F61)</f>
        <v>-0.003907494174</v>
      </c>
      <c r="G68" s="29">
        <f>LOG('RAW DATA '!G60/'RAW DATA '!G61)</f>
        <v>-0.0047157148</v>
      </c>
      <c r="H68" s="29">
        <f>LOG('RAW DATA '!H60/'RAW DATA '!H61)</f>
        <v>-0.01412464269</v>
      </c>
      <c r="I68" s="30">
        <f>LOG('RAW DATA '!I60/'RAW DATA '!I61)</f>
        <v>0</v>
      </c>
      <c r="J68" s="29">
        <f>LOG('RAW DATA '!J60/'RAW DATA '!J61)</f>
        <v>-0.006131318051</v>
      </c>
      <c r="K68" s="29">
        <f>LOG('RAW DATA '!K60/'RAW DATA '!K61)</f>
        <v>-0.009833502709</v>
      </c>
      <c r="L68" s="29">
        <f>LOG('RAW DATA '!L60/'RAW DATA '!L61)</f>
        <v>-0.01053467154</v>
      </c>
      <c r="M68" s="18"/>
    </row>
    <row r="69" ht="15.75" customHeight="1">
      <c r="A69" s="11">
        <v>58.0</v>
      </c>
      <c r="B69" s="12">
        <v>45321.0</v>
      </c>
      <c r="C69" s="29">
        <f>LOG('RAW DATA '!C61/'RAW DATA '!C62)</f>
        <v>0.002550929401</v>
      </c>
      <c r="D69" s="29">
        <f>LOG('RAW DATA '!D61/'RAW DATA '!D62)</f>
        <v>-0.001360714895</v>
      </c>
      <c r="E69" s="29">
        <f>LOG('RAW DATA '!E61/'RAW DATA '!E62)</f>
        <v>0.005265081416</v>
      </c>
      <c r="F69" s="29">
        <f>LOG('RAW DATA '!F61/'RAW DATA '!F62)</f>
        <v>0</v>
      </c>
      <c r="G69" s="29">
        <f>LOG('RAW DATA '!G61/'RAW DATA '!G62)</f>
        <v>0.005664643491</v>
      </c>
      <c r="H69" s="29">
        <f>LOG('RAW DATA '!H61/'RAW DATA '!H62)</f>
        <v>0.004364805402</v>
      </c>
      <c r="I69" s="30">
        <f>LOG('RAW DATA '!I61/'RAW DATA '!I62)</f>
        <v>0.002408738742</v>
      </c>
      <c r="J69" s="29">
        <f>LOG('RAW DATA '!J61/'RAW DATA '!J62)</f>
        <v>-0.0006759448554</v>
      </c>
      <c r="K69" s="29">
        <f>LOG('RAW DATA '!K61/'RAW DATA '!K62)</f>
        <v>-0.0006477174682</v>
      </c>
      <c r="L69" s="29">
        <f>LOG('RAW DATA '!L61/'RAW DATA '!L62)</f>
        <v>0.008600171762</v>
      </c>
      <c r="M69" s="18"/>
    </row>
    <row r="70" ht="15.75" customHeight="1">
      <c r="A70" s="11">
        <v>59.0</v>
      </c>
      <c r="B70" s="12">
        <v>45320.0</v>
      </c>
      <c r="C70" s="29">
        <f>LOG('RAW DATA '!C62/'RAW DATA '!C63)</f>
        <v>-0.001914600376</v>
      </c>
      <c r="D70" s="29">
        <f>LOG('RAW DATA '!D62/'RAW DATA '!D63)</f>
        <v>0</v>
      </c>
      <c r="E70" s="29">
        <f>LOG('RAW DATA '!E62/'RAW DATA '!E63)</f>
        <v>0</v>
      </c>
      <c r="F70" s="29">
        <f>LOG('RAW DATA '!F62/'RAW DATA '!F63)</f>
        <v>-0.005391872382</v>
      </c>
      <c r="G70" s="29">
        <f>LOG('RAW DATA '!G62/'RAW DATA '!G63)</f>
        <v>-0.01310563061</v>
      </c>
      <c r="H70" s="29">
        <f>LOG('RAW DATA '!H62/'RAW DATA '!H63)</f>
        <v>-0.01125851335</v>
      </c>
      <c r="I70" s="30">
        <f>LOG('RAW DATA '!I62/'RAW DATA '!I63)</f>
        <v>0.004857930763</v>
      </c>
      <c r="J70" s="29">
        <f>LOG('RAW DATA '!J62/'RAW DATA '!J63)</f>
        <v>0.01722249784</v>
      </c>
      <c r="K70" s="29">
        <f>LOG('RAW DATA '!K62/'RAW DATA '!K63)</f>
        <v>0.01114477184</v>
      </c>
      <c r="L70" s="29">
        <f>LOG('RAW DATA '!L62/'RAW DATA '!L63)</f>
        <v>0.02075522159</v>
      </c>
      <c r="M70" s="18"/>
    </row>
    <row r="71" ht="15.75" customHeight="1">
      <c r="A71" s="11">
        <v>60.0</v>
      </c>
      <c r="B71" s="12">
        <v>45317.0</v>
      </c>
      <c r="C71" s="29">
        <f>LOG('RAW DATA '!C63/'RAW DATA '!C64)</f>
        <v>0.001914600376</v>
      </c>
      <c r="D71" s="29">
        <f>LOG('RAW DATA '!D63/'RAW DATA '!D64)</f>
        <v>0.003638090233</v>
      </c>
      <c r="E71" s="29">
        <f>LOG('RAW DATA '!E63/'RAW DATA '!E64)</f>
        <v>-0.001761426321</v>
      </c>
      <c r="F71" s="29">
        <f>LOG('RAW DATA '!F63/'RAW DATA '!F64)</f>
        <v>0.001536132118</v>
      </c>
      <c r="G71" s="29">
        <f>LOG('RAW DATA '!G63/'RAW DATA '!G64)</f>
        <v>0.008379656685</v>
      </c>
      <c r="H71" s="29">
        <f>LOG('RAW DATA '!H63/'RAW DATA '!H64)</f>
        <v>0.003433175838</v>
      </c>
      <c r="I71" s="30">
        <f>LOG('RAW DATA '!I63/'RAW DATA '!I64)</f>
        <v>0.00441908882</v>
      </c>
      <c r="J71" s="29">
        <f>LOG('RAW DATA '!J63/'RAW DATA '!J64)</f>
        <v>0.002820103948</v>
      </c>
      <c r="K71" s="29">
        <f>LOG('RAW DATA '!K63/'RAW DATA '!K64)</f>
        <v>0.004673467656</v>
      </c>
      <c r="L71" s="29">
        <f>LOG('RAW DATA '!L63/'RAW DATA '!L64)</f>
        <v>0.01128101041</v>
      </c>
      <c r="M71" s="18"/>
    </row>
    <row r="72" ht="15.75" customHeight="1">
      <c r="A72" s="11">
        <v>61.0</v>
      </c>
      <c r="B72" s="12">
        <v>45316.0</v>
      </c>
      <c r="C72" s="29">
        <f>LOG('RAW DATA '!C64/'RAW DATA '!C65)</f>
        <v>-0.0006391384257</v>
      </c>
      <c r="D72" s="29">
        <f>LOG('RAW DATA '!D64/'RAW DATA '!D65)</f>
        <v>0.0004569116486</v>
      </c>
      <c r="E72" s="29">
        <f>LOG('RAW DATA '!E64/'RAW DATA '!E65)</f>
        <v>0.005305857093</v>
      </c>
      <c r="F72" s="29">
        <f>LOG('RAW DATA '!F64/'RAW DATA '!F65)</f>
        <v>0</v>
      </c>
      <c r="G72" s="29">
        <f>LOG('RAW DATA '!G64/'RAW DATA '!G65)</f>
        <v>0.004725973929</v>
      </c>
      <c r="H72" s="29">
        <f>LOG('RAW DATA '!H64/'RAW DATA '!H65)</f>
        <v>0.006074147712</v>
      </c>
      <c r="I72" s="30">
        <f>LOG('RAW DATA '!I64/'RAW DATA '!I65)</f>
        <v>-0.006368786738</v>
      </c>
      <c r="J72" s="29">
        <f>LOG('RAW DATA '!J64/'RAW DATA '!J65)</f>
        <v>-0.002820103948</v>
      </c>
      <c r="K72" s="29">
        <f>LOG('RAW DATA '!K64/'RAW DATA '!K65)</f>
        <v>-0.004008900606</v>
      </c>
      <c r="L72" s="29">
        <f>LOG('RAW DATA '!L64/'RAW DATA '!L65)</f>
        <v>0</v>
      </c>
      <c r="M72" s="18"/>
    </row>
    <row r="73" ht="15.75" customHeight="1">
      <c r="A73" s="11">
        <v>62.0</v>
      </c>
      <c r="B73" s="12">
        <v>45315.0</v>
      </c>
      <c r="C73" s="29">
        <f>LOG('RAW DATA '!C65/'RAW DATA '!C66)</f>
        <v>0.002562216765</v>
      </c>
      <c r="D73" s="29">
        <f>LOG('RAW DATA '!D65/'RAW DATA '!D66)</f>
        <v>-0.002734286987</v>
      </c>
      <c r="E73" s="29">
        <f>LOG('RAW DATA '!E65/'RAW DATA '!E66)</f>
        <v>0.003575747606</v>
      </c>
      <c r="F73" s="29">
        <f>LOG('RAW DATA '!F65/'RAW DATA '!F66)</f>
        <v>-0.001536132118</v>
      </c>
      <c r="G73" s="29">
        <f>LOG('RAW DATA '!G65/'RAW DATA '!G66)</f>
        <v>0</v>
      </c>
      <c r="H73" s="29">
        <f>LOG('RAW DATA '!H65/'RAW DATA '!H66)</f>
        <v>-0.004347328412</v>
      </c>
      <c r="I73" s="30">
        <f>LOG('RAW DATA '!I65/'RAW DATA '!I66)</f>
        <v>-0.001456550774</v>
      </c>
      <c r="J73" s="29">
        <f>LOG('RAW DATA '!J65/'RAW DATA '!J66)</f>
        <v>-0.002103125088</v>
      </c>
      <c r="K73" s="29">
        <f>LOG('RAW DATA '!K65/'RAW DATA '!K66)</f>
        <v>-0.0006645670492</v>
      </c>
      <c r="L73" s="29">
        <f>LOG('RAW DATA '!L65/'RAW DATA '!L66)</f>
        <v>0</v>
      </c>
      <c r="M73" s="18"/>
    </row>
    <row r="74" ht="15.75" customHeight="1">
      <c r="A74" s="11">
        <v>63.0</v>
      </c>
      <c r="B74" s="12">
        <v>45314.0</v>
      </c>
      <c r="C74" s="29">
        <f>LOG('RAW DATA '!C66/'RAW DATA '!C67)</f>
        <v>-0.001923078339</v>
      </c>
      <c r="D74" s="29">
        <f>LOG('RAW DATA '!D66/'RAW DATA '!D67)</f>
        <v>-0.003619141627</v>
      </c>
      <c r="E74" s="29">
        <f>LOG('RAW DATA '!E66/'RAW DATA '!E67)</f>
        <v>0.001797894932</v>
      </c>
      <c r="F74" s="29">
        <f>LOG('RAW DATA '!F66/'RAW DATA '!F67)</f>
        <v>0.000775827242</v>
      </c>
      <c r="G74" s="29">
        <f>LOG('RAW DATA '!G66/'RAW DATA '!G67)</f>
        <v>-0.003785271163</v>
      </c>
      <c r="H74" s="29">
        <f>LOG('RAW DATA '!H66/'RAW DATA '!H67)</f>
        <v>-0.001726819301</v>
      </c>
      <c r="I74" s="30">
        <f>LOG('RAW DATA '!I66/'RAW DATA '!I67)</f>
        <v>-0.009113084404</v>
      </c>
      <c r="J74" s="29">
        <f>LOG('RAW DATA '!J66/'RAW DATA '!J67)</f>
        <v>-0.002092989506</v>
      </c>
      <c r="K74" s="29">
        <f>LOG('RAW DATA '!K66/'RAW DATA '!K67)</f>
        <v>-0.001987621236</v>
      </c>
      <c r="L74" s="29">
        <f>LOG('RAW DATA '!L66/'RAW DATA '!L67)</f>
        <v>-0.003105814061</v>
      </c>
      <c r="M74" s="18"/>
    </row>
    <row r="75" ht="15.75" customHeight="1">
      <c r="A75" s="11">
        <v>64.0</v>
      </c>
      <c r="B75" s="12">
        <v>45313.0</v>
      </c>
      <c r="C75" s="29">
        <f>LOG('RAW DATA '!C67/'RAW DATA '!C68)</f>
        <v>0.003209877745</v>
      </c>
      <c r="D75" s="29">
        <f>LOG('RAW DATA '!D67/'RAW DATA '!D68)</f>
        <v>0.0004507467783</v>
      </c>
      <c r="E75" s="29">
        <f>LOG('RAW DATA '!E67/'RAW DATA '!E68)</f>
        <v>0.01280030815</v>
      </c>
      <c r="F75" s="29">
        <f>LOG('RAW DATA '!F67/'RAW DATA '!F68)</f>
        <v>0.007732349148</v>
      </c>
      <c r="G75" s="29">
        <f>LOG('RAW DATA '!G67/'RAW DATA '!G68)</f>
        <v>0.01048845029</v>
      </c>
      <c r="H75" s="29">
        <f>LOG('RAW DATA '!H67/'RAW DATA '!H68)</f>
        <v>0.004329990822</v>
      </c>
      <c r="I75" s="30">
        <f>LOG('RAW DATA '!I67/'RAW DATA '!I68)</f>
        <v>-0.001421587135</v>
      </c>
      <c r="J75" s="29">
        <f>LOG('RAW DATA '!J67/'RAW DATA '!J68)</f>
        <v>-0.002082951148</v>
      </c>
      <c r="K75" s="29">
        <f>LOG('RAW DATA '!K67/'RAW DATA '!K68)</f>
        <v>-0.002636089926</v>
      </c>
      <c r="L75" s="29">
        <f>LOG('RAW DATA '!L67/'RAW DATA '!L68)</f>
        <v>-0.005127503267</v>
      </c>
      <c r="M75" s="18"/>
    </row>
    <row r="76" ht="15.75" customHeight="1">
      <c r="A76" s="11">
        <v>65.0</v>
      </c>
      <c r="B76" s="12">
        <v>45310.0</v>
      </c>
      <c r="C76" s="29">
        <f>LOG('RAW DATA '!C68/'RAW DATA '!C69)</f>
        <v>-0.001286799406</v>
      </c>
      <c r="D76" s="29">
        <f>LOG('RAW DATA '!D68/'RAW DATA '!D69)</f>
        <v>0.003168394848</v>
      </c>
      <c r="E76" s="29">
        <f>LOG('RAW DATA '!E68/'RAW DATA '!E69)</f>
        <v>-0.003695259396</v>
      </c>
      <c r="F76" s="29">
        <f>LOG('RAW DATA '!F68/'RAW DATA '!F69)</f>
        <v>0.00236062967</v>
      </c>
      <c r="G76" s="29">
        <f>LOG('RAW DATA '!G68/'RAW DATA '!G69)</f>
        <v>-0.0009636723149</v>
      </c>
      <c r="H76" s="29">
        <f>LOG('RAW DATA '!H68/'RAW DATA '!H69)</f>
        <v>-0.004329990822</v>
      </c>
      <c r="I76" s="30">
        <f>LOG('RAW DATA '!I68/'RAW DATA '!I69)</f>
        <v>-0.001888239852</v>
      </c>
      <c r="J76" s="29">
        <f>LOG('RAW DATA '!J68/'RAW DATA '!J69)</f>
        <v>0.002082951148</v>
      </c>
      <c r="K76" s="29">
        <f>LOG('RAW DATA '!K68/'RAW DATA '!K69)</f>
        <v>-0.002620185817</v>
      </c>
      <c r="L76" s="29">
        <f>LOG('RAW DATA '!L68/'RAW DATA '!L69)</f>
        <v>0.004097148141</v>
      </c>
      <c r="M76" s="18"/>
    </row>
    <row r="77" ht="15.75" customHeight="1">
      <c r="A77" s="11">
        <v>66.0</v>
      </c>
      <c r="B77" s="12">
        <v>45309.0</v>
      </c>
      <c r="C77" s="29">
        <f>LOG('RAW DATA '!C69/'RAW DATA '!C70)</f>
        <v>0.001931631718</v>
      </c>
      <c r="D77" s="29">
        <f>LOG('RAW DATA '!D69/'RAW DATA '!D70)</f>
        <v>-0.0004540455007</v>
      </c>
      <c r="E77" s="29">
        <f>LOG('RAW DATA '!E69/'RAW DATA '!E70)</f>
        <v>-0.001835905566</v>
      </c>
      <c r="F77" s="29">
        <f>LOG('RAW DATA '!F69/'RAW DATA '!F70)</f>
        <v>0</v>
      </c>
      <c r="G77" s="29">
        <f>LOG('RAW DATA '!G69/'RAW DATA '!G70)</f>
        <v>-0.0009615387197</v>
      </c>
      <c r="H77" s="29">
        <f>LOG('RAW DATA '!H69/'RAW DATA '!H70)</f>
        <v>0.006074147712</v>
      </c>
      <c r="I77" s="30">
        <f>LOG('RAW DATA '!I69/'RAW DATA '!I70)</f>
        <v>0.001888239852</v>
      </c>
      <c r="J77" s="29">
        <f>LOG('RAW DATA '!J69/'RAW DATA '!J70)</f>
        <v>-0.001389743528</v>
      </c>
      <c r="K77" s="29">
        <f>LOG('RAW DATA '!K69/'RAW DATA '!K70)</f>
        <v>0</v>
      </c>
      <c r="L77" s="29">
        <f>LOG('RAW DATA '!L69/'RAW DATA '!L70)</f>
        <v>-0.002053405631</v>
      </c>
      <c r="M77" s="18"/>
    </row>
    <row r="78" ht="15.75" customHeight="1">
      <c r="A78" s="11">
        <v>67.0</v>
      </c>
      <c r="B78" s="12">
        <v>45308.0</v>
      </c>
      <c r="C78" s="29">
        <f>LOG('RAW DATA '!C70/'RAW DATA '!C71)</f>
        <v>0.001940261523</v>
      </c>
      <c r="D78" s="29">
        <f>LOG('RAW DATA '!D70/'RAW DATA '!D71)</f>
        <v>0</v>
      </c>
      <c r="E78" s="29">
        <f>LOG('RAW DATA '!E70/'RAW DATA '!E71)</f>
        <v>0.00739065256</v>
      </c>
      <c r="F78" s="29">
        <f>LOG('RAW DATA '!F70/'RAW DATA '!F71)</f>
        <v>-0.00236062967</v>
      </c>
      <c r="G78" s="29">
        <f>LOG('RAW DATA '!G70/'RAW DATA '!G71)</f>
        <v>-0.005726896783</v>
      </c>
      <c r="H78" s="29">
        <f>LOG('RAW DATA '!H70/'RAW DATA '!H71)</f>
        <v>-0.0008729540264</v>
      </c>
      <c r="I78" s="30">
        <f>LOG('RAW DATA '!I70/'RAW DATA '!I71)</f>
        <v>-0.007968929671</v>
      </c>
      <c r="J78" s="29">
        <f>LOG('RAW DATA '!J70/'RAW DATA '!J71)</f>
        <v>0.0006943158664</v>
      </c>
      <c r="K78" s="29">
        <f>LOG('RAW DATA '!K70/'RAW DATA '!K71)</f>
        <v>0.003277709761</v>
      </c>
      <c r="L78" s="29">
        <f>LOG('RAW DATA '!L70/'RAW DATA '!L71)</f>
        <v>0.005151833626</v>
      </c>
      <c r="M78" s="18"/>
    </row>
    <row r="79" ht="15.75" customHeight="1">
      <c r="A79" s="11">
        <v>68.0</v>
      </c>
      <c r="B79" s="12">
        <v>45307.0</v>
      </c>
      <c r="C79" s="29">
        <f>LOG('RAW DATA '!C71/'RAW DATA '!C72)</f>
        <v>0.006530867159</v>
      </c>
      <c r="D79" s="29">
        <f>LOG('RAW DATA '!D71/'RAW DATA '!D72)</f>
        <v>0.001363563073</v>
      </c>
      <c r="E79" s="29">
        <f>LOG('RAW DATA '!E71/'RAW DATA '!E72)</f>
        <v>0.01133187497</v>
      </c>
      <c r="F79" s="29">
        <f>LOG('RAW DATA '!F71/'RAW DATA '!F72)</f>
        <v>0.01108660195</v>
      </c>
      <c r="G79" s="29">
        <f>LOG('RAW DATA '!G71/'RAW DATA '!G72)</f>
        <v>0.02538037953</v>
      </c>
      <c r="H79" s="29">
        <f>LOG('RAW DATA '!H71/'RAW DATA '!H72)</f>
        <v>0.02884342607</v>
      </c>
      <c r="I79" s="30">
        <f>LOG('RAW DATA '!I71/'RAW DATA '!I72)</f>
        <v>0.009390516806</v>
      </c>
      <c r="J79" s="29">
        <f>LOG('RAW DATA '!J71/'RAW DATA '!J72)</f>
        <v>0.003488327846</v>
      </c>
      <c r="K79" s="29">
        <f>LOG('RAW DATA '!K71/'RAW DATA '!K72)</f>
        <v>0.003966187218</v>
      </c>
      <c r="L79" s="29">
        <f>LOG('RAW DATA '!L71/'RAW DATA '!L72)</f>
        <v>0.00837220109</v>
      </c>
      <c r="M79" s="18"/>
    </row>
    <row r="80" ht="15.75" customHeight="1">
      <c r="A80" s="11">
        <v>69.0</v>
      </c>
      <c r="B80" s="12">
        <v>45306.0</v>
      </c>
      <c r="C80" s="29">
        <f>LOG('RAW DATA '!C72/'RAW DATA '!C73)</f>
        <v>-0.01104473314</v>
      </c>
      <c r="D80" s="29">
        <f>LOG('RAW DATA '!D72/'RAW DATA '!D73)</f>
        <v>0.003198395701</v>
      </c>
      <c r="E80" s="29">
        <f>LOG('RAW DATA '!E72/'RAW DATA '!E73)</f>
        <v>-0.009462147469</v>
      </c>
      <c r="F80" s="29">
        <f>LOG('RAW DATA '!F72/'RAW DATA '!F73)</f>
        <v>-0.0008101525593</v>
      </c>
      <c r="G80" s="29">
        <f>LOG('RAW DATA '!G72/'RAW DATA '!G73)</f>
        <v>-0.002005240968</v>
      </c>
      <c r="H80" s="29">
        <f>LOG('RAW DATA '!H72/'RAW DATA '!H73)</f>
        <v>-0.0009309638761</v>
      </c>
      <c r="I80" s="30">
        <f>LOG('RAW DATA '!I72/'RAW DATA '!I73)</f>
        <v>-0.0004743796014</v>
      </c>
      <c r="J80" s="29">
        <f>LOG('RAW DATA '!J72/'RAW DATA '!J73)</f>
        <v>-0.006948859955</v>
      </c>
      <c r="K80" s="29">
        <f>LOG('RAW DATA '!K72/'RAW DATA '!K73)</f>
        <v>-0.0006635516675</v>
      </c>
      <c r="L80" s="29">
        <f>LOG('RAW DATA '!L72/'RAW DATA '!L73)</f>
        <v>0.003181658786</v>
      </c>
      <c r="M80" s="18"/>
    </row>
    <row r="81" ht="15.75" customHeight="1">
      <c r="A81" s="11">
        <v>70.0</v>
      </c>
      <c r="B81" s="12">
        <v>45303.0</v>
      </c>
      <c r="C81" s="29">
        <f>LOG('RAW DATA '!C73/'RAW DATA '!C74)</f>
        <v>-0.0006410251819</v>
      </c>
      <c r="D81" s="29">
        <f>LOG('RAW DATA '!D73/'RAW DATA '!D74)</f>
        <v>-0.001373626286</v>
      </c>
      <c r="E81" s="29">
        <f>LOG('RAW DATA '!E73/'RAW DATA '!E74)</f>
        <v>-0.003729215094</v>
      </c>
      <c r="F81" s="29">
        <f>LOG('RAW DATA '!F73/'RAW DATA '!F74)</f>
        <v>-0.005559660694</v>
      </c>
      <c r="G81" s="29">
        <f>LOG('RAW DATA '!G73/'RAW DATA '!G74)</f>
        <v>-0.007931656884</v>
      </c>
      <c r="H81" s="29">
        <f>LOG('RAW DATA '!H73/'RAW DATA '!H74)</f>
        <v>-0.00278097737</v>
      </c>
      <c r="I81" s="30">
        <f>LOG('RAW DATA '!I73/'RAW DATA '!I74)</f>
        <v>-0.004246259071</v>
      </c>
      <c r="J81" s="29">
        <f>LOG('RAW DATA '!J73/'RAW DATA '!J74)</f>
        <v>-0.01156373122</v>
      </c>
      <c r="K81" s="29">
        <f>LOG('RAW DATA '!K73/'RAW DATA '!K74)</f>
        <v>-0.01048122018</v>
      </c>
      <c r="L81" s="29">
        <f>LOG('RAW DATA '!L73/'RAW DATA '!L74)</f>
        <v>-0.0167056935</v>
      </c>
      <c r="M81" s="18"/>
    </row>
    <row r="82" ht="15.75" customHeight="1">
      <c r="A82" s="11">
        <v>71.0</v>
      </c>
      <c r="B82" s="12">
        <v>45302.0</v>
      </c>
      <c r="C82" s="29">
        <f>LOG('RAW DATA '!C74/'RAW DATA '!C75)</f>
        <v>0.002569797332</v>
      </c>
      <c r="D82" s="29">
        <f>LOG('RAW DATA '!D74/'RAW DATA '!D75)</f>
        <v>0.001373626286</v>
      </c>
      <c r="E82" s="29">
        <f>LOG('RAW DATA '!E74/'RAW DATA '!E75)</f>
        <v>0.01319136256</v>
      </c>
      <c r="F82" s="29">
        <f>LOG('RAW DATA '!F74/'RAW DATA '!F75)</f>
        <v>0.002369011551</v>
      </c>
      <c r="G82" s="29">
        <f>LOG('RAW DATA '!G74/'RAW DATA '!G75)</f>
        <v>0.007931656884</v>
      </c>
      <c r="H82" s="29">
        <f>LOG('RAW DATA '!H74/'RAW DATA '!H75)</f>
        <v>0.00745588238</v>
      </c>
      <c r="I82" s="30">
        <f>LOG('RAW DATA '!I74/'RAW DATA '!I75)</f>
        <v>0</v>
      </c>
      <c r="J82" s="29">
        <f>LOG('RAW DATA '!J74/'RAW DATA '!J75)</f>
        <v>0.0006717626736</v>
      </c>
      <c r="K82" s="29">
        <f>LOG('RAW DATA '!K74/'RAW DATA '!K75)</f>
        <v>0</v>
      </c>
      <c r="L82" s="29">
        <f>LOG('RAW DATA '!L74/'RAW DATA '!L75)</f>
        <v>-0.008117890222</v>
      </c>
      <c r="M82" s="18"/>
    </row>
    <row r="83" ht="15.75" customHeight="1">
      <c r="A83" s="11">
        <v>72.0</v>
      </c>
      <c r="B83" s="12">
        <v>45301.0</v>
      </c>
      <c r="C83" s="29">
        <f>LOG('RAW DATA '!C75/'RAW DATA '!C76)</f>
        <v>-0.003849016171</v>
      </c>
      <c r="D83" s="29">
        <f>LOG('RAW DATA '!D75/'RAW DATA '!D76)</f>
        <v>-0.008627147412</v>
      </c>
      <c r="E83" s="29">
        <f>LOG('RAW DATA '!E75/'RAW DATA '!E76)</f>
        <v>-0.003810997208</v>
      </c>
      <c r="F83" s="29">
        <f>LOG('RAW DATA '!F75/'RAW DATA '!F76)</f>
        <v>-0.005519222474</v>
      </c>
      <c r="G83" s="29">
        <f>LOG('RAW DATA '!G75/'RAW DATA '!G76)</f>
        <v>-0.003984953116</v>
      </c>
      <c r="H83" s="29">
        <f>LOG('RAW DATA '!H75/'RAW DATA '!H76)</f>
        <v>-0.009300023078</v>
      </c>
      <c r="I83" s="30">
        <f>LOG('RAW DATA '!I75/'RAW DATA '!I76)</f>
        <v>-0.006523859527</v>
      </c>
      <c r="J83" s="29">
        <f>LOG('RAW DATA '!J75/'RAW DATA '!J76)</f>
        <v>-0.004015077737</v>
      </c>
      <c r="K83" s="29">
        <f>LOG('RAW DATA '!K75/'RAW DATA '!K76)</f>
        <v>-0.004507173698</v>
      </c>
      <c r="L83" s="29">
        <f>LOG('RAW DATA '!L75/'RAW DATA '!L76)</f>
        <v>0.004039977802</v>
      </c>
      <c r="M83" s="18"/>
    </row>
    <row r="84" ht="15.75" customHeight="1">
      <c r="A84" s="11">
        <v>73.0</v>
      </c>
      <c r="B84" s="12">
        <v>45300.0</v>
      </c>
      <c r="C84" s="29">
        <f>LOG('RAW DATA '!C76/'RAW DATA '!C77)</f>
        <v>-0.00127546195</v>
      </c>
      <c r="D84" s="29">
        <f>LOG('RAW DATA '!D76/'RAW DATA '!D77)</f>
        <v>-0.003135713853</v>
      </c>
      <c r="E84" s="29">
        <f>LOG('RAW DATA '!E76/'RAW DATA '!E77)</f>
        <v>-0.005651150261</v>
      </c>
      <c r="F84" s="29">
        <f>LOG('RAW DATA '!F76/'RAW DATA '!F77)</f>
        <v>-0.002339175934</v>
      </c>
      <c r="G84" s="29">
        <f>LOG('RAW DATA '!G76/'RAW DATA '!G77)</f>
        <v>-0.008832169613</v>
      </c>
      <c r="H84" s="29">
        <f>LOG('RAW DATA '!H76/'RAW DATA '!H77)</f>
        <v>-0.004576380406</v>
      </c>
      <c r="I84" s="30">
        <f>LOG('RAW DATA '!I76/'RAW DATA '!I77)</f>
        <v>-0.0009240311611</v>
      </c>
      <c r="J84" s="29">
        <f>LOG('RAW DATA '!J76/'RAW DATA '!J77)</f>
        <v>0.004687881097</v>
      </c>
      <c r="K84" s="29">
        <f>LOG('RAW DATA '!K76/'RAW DATA '!K77)</f>
        <v>0.003860420813</v>
      </c>
      <c r="L84" s="29">
        <f>LOG('RAW DATA '!L76/'RAW DATA '!L77)</f>
        <v>-0.002024686566</v>
      </c>
      <c r="M84" s="18"/>
    </row>
    <row r="85" ht="15.75" customHeight="1">
      <c r="A85" s="11">
        <v>74.0</v>
      </c>
      <c r="B85" s="12">
        <v>45299.0</v>
      </c>
      <c r="C85" s="29">
        <f>LOG('RAW DATA '!C77/'RAW DATA '!C78)</f>
        <v>-0.0006363290251</v>
      </c>
      <c r="D85" s="29">
        <f>LOG('RAW DATA '!D77/'RAW DATA '!D78)</f>
        <v>-0.0004461166103</v>
      </c>
      <c r="E85" s="29">
        <f>LOG('RAW DATA '!E77/'RAW DATA '!E78)</f>
        <v>0.005651150261</v>
      </c>
      <c r="F85" s="29">
        <f>LOG('RAW DATA '!F77/'RAW DATA '!F78)</f>
        <v>0.0007725981633</v>
      </c>
      <c r="G85" s="29">
        <f>LOG('RAW DATA '!G77/'RAW DATA '!G78)</f>
        <v>0</v>
      </c>
      <c r="H85" s="29">
        <f>LOG('RAW DATA '!H77/'RAW DATA '!H78)</f>
        <v>-0.004528659199</v>
      </c>
      <c r="I85" s="30">
        <f>LOG('RAW DATA '!I77/'RAW DATA '!I78)</f>
        <v>-0.006413748156</v>
      </c>
      <c r="J85" s="29">
        <f>LOG('RAW DATA '!J77/'RAW DATA '!J78)</f>
        <v>-0.002015291235</v>
      </c>
      <c r="K85" s="29">
        <f>LOG('RAW DATA '!K77/'RAW DATA '!K78)</f>
        <v>-0.003219395631</v>
      </c>
      <c r="L85" s="29">
        <f>LOG('RAW DATA '!L77/'RAW DATA '!L78)</f>
        <v>-0.006018033689</v>
      </c>
      <c r="M85" s="18"/>
    </row>
    <row r="86" ht="15.75" customHeight="1">
      <c r="A86" s="11">
        <v>75.0</v>
      </c>
      <c r="B86" s="12">
        <v>45296.0</v>
      </c>
      <c r="C86" s="29">
        <f>LOG('RAW DATA '!C78/'RAW DATA '!C79)</f>
        <v>0.007051430628</v>
      </c>
      <c r="D86" s="29">
        <f>LOG('RAW DATA '!D78/'RAW DATA '!D79)</f>
        <v>0.0008926919523</v>
      </c>
      <c r="E86" s="29">
        <f>LOG('RAW DATA '!E78/'RAW DATA '!E79)</f>
        <v>0.003810997208</v>
      </c>
      <c r="F86" s="29">
        <f>LOG('RAW DATA '!F78/'RAW DATA '!F79)</f>
        <v>0.0007911901661</v>
      </c>
      <c r="G86" s="29">
        <f>LOG('RAW DATA '!G78/'RAW DATA '!G79)</f>
        <v>-0.001940092616</v>
      </c>
      <c r="H86" s="29">
        <f>LOG('RAW DATA '!H78/'RAW DATA '!H79)</f>
        <v>0</v>
      </c>
      <c r="I86" s="30">
        <f>LOG('RAW DATA '!I78/'RAW DATA '!I79)</f>
        <v>-0.002267861456</v>
      </c>
      <c r="J86" s="29">
        <f>LOG('RAW DATA '!J78/'RAW DATA '!J79)</f>
        <v>0.0006707252019</v>
      </c>
      <c r="K86" s="29">
        <f>LOG('RAW DATA '!K78/'RAW DATA '!K79)</f>
        <v>-0.0006410251819</v>
      </c>
      <c r="L86" s="29">
        <f>LOG('RAW DATA '!L78/'RAW DATA '!L79)</f>
        <v>0.008042720255</v>
      </c>
      <c r="M86" s="18"/>
    </row>
    <row r="87" ht="15.75" customHeight="1">
      <c r="A87" s="11">
        <v>76.0</v>
      </c>
      <c r="B87" s="12">
        <v>45295.0</v>
      </c>
      <c r="C87" s="29">
        <f>LOG('RAW DATA '!C79/'RAW DATA '!C80)</f>
        <v>0.00848385846</v>
      </c>
      <c r="D87" s="29">
        <f>LOG('RAW DATA '!D79/'RAW DATA '!D80)</f>
        <v>0.004039977802</v>
      </c>
      <c r="E87" s="29">
        <f>LOG('RAW DATA '!E79/'RAW DATA '!E80)</f>
        <v>0</v>
      </c>
      <c r="F87" s="29">
        <f>LOG('RAW DATA '!F79/'RAW DATA '!F80)</f>
        <v>-0.0007911901661</v>
      </c>
      <c r="G87" s="29">
        <f>LOG('RAW DATA '!G79/'RAW DATA '!G80)</f>
        <v>-0.003850440986</v>
      </c>
      <c r="H87" s="29">
        <f>LOG('RAW DATA '!H79/'RAW DATA '!H80)</f>
        <v>-0.001798323406</v>
      </c>
      <c r="I87" s="30">
        <f>LOG('RAW DATA '!I79/'RAW DATA '!I80)</f>
        <v>0.00914337944</v>
      </c>
      <c r="J87" s="29">
        <f>LOG('RAW DATA '!J79/'RAW DATA '!J80)</f>
        <v>-0.002009075974</v>
      </c>
      <c r="K87" s="29">
        <f>LOG('RAW DATA '!K79/'RAW DATA '!K80)</f>
        <v>-0.0006400804134</v>
      </c>
      <c r="L87" s="29">
        <f>LOG('RAW DATA '!L79/'RAW DATA '!L80)</f>
        <v>-0.004039977802</v>
      </c>
      <c r="M87" s="18"/>
    </row>
    <row r="88" ht="15.75" customHeight="1">
      <c r="A88" s="11">
        <v>77.0</v>
      </c>
      <c r="B88" s="12">
        <v>45294.0</v>
      </c>
      <c r="C88" s="29">
        <f>LOG('RAW DATA '!C80/'RAW DATA '!C81)</f>
        <v>0.005972057951</v>
      </c>
      <c r="D88" s="29">
        <f>LOG('RAW DATA '!D80/'RAW DATA '!D81)</f>
        <v>0.001807679954</v>
      </c>
      <c r="E88" s="29">
        <f>LOG('RAW DATA '!E80/'RAW DATA '!E81)</f>
        <v>0.003842421703</v>
      </c>
      <c r="F88" s="29">
        <f>LOG('RAW DATA '!F80/'RAW DATA '!F81)</f>
        <v>0.005499223164</v>
      </c>
      <c r="G88" s="29">
        <f>LOG('RAW DATA '!G80/'RAW DATA '!G81)</f>
        <v>0.009692889942</v>
      </c>
      <c r="H88" s="29">
        <f>LOG('RAW DATA '!H80/'RAW DATA '!H81)</f>
        <v>0.00815175202</v>
      </c>
      <c r="I88" s="30">
        <f>LOG('RAW DATA '!I80/'RAW DATA '!I81)</f>
        <v>0.0009250152206</v>
      </c>
      <c r="J88" s="29">
        <f>LOG('RAW DATA '!J80/'RAW DATA '!J81)</f>
        <v>0.002009075974</v>
      </c>
      <c r="K88" s="29">
        <f>LOG('RAW DATA '!K80/'RAW DATA '!K81)</f>
        <v>-0.0006391384257</v>
      </c>
      <c r="L88" s="29">
        <f>LOG('RAW DATA '!L80/'RAW DATA '!L81)</f>
        <v>0.01326972385</v>
      </c>
      <c r="M88" s="18"/>
    </row>
    <row r="89" ht="15.75" customHeight="1">
      <c r="A89" s="11">
        <v>78.0</v>
      </c>
      <c r="B89" s="12">
        <v>45293.0</v>
      </c>
      <c r="C89" s="29">
        <f>LOG('RAW DATA '!C81/'RAW DATA '!C82)</f>
        <v>-0.003990482733</v>
      </c>
      <c r="D89" s="29">
        <f>LOG('RAW DATA '!D81/'RAW DATA '!D82)</f>
        <v>-0.0009047804979</v>
      </c>
      <c r="E89" s="29">
        <f>LOG('RAW DATA '!E81/'RAW DATA '!E82)</f>
        <v>-0.003842421703</v>
      </c>
      <c r="F89" s="29">
        <f>LOG('RAW DATA '!F81/'RAW DATA '!F82)</f>
        <v>-0.007829999033</v>
      </c>
      <c r="G89" s="29">
        <f>LOG('RAW DATA '!G81/'RAW DATA '!G82)</f>
        <v>-0.01256043685</v>
      </c>
      <c r="H89" s="29">
        <f>LOG('RAW DATA '!H81/'RAW DATA '!H82)</f>
        <v>-0.01615330965</v>
      </c>
      <c r="I89" s="30">
        <f>LOG('RAW DATA '!I81/'RAW DATA '!I82)</f>
        <v>-0.002769155919</v>
      </c>
      <c r="J89" s="29">
        <f>LOG('RAW DATA '!J81/'RAW DATA '!J82)</f>
        <v>-0.0006707252019</v>
      </c>
      <c r="K89" s="29">
        <f>LOG('RAW DATA '!K81/'RAW DATA '!K82)</f>
        <v>0.009034683536</v>
      </c>
      <c r="L89" s="29">
        <f>LOG('RAW DATA '!L81/'RAW DATA '!L82)</f>
        <v>-0.005151833626</v>
      </c>
      <c r="M89" s="18"/>
    </row>
    <row r="90" ht="15.75" customHeight="1">
      <c r="A90" s="11">
        <v>79.0</v>
      </c>
      <c r="B90" s="12">
        <v>45289.0</v>
      </c>
      <c r="C90" s="29">
        <f>LOG('RAW DATA '!C82/'RAW DATA '!C83)</f>
        <v>-0.002640096166</v>
      </c>
      <c r="D90" s="29">
        <f>LOG('RAW DATA '!D82/'RAW DATA '!D83)</f>
        <v>-0.002253738747</v>
      </c>
      <c r="E90" s="29">
        <f>LOG('RAW DATA '!E82/'RAW DATA '!E83)</f>
        <v>-0.001910820539</v>
      </c>
      <c r="F90" s="29">
        <f>LOG('RAW DATA '!F82/'RAW DATA '!F83)</f>
        <v>0</v>
      </c>
      <c r="G90" s="29">
        <f>LOG('RAW DATA '!G82/'RAW DATA '!G83)</f>
        <v>0.001910247162</v>
      </c>
      <c r="H90" s="29">
        <f>LOG('RAW DATA '!H82/'RAW DATA '!H83)</f>
        <v>0.001765427154</v>
      </c>
      <c r="I90" s="30">
        <f>LOG('RAW DATA '!I82/'RAW DATA '!I83)</f>
        <v>0.001844140698</v>
      </c>
      <c r="J90" s="29">
        <f>LOG('RAW DATA '!J82/'RAW DATA '!J83)</f>
        <v>0.007435573535</v>
      </c>
      <c r="K90" s="29">
        <f>LOG('RAW DATA '!K82/'RAW DATA '!K83)</f>
        <v>0.001960700766</v>
      </c>
      <c r="L90" s="29">
        <f>LOG('RAW DATA '!L82/'RAW DATA '!L83)</f>
        <v>0.01883982302</v>
      </c>
      <c r="M90" s="18"/>
    </row>
    <row r="91" ht="15.75" customHeight="1">
      <c r="A91" s="11">
        <v>80.0</v>
      </c>
      <c r="B91" s="12">
        <v>45288.0</v>
      </c>
      <c r="C91" s="29">
        <f>LOG('RAW DATA '!C83/'RAW DATA '!C84)</f>
        <v>0.002640096166</v>
      </c>
      <c r="D91" s="29">
        <f>LOG('RAW DATA '!D83/'RAW DATA '!D84)</f>
        <v>-0.001346650635</v>
      </c>
      <c r="E91" s="29">
        <f>LOG('RAW DATA '!E83/'RAW DATA '!E84)</f>
        <v>0</v>
      </c>
      <c r="F91" s="29">
        <f>LOG('RAW DATA '!F83/'RAW DATA '!F84)</f>
        <v>0.003121966035</v>
      </c>
      <c r="G91" s="29">
        <f>LOG('RAW DATA '!G83/'RAW DATA '!G84)</f>
        <v>0.004807740733</v>
      </c>
      <c r="H91" s="29">
        <f>LOG('RAW DATA '!H83/'RAW DATA '!H84)</f>
        <v>0.008034453884</v>
      </c>
      <c r="I91" s="30">
        <f>LOG('RAW DATA '!I83/'RAW DATA '!I84)</f>
        <v>-0.0004617698276</v>
      </c>
      <c r="J91" s="29">
        <f>LOG('RAW DATA '!J83/'RAW DATA '!J84)</f>
        <v>-0.00609308566</v>
      </c>
      <c r="K91" s="29">
        <f>LOG('RAW DATA '!K83/'RAW DATA '!K84)</f>
        <v>-0.003262934071</v>
      </c>
      <c r="L91" s="29">
        <f>LOG('RAW DATA '!L83/'RAW DATA '!L84)</f>
        <v>0.001071010363</v>
      </c>
      <c r="M91" s="18"/>
    </row>
    <row r="92" ht="15.75" customHeight="1">
      <c r="A92" s="11">
        <v>81.0</v>
      </c>
      <c r="B92" s="12">
        <v>45287.0</v>
      </c>
      <c r="C92" s="29">
        <f>LOG('RAW DATA '!C84/'RAW DATA '!C85)</f>
        <v>0.0006625393839</v>
      </c>
      <c r="D92" s="29">
        <f>LOG('RAW DATA '!D84/'RAW DATA '!D85)</f>
        <v>-0.001342487876</v>
      </c>
      <c r="E92" s="29">
        <f>LOG('RAW DATA '!E84/'RAW DATA '!E85)</f>
        <v>0.001910820539</v>
      </c>
      <c r="F92" s="29">
        <f>LOG('RAW DATA '!F84/'RAW DATA '!F85)</f>
        <v>-0.0007911901661</v>
      </c>
      <c r="G92" s="29">
        <f>LOG('RAW DATA '!G84/'RAW DATA '!G85)</f>
        <v>0.006825558461</v>
      </c>
      <c r="H92" s="29">
        <f>LOG('RAW DATA '!H84/'RAW DATA '!H85)</f>
        <v>-0.001798323406</v>
      </c>
      <c r="I92" s="30">
        <f>LOG('RAW DATA '!I84/'RAW DATA '!I85)</f>
        <v>0.0009240311611</v>
      </c>
      <c r="J92" s="29">
        <f>LOG('RAW DATA '!J84/'RAW DATA '!J85)</f>
        <v>-0.002012178805</v>
      </c>
      <c r="K92" s="29">
        <f>LOG('RAW DATA '!K84/'RAW DATA '!K85)</f>
        <v>0.003918473036</v>
      </c>
      <c r="L92" s="29">
        <f>LOG('RAW DATA '!L84/'RAW DATA '!L85)</f>
        <v>-0.001071010363</v>
      </c>
      <c r="M92" s="18"/>
    </row>
    <row r="93" ht="15.75" customHeight="1">
      <c r="A93" s="11">
        <v>82.0</v>
      </c>
      <c r="B93" s="12">
        <v>45286.0</v>
      </c>
      <c r="C93" s="29">
        <f>LOG('RAW DATA '!C85/'RAW DATA '!C86)</f>
        <v>0.002660311424</v>
      </c>
      <c r="D93" s="29">
        <f>LOG('RAW DATA '!D85/'RAW DATA '!D86)</f>
        <v>0.005395031887</v>
      </c>
      <c r="E93" s="29">
        <f>LOG('RAW DATA '!E85/'RAW DATA '!E86)</f>
        <v>0</v>
      </c>
      <c r="F93" s="29">
        <f>LOG('RAW DATA '!F85/'RAW DATA '!F86)</f>
        <v>0.005499223164</v>
      </c>
      <c r="G93" s="29">
        <f>LOG('RAW DATA '!G85/'RAW DATA '!G86)</f>
        <v>0.002956660285</v>
      </c>
      <c r="H93" s="29">
        <f>LOG('RAW DATA '!H85/'RAW DATA '!H86)</f>
        <v>0.001798323406</v>
      </c>
      <c r="I93" s="30">
        <f>LOG('RAW DATA '!I85/'RAW DATA '!I86)</f>
        <v>0.009822911065</v>
      </c>
      <c r="J93" s="29">
        <f>LOG('RAW DATA '!J85/'RAW DATA '!J86)</f>
        <v>0.008787581152</v>
      </c>
      <c r="K93" s="29">
        <f>LOG('RAW DATA '!K85/'RAW DATA '!K86)</f>
        <v>0.002632095826</v>
      </c>
      <c r="L93" s="29">
        <f>LOG('RAW DATA '!L85/'RAW DATA '!L86)</f>
        <v>0.002144668467</v>
      </c>
      <c r="M93" s="18"/>
    </row>
    <row r="94" ht="15.75" customHeight="1">
      <c r="A94" s="11">
        <v>83.0</v>
      </c>
      <c r="B94" s="12">
        <v>45285.0</v>
      </c>
      <c r="C94" s="29">
        <f>LOG('RAW DATA '!C86/'RAW DATA '!C87)</f>
        <v>0.002676707899</v>
      </c>
      <c r="D94" s="29">
        <f>LOG('RAW DATA '!D86/'RAW DATA '!D87)</f>
        <v>0.006380096638</v>
      </c>
      <c r="E94" s="29">
        <f>LOG('RAW DATA '!E86/'RAW DATA '!E87)</f>
        <v>0.001916961386</v>
      </c>
      <c r="F94" s="29">
        <f>LOG('RAW DATA '!F86/'RAW DATA '!F87)</f>
        <v>0.006381384396</v>
      </c>
      <c r="G94" s="29">
        <f>LOG('RAW DATA '!G86/'RAW DATA '!G87)</f>
        <v>0.006980237567</v>
      </c>
      <c r="H94" s="29">
        <f>LOG('RAW DATA '!H86/'RAW DATA '!H87)</f>
        <v>-0.003589231023</v>
      </c>
      <c r="I94" s="30">
        <f>LOG('RAW DATA '!I86/'RAW DATA '!I87)</f>
        <v>0.006194101996</v>
      </c>
      <c r="J94" s="29">
        <f>LOG('RAW DATA '!J86/'RAW DATA '!J87)</f>
        <v>0.002740037366</v>
      </c>
      <c r="K94" s="29">
        <f>LOG('RAW DATA '!K86/'RAW DATA '!K87)</f>
        <v>0.004644905046</v>
      </c>
      <c r="L94" s="29">
        <f>LOG('RAW DATA '!L86/'RAW DATA '!L87)</f>
        <v>-0.001073658104</v>
      </c>
      <c r="M94" s="18"/>
    </row>
    <row r="95" ht="15.75" customHeight="1">
      <c r="A95" s="11">
        <v>84.0</v>
      </c>
      <c r="B95" s="12">
        <v>45282.0</v>
      </c>
      <c r="C95" s="29">
        <f>LOG('RAW DATA '!C87/'RAW DATA '!C88)</f>
        <v>0.002018413309</v>
      </c>
      <c r="D95" s="29">
        <f>LOG('RAW DATA '!D87/'RAW DATA '!D88)</f>
        <v>-0.002289380536</v>
      </c>
      <c r="E95" s="29">
        <f>LOG('RAW DATA '!E87/'RAW DATA '!E88)</f>
        <v>-0.005727958594</v>
      </c>
      <c r="F95" s="29">
        <f>LOG('RAW DATA '!F87/'RAW DATA '!F88)</f>
        <v>-0.002395239031</v>
      </c>
      <c r="G95" s="29">
        <f>LOG('RAW DATA '!G87/'RAW DATA '!G88)</f>
        <v>-0.003004400102</v>
      </c>
      <c r="H95" s="29">
        <f>LOG('RAW DATA '!H87/'RAW DATA '!H88)</f>
        <v>0</v>
      </c>
      <c r="I95" s="30">
        <f>LOG('RAW DATA '!I87/'RAW DATA '!I88)</f>
        <v>-0.002392813116</v>
      </c>
      <c r="J95" s="29">
        <f>LOG('RAW DATA '!J87/'RAW DATA '!J88)</f>
        <v>0.003449537452</v>
      </c>
      <c r="K95" s="29">
        <f>LOG('RAW DATA '!K87/'RAW DATA '!K88)</f>
        <v>-0.002660311424</v>
      </c>
      <c r="L95" s="29">
        <f>LOG('RAW DATA '!L87/'RAW DATA '!L88)</f>
        <v>0.007571951141</v>
      </c>
      <c r="M95" s="18"/>
    </row>
    <row r="96" ht="15.75" customHeight="1">
      <c r="A96" s="11">
        <v>85.0</v>
      </c>
      <c r="B96" s="12">
        <v>45281.0</v>
      </c>
      <c r="C96" s="29">
        <f>LOG('RAW DATA '!C88/'RAW DATA '!C89)</f>
        <v>-0.001346650635</v>
      </c>
      <c r="D96" s="29">
        <f>LOG('RAW DATA '!D88/'RAW DATA '!D89)</f>
        <v>0.001830537934</v>
      </c>
      <c r="E96" s="29">
        <f>LOG('RAW DATA '!E88/'RAW DATA '!E89)</f>
        <v>-0.001891898995</v>
      </c>
      <c r="F96" s="29">
        <f>LOG('RAW DATA '!F88/'RAW DATA '!F89)</f>
        <v>0</v>
      </c>
      <c r="G96" s="29">
        <f>LOG('RAW DATA '!G88/'RAW DATA '!G89)</f>
        <v>0.005021015837</v>
      </c>
      <c r="H96" s="29">
        <f>LOG('RAW DATA '!H88/'RAW DATA '!H89)</f>
        <v>0.005395031887</v>
      </c>
      <c r="I96" s="30">
        <f>LOG('RAW DATA '!I88/'RAW DATA '!I89)</f>
        <v>-0.002854081347</v>
      </c>
      <c r="J96" s="29">
        <f>LOG('RAW DATA '!J88/'RAW DATA '!J89)</f>
        <v>0</v>
      </c>
      <c r="K96" s="29">
        <f>LOG('RAW DATA '!K88/'RAW DATA '!K89)</f>
        <v>0.0006635516675</v>
      </c>
      <c r="L96" s="29">
        <f>LOG('RAW DATA '!L88/'RAW DATA '!L89)</f>
        <v>0.003285976447</v>
      </c>
      <c r="M96" s="18"/>
    </row>
    <row r="97" ht="15.75" customHeight="1">
      <c r="A97" s="11">
        <v>86.0</v>
      </c>
      <c r="B97" s="12">
        <v>45280.0</v>
      </c>
      <c r="C97" s="29">
        <f>LOG('RAW DATA '!C89/'RAW DATA '!C90)</f>
        <v>0.002021545071</v>
      </c>
      <c r="D97" s="29">
        <f>LOG('RAW DATA '!D89/'RAW DATA '!D90)</f>
        <v>0.0004588426015</v>
      </c>
      <c r="E97" s="29">
        <f>LOG('RAW DATA '!E89/'RAW DATA '!E90)</f>
        <v>-0.001883693128</v>
      </c>
      <c r="F97" s="29">
        <f>LOG('RAW DATA '!F89/'RAW DATA '!F90)</f>
        <v>0</v>
      </c>
      <c r="G97" s="29">
        <f>LOG('RAW DATA '!G89/'RAW DATA '!G90)</f>
        <v>0</v>
      </c>
      <c r="H97" s="29">
        <f>LOG('RAW DATA '!H89/'RAW DATA '!H90)</f>
        <v>0</v>
      </c>
      <c r="I97" s="30">
        <f>LOG('RAW DATA '!I89/'RAW DATA '!I90)</f>
        <v>-0.003306227358</v>
      </c>
      <c r="J97" s="29">
        <f>LOG('RAW DATA '!J89/'RAW DATA '!J90)</f>
        <v>0.002779494172</v>
      </c>
      <c r="K97" s="29">
        <f>LOG('RAW DATA '!K89/'RAW DATA '!K90)</f>
        <v>-0.001326091051</v>
      </c>
      <c r="L97" s="29">
        <f>LOG('RAW DATA '!L89/'RAW DATA '!L90)</f>
        <v>0.003311028606</v>
      </c>
      <c r="M97" s="18"/>
    </row>
    <row r="98" ht="15.75" customHeight="1">
      <c r="A98" s="11">
        <v>87.0</v>
      </c>
      <c r="B98" s="12">
        <v>45279.0</v>
      </c>
      <c r="C98" s="29">
        <f>LOG('RAW DATA '!C90/'RAW DATA '!C91)</f>
        <v>0.006121715042</v>
      </c>
      <c r="D98" s="29">
        <f>LOG('RAW DATA '!D90/'RAW DATA '!D91)</f>
        <v>0.002763282802</v>
      </c>
      <c r="E98" s="29">
        <f>LOG('RAW DATA '!E90/'RAW DATA '!E91)</f>
        <v>0.01142901103</v>
      </c>
      <c r="F98" s="29">
        <f>LOG('RAW DATA '!F90/'RAW DATA '!F91)</f>
        <v>0.009679212004</v>
      </c>
      <c r="G98" s="29">
        <f>LOG('RAW DATA '!G90/'RAW DATA '!G91)</f>
        <v>0.01542103326</v>
      </c>
      <c r="H98" s="29">
        <f>LOG('RAW DATA '!H90/'RAW DATA '!H91)</f>
        <v>0.02322984072</v>
      </c>
      <c r="I98" s="30">
        <f>LOG('RAW DATA '!I90/'RAW DATA '!I91)</f>
        <v>0.007115852505</v>
      </c>
      <c r="J98" s="29">
        <f>LOG('RAW DATA '!J90/'RAW DATA '!J91)</f>
        <v>0.00349957157</v>
      </c>
      <c r="K98" s="29">
        <f>LOG('RAW DATA '!K90/'RAW DATA '!K91)</f>
        <v>0</v>
      </c>
      <c r="L98" s="29">
        <f>LOG('RAW DATA '!L90/'RAW DATA '!L91)</f>
        <v>0.003336465695</v>
      </c>
      <c r="M98" s="18"/>
    </row>
    <row r="99" ht="15.75" customHeight="1">
      <c r="A99" s="11">
        <v>88.0</v>
      </c>
      <c r="B99" s="12">
        <v>45278.0</v>
      </c>
      <c r="C99" s="29">
        <f>LOG('RAW DATA '!C91/'RAW DATA '!C92)</f>
        <v>-0.001367857767</v>
      </c>
      <c r="D99" s="29">
        <f>LOG('RAW DATA '!D91/'RAW DATA '!D92)</f>
        <v>-0.01004721844</v>
      </c>
      <c r="E99" s="29">
        <f>LOG('RAW DATA '!E91/'RAW DATA '!E92)</f>
        <v>-0.001925460317</v>
      </c>
      <c r="F99" s="29">
        <f>LOG('RAW DATA '!F91/'RAW DATA '!F92)</f>
        <v>-0.003256373997</v>
      </c>
      <c r="G99" s="29">
        <f>LOG('RAW DATA '!G91/'RAW DATA '!G92)</f>
        <v>-0.002089333642</v>
      </c>
      <c r="H99" s="29">
        <f>LOG('RAW DATA '!H91/'RAW DATA '!H92)</f>
        <v>-0.009441556233</v>
      </c>
      <c r="I99" s="30">
        <f>LOG('RAW DATA '!I91/'RAW DATA '!I92)</f>
        <v>0.002321153621</v>
      </c>
      <c r="J99" s="29">
        <f>LOG('RAW DATA '!J91/'RAW DATA '!J92)</f>
        <v>-0.008352074365</v>
      </c>
      <c r="K99" s="29">
        <f>LOG('RAW DATA '!K91/'RAW DATA '!K92)</f>
        <v>0.0006625393839</v>
      </c>
      <c r="L99" s="29">
        <f>LOG('RAW DATA '!L91/'RAW DATA '!L92)</f>
        <v>-0.009933470748</v>
      </c>
      <c r="M99" s="18"/>
    </row>
    <row r="100" ht="15.75" customHeight="1">
      <c r="A100" s="11">
        <v>89.0</v>
      </c>
      <c r="B100" s="12">
        <v>45275.0</v>
      </c>
      <c r="C100" s="29">
        <f>LOG('RAW DATA '!C92/'RAW DATA '!C93)</f>
        <v>-0.002722858335</v>
      </c>
      <c r="D100" s="29">
        <f>LOG('RAW DATA '!D92/'RAW DATA '!D93)</f>
        <v>0</v>
      </c>
      <c r="E100" s="29">
        <f>LOG('RAW DATA '!E92/'RAW DATA '!E93)</f>
        <v>0.01168529761</v>
      </c>
      <c r="F100" s="29">
        <f>LOG('RAW DATA '!F92/'RAW DATA '!F93)</f>
        <v>-0.004027598977</v>
      </c>
      <c r="G100" s="29">
        <f>LOG('RAW DATA '!G92/'RAW DATA '!G93)</f>
        <v>-0.003112090194</v>
      </c>
      <c r="H100" s="29">
        <f>LOG('RAW DATA '!H92/'RAW DATA '!H93)</f>
        <v>0.008488110226</v>
      </c>
      <c r="I100" s="30">
        <f>LOG('RAW DATA '!I92/'RAW DATA '!I93)</f>
        <v>-0.007843712885</v>
      </c>
      <c r="J100" s="29">
        <f>LOG('RAW DATA '!J92/'RAW DATA '!J93)</f>
        <v>-0.005480129268</v>
      </c>
      <c r="K100" s="29">
        <f>LOG('RAW DATA '!K92/'RAW DATA '!K93)</f>
        <v>-0.005926779376</v>
      </c>
      <c r="L100" s="29">
        <f>LOG('RAW DATA '!L92/'RAW DATA '!L93)</f>
        <v>0.001092565311</v>
      </c>
      <c r="M100" s="18"/>
    </row>
    <row r="101" ht="15.75" customHeight="1">
      <c r="A101" s="11">
        <v>90.0</v>
      </c>
      <c r="B101" s="12">
        <v>45274.0</v>
      </c>
      <c r="C101" s="29">
        <f>LOG('RAW DATA '!C93/'RAW DATA '!C94)</f>
        <v>0</v>
      </c>
      <c r="D101" s="29">
        <f>LOG('RAW DATA '!D93/'RAW DATA '!D94)</f>
        <v>0.004538123653</v>
      </c>
      <c r="E101" s="29">
        <f>LOG('RAW DATA '!E93/'RAW DATA '!E94)</f>
        <v>0.001978090538</v>
      </c>
      <c r="F101" s="29">
        <f>LOG('RAW DATA '!F93/'RAW DATA '!F94)</f>
        <v>-0.004794807315</v>
      </c>
      <c r="G101" s="29">
        <f>LOG('RAW DATA '!G93/'RAW DATA '!G94)</f>
        <v>-0.002064518557</v>
      </c>
      <c r="H101" s="29">
        <f>LOG('RAW DATA '!H93/'RAW DATA '!H94)</f>
        <v>0.001908989807</v>
      </c>
      <c r="I101" s="30">
        <f>LOG('RAW DATA '!I93/'RAW DATA '!I94)</f>
        <v>-0.004093977596</v>
      </c>
      <c r="J101" s="29">
        <f>LOG('RAW DATA '!J93/'RAW DATA '!J94)</f>
        <v>-0.008092677922</v>
      </c>
      <c r="K101" s="29">
        <f>LOG('RAW DATA '!K93/'RAW DATA '!K94)</f>
        <v>-0.005201193686</v>
      </c>
      <c r="L101" s="29">
        <f>LOG('RAW DATA '!L93/'RAW DATA '!L94)</f>
        <v>-0.002182388924</v>
      </c>
      <c r="M101" s="18"/>
    </row>
    <row r="102" ht="15.75" customHeight="1">
      <c r="A102" s="11">
        <v>91.0</v>
      </c>
      <c r="B102" s="12">
        <v>45273.0</v>
      </c>
      <c r="C102" s="29">
        <f>LOG('RAW DATA '!C94/'RAW DATA '!C95)</f>
        <v>-0.008067621748</v>
      </c>
      <c r="D102" s="29">
        <f>LOG('RAW DATA '!D94/'RAW DATA '!D95)</f>
        <v>-0.007238408924</v>
      </c>
      <c r="E102" s="29">
        <f>LOG('RAW DATA '!E94/'RAW DATA '!E95)</f>
        <v>-0.009803892881</v>
      </c>
      <c r="F102" s="29">
        <f>LOG('RAW DATA '!F94/'RAW DATA '!F95)</f>
        <v>-0.009416576114</v>
      </c>
      <c r="G102" s="29">
        <f>LOG('RAW DATA '!G94/'RAW DATA '!G95)</f>
        <v>-0.01317610671</v>
      </c>
      <c r="H102" s="29">
        <f>LOG('RAW DATA '!H94/'RAW DATA '!H95)</f>
        <v>-0.01226102771</v>
      </c>
      <c r="I102" s="30">
        <f>LOG('RAW DATA '!I94/'RAW DATA '!I95)</f>
        <v>-0.004953956637</v>
      </c>
      <c r="J102" s="29">
        <f>LOG('RAW DATA '!J94/'RAW DATA '!J95)</f>
        <v>-0.005312536971</v>
      </c>
      <c r="K102" s="29">
        <f>LOG('RAW DATA '!K94/'RAW DATA '!K95)</f>
        <v>-0.006415101603</v>
      </c>
      <c r="L102" s="29">
        <f>LOG('RAW DATA '!L94/'RAW DATA '!L95)</f>
        <v>-0.008621513538</v>
      </c>
      <c r="M102" s="18"/>
    </row>
    <row r="103" ht="15.75" customHeight="1">
      <c r="A103" s="11">
        <v>92.0</v>
      </c>
      <c r="B103" s="12">
        <v>45272.0</v>
      </c>
      <c r="C103" s="29">
        <f>LOG('RAW DATA '!C95/'RAW DATA '!C96)</f>
        <v>-0.001330152592</v>
      </c>
      <c r="D103" s="29">
        <f>LOG('RAW DATA '!D95/'RAW DATA '!D96)</f>
        <v>0.00815175202</v>
      </c>
      <c r="E103" s="29">
        <f>LOG('RAW DATA '!E95/'RAW DATA '!E96)</f>
        <v>-0.001934034945</v>
      </c>
      <c r="F103" s="29">
        <f>LOG('RAW DATA '!F95/'RAW DATA '!F96)</f>
        <v>0.007047564563</v>
      </c>
      <c r="G103" s="29">
        <f>LOG('RAW DATA '!G95/'RAW DATA '!G96)</f>
        <v>0.0009991591343</v>
      </c>
      <c r="H103" s="29">
        <f>LOG('RAW DATA '!H95/'RAW DATA '!H96)</f>
        <v>0.001863927676</v>
      </c>
      <c r="I103" s="30">
        <f>LOG('RAW DATA '!I95/'RAW DATA '!I96)</f>
        <v>-0.003565209914</v>
      </c>
      <c r="J103" s="29">
        <f>LOG('RAW DATA '!J95/'RAW DATA '!J96)</f>
        <v>0.005981196814</v>
      </c>
      <c r="K103" s="29">
        <f>LOG('RAW DATA '!K95/'RAW DATA '!K96)</f>
        <v>0.004480601825</v>
      </c>
      <c r="L103" s="29">
        <f>LOG('RAW DATA '!L95/'RAW DATA '!L96)</f>
        <v>0</v>
      </c>
      <c r="M103" s="18"/>
    </row>
    <row r="104" ht="15.75" customHeight="1">
      <c r="A104" s="11">
        <v>93.0</v>
      </c>
      <c r="B104" s="12">
        <v>45271.0</v>
      </c>
      <c r="C104" s="29">
        <f>LOG('RAW DATA '!C96/'RAW DATA '!C97)</f>
        <v>0.001330152592</v>
      </c>
      <c r="D104" s="29">
        <f>LOG('RAW DATA '!D96/'RAW DATA '!D97)</f>
        <v>0.003672702496</v>
      </c>
      <c r="E104" s="29">
        <f>LOG('RAW DATA '!E96/'RAW DATA '!E97)</f>
        <v>0.009759837289</v>
      </c>
      <c r="F104" s="29">
        <f>LOG('RAW DATA '!F96/'RAW DATA '!F97)</f>
        <v>-0.003150210923</v>
      </c>
      <c r="G104" s="29">
        <f>LOG('RAW DATA '!G96/'RAW DATA '!G97)</f>
        <v>-0.007931656884</v>
      </c>
      <c r="H104" s="29">
        <f>LOG('RAW DATA '!H96/'RAW DATA '!H97)</f>
        <v>-0.0009329638</v>
      </c>
      <c r="I104" s="30">
        <f>LOG('RAW DATA '!I96/'RAW DATA '!I97)</f>
        <v>0</v>
      </c>
      <c r="J104" s="29">
        <f>LOG('RAW DATA '!J96/'RAW DATA '!J97)</f>
        <v>0.001340416132</v>
      </c>
      <c r="K104" s="29">
        <f>LOG('RAW DATA '!K96/'RAW DATA '!K97)</f>
        <v>0.0006438762957</v>
      </c>
      <c r="L104" s="29">
        <f>LOG('RAW DATA '!L96/'RAW DATA '!L97)</f>
        <v>0.006450036605</v>
      </c>
      <c r="M104" s="18"/>
    </row>
    <row r="105" ht="15.75" customHeight="1">
      <c r="A105" s="11">
        <v>94.0</v>
      </c>
      <c r="B105" s="12">
        <v>45268.0</v>
      </c>
      <c r="C105" s="29">
        <f>LOG('RAW DATA '!C97/'RAW DATA '!C98)</f>
        <v>-0.003317773828</v>
      </c>
      <c r="D105" s="29">
        <f>LOG('RAW DATA '!D97/'RAW DATA '!D98)</f>
        <v>-0.0004607899445</v>
      </c>
      <c r="E105" s="29">
        <f>LOG('RAW DATA '!E97/'RAW DATA '!E98)</f>
        <v>-0.01168529761</v>
      </c>
      <c r="F105" s="29">
        <f>LOG('RAW DATA '!F97/'RAW DATA '!F98)</f>
        <v>0.00157224916</v>
      </c>
      <c r="G105" s="29">
        <f>LOG('RAW DATA '!G97/'RAW DATA '!G98)</f>
        <v>-0.006825558461</v>
      </c>
      <c r="H105" s="29">
        <f>LOG('RAW DATA '!H97/'RAW DATA '!H98)</f>
        <v>0</v>
      </c>
      <c r="I105" s="30">
        <f>LOG('RAW DATA '!I97/'RAW DATA '!I98)</f>
        <v>0.00267346769</v>
      </c>
      <c r="J105" s="29">
        <f>LOG('RAW DATA '!J97/'RAW DATA '!J98)</f>
        <v>-0.002676707899</v>
      </c>
      <c r="K105" s="29">
        <f>LOG('RAW DATA '!K97/'RAW DATA '!K98)</f>
        <v>0.001290623481</v>
      </c>
      <c r="L105" s="29">
        <f>LOG('RAW DATA '!L97/'RAW DATA '!L98)</f>
        <v>-0.00323699249</v>
      </c>
      <c r="M105" s="18"/>
    </row>
    <row r="106" ht="15.75" customHeight="1">
      <c r="A106" s="11">
        <v>95.0</v>
      </c>
      <c r="B106" s="12">
        <v>45267.0</v>
      </c>
      <c r="C106" s="29">
        <f>LOG('RAW DATA '!C98/'RAW DATA '!C99)</f>
        <v>-0.009803903494</v>
      </c>
      <c r="D106" s="29">
        <f>LOG('RAW DATA '!D98/'RAW DATA '!D99)</f>
        <v>-0.003211912552</v>
      </c>
      <c r="E106" s="29">
        <f>LOG('RAW DATA '!E98/'RAW DATA '!E99)</f>
        <v>-0.01510832395</v>
      </c>
      <c r="F106" s="29">
        <f>LOG('RAW DATA '!F98/'RAW DATA '!F99)</f>
        <v>0</v>
      </c>
      <c r="G106" s="29">
        <f>LOG('RAW DATA '!G98/'RAW DATA '!G99)</f>
        <v>-0.004807740733</v>
      </c>
      <c r="H106" s="29">
        <f>LOG('RAW DATA '!H98/'RAW DATA '!H99)</f>
        <v>-0.007392424984</v>
      </c>
      <c r="I106" s="30">
        <f>LOG('RAW DATA '!I98/'RAW DATA '!I99)</f>
        <v>-0.003562504811</v>
      </c>
      <c r="J106" s="29">
        <f>LOG('RAW DATA '!J98/'RAW DATA '!J99)</f>
        <v>-0.009893240602</v>
      </c>
      <c r="K106" s="29">
        <f>LOG('RAW DATA '!K98/'RAW DATA '!K99)</f>
        <v>-0.005139639652</v>
      </c>
      <c r="L106" s="29">
        <f>LOG('RAW DATA '!L98/'RAW DATA '!L99)</f>
        <v>-0.01271196552</v>
      </c>
      <c r="M106" s="18"/>
    </row>
    <row r="107" ht="15.75" customHeight="1">
      <c r="A107" s="11">
        <v>96.0</v>
      </c>
      <c r="B107" s="12">
        <v>45266.0</v>
      </c>
      <c r="C107" s="29">
        <f>LOG('RAW DATA '!C99/'RAW DATA '!C100)</f>
        <v>0.003895043884</v>
      </c>
      <c r="D107" s="29">
        <f>LOG('RAW DATA '!D99/'RAW DATA '!D100)</f>
        <v>0.0009152679508</v>
      </c>
      <c r="E107" s="29">
        <f>LOG('RAW DATA '!E99/'RAW DATA '!E100)</f>
        <v>0.003729215094</v>
      </c>
      <c r="F107" s="29">
        <f>LOG('RAW DATA '!F99/'RAW DATA '!F100)</f>
        <v>0.005539367783</v>
      </c>
      <c r="G107" s="29">
        <f>LOG('RAW DATA '!G99/'RAW DATA '!G100)</f>
        <v>0.007720140049</v>
      </c>
      <c r="H107" s="29">
        <f>LOG('RAW DATA '!H99/'RAW DATA '!H100)</f>
        <v>0.002757434545</v>
      </c>
      <c r="I107" s="30">
        <f>LOG('RAW DATA '!I99/'RAW DATA '!I100)</f>
        <v>0.003115013923</v>
      </c>
      <c r="J107" s="29">
        <f>LOG('RAW DATA '!J99/'RAW DATA '!J100)</f>
        <v>0.005908859611</v>
      </c>
      <c r="K107" s="29">
        <f>LOG('RAW DATA '!K99/'RAW DATA '!K100)</f>
        <v>0.005139639652</v>
      </c>
      <c r="L107" s="29">
        <f>LOG('RAW DATA '!L99/'RAW DATA '!L100)</f>
        <v>0.004196114594</v>
      </c>
      <c r="M107" s="18"/>
    </row>
    <row r="108" ht="15.75" customHeight="1">
      <c r="A108" s="11">
        <v>97.0</v>
      </c>
      <c r="B108" s="12">
        <v>45265.0</v>
      </c>
      <c r="C108" s="29">
        <f>LOG('RAW DATA '!C100/'RAW DATA '!C101)</f>
        <v>-0.003895043884</v>
      </c>
      <c r="D108" s="29">
        <f>LOG('RAW DATA '!D100/'RAW DATA '!D101)</f>
        <v>0.0055324886</v>
      </c>
      <c r="E108" s="29">
        <f>LOG('RAW DATA '!E100/'RAW DATA '!E101)</f>
        <v>0.003759251266</v>
      </c>
      <c r="F108" s="29">
        <f>LOG('RAW DATA '!F100/'RAW DATA '!F101)</f>
        <v>-0.00396140602</v>
      </c>
      <c r="G108" s="29">
        <f>LOG('RAW DATA '!G100/'RAW DATA '!G101)</f>
        <v>0.0009744884038</v>
      </c>
      <c r="H108" s="29">
        <f>LOG('RAW DATA '!H100/'RAW DATA '!H101)</f>
        <v>-0.005497471911</v>
      </c>
      <c r="I108" s="30">
        <f>LOG('RAW DATA '!I100/'RAW DATA '!I101)</f>
        <v>-0.0008936008826</v>
      </c>
      <c r="J108" s="29">
        <f>LOG('RAW DATA '!J100/'RAW DATA '!J101)</f>
        <v>-0.004602709808</v>
      </c>
      <c r="K108" s="29">
        <f>LOG('RAW DATA '!K100/'RAW DATA '!K101)</f>
        <v>-0.005139639652</v>
      </c>
      <c r="L108" s="29">
        <f>LOG('RAW DATA '!L100/'RAW DATA '!L101)</f>
        <v>0</v>
      </c>
      <c r="M108" s="18"/>
    </row>
    <row r="109" ht="15.75" customHeight="1">
      <c r="A109" s="11">
        <v>98.0</v>
      </c>
      <c r="B109" s="12">
        <v>45264.0</v>
      </c>
      <c r="C109" s="29">
        <f>LOG('RAW DATA '!C101/'RAW DATA '!C102)</f>
        <v>0.02118929907</v>
      </c>
      <c r="D109" s="29">
        <f>LOG('RAW DATA '!D101/'RAW DATA '!D102)</f>
        <v>0.005603877518</v>
      </c>
      <c r="E109" s="29">
        <f>LOG('RAW DATA '!E101/'RAW DATA '!E102)</f>
        <v>0.02526906182</v>
      </c>
      <c r="F109" s="29">
        <f>LOG('RAW DATA '!F101/'RAW DATA '!F102)</f>
        <v>0.009572341515</v>
      </c>
      <c r="G109" s="29">
        <f>LOG('RAW DATA '!G101/'RAW DATA '!G102)</f>
        <v>0.009871168492</v>
      </c>
      <c r="H109" s="29">
        <f>LOG('RAW DATA '!H101/'RAW DATA '!H102)</f>
        <v>0.01765290104</v>
      </c>
      <c r="I109" s="30">
        <f>LOG('RAW DATA '!I101/'RAW DATA '!I102)</f>
        <v>0.01082764059</v>
      </c>
      <c r="J109" s="29">
        <f>LOG('RAW DATA '!J101/'RAW DATA '!J102)</f>
        <v>0.01598810538</v>
      </c>
      <c r="K109" s="29">
        <f>LOG('RAW DATA '!K101/'RAW DATA '!K102)</f>
        <v>0.01034083334</v>
      </c>
      <c r="L109" s="29">
        <f>LOG('RAW DATA '!L101/'RAW DATA '!L102)</f>
        <v>0.009592169892</v>
      </c>
      <c r="M109" s="18"/>
    </row>
    <row r="110" ht="15.75" customHeight="1">
      <c r="A110" s="11">
        <v>99.0</v>
      </c>
      <c r="B110" s="12">
        <v>45261.0</v>
      </c>
      <c r="C110" s="29">
        <f>LOG('RAW DATA '!C102/'RAW DATA '!C103)</f>
        <v>0.009605640773</v>
      </c>
      <c r="D110" s="29">
        <f>LOG('RAW DATA '!D102/'RAW DATA '!D103)</f>
        <v>0.002356459834</v>
      </c>
      <c r="E110" s="29">
        <f>LOG('RAW DATA '!E102/'RAW DATA '!E103)</f>
        <v>0.006044514292</v>
      </c>
      <c r="F110" s="29">
        <f>LOG('RAW DATA '!F102/'RAW DATA '!F103)</f>
        <v>0.00570236999</v>
      </c>
      <c r="G110" s="29">
        <f>LOG('RAW DATA '!G102/'RAW DATA '!G103)</f>
        <v>0.006031807131</v>
      </c>
      <c r="H110" s="29">
        <f>LOG('RAW DATA '!H102/'RAW DATA '!H103)</f>
        <v>-0.001892353678</v>
      </c>
      <c r="I110" s="30">
        <f>LOG('RAW DATA '!I102/'RAW DATA '!I103)</f>
        <v>0.002744874444</v>
      </c>
      <c r="J110" s="29">
        <f>LOG('RAW DATA '!J102/'RAW DATA '!J103)</f>
        <v>0</v>
      </c>
      <c r="K110" s="29">
        <f>LOG('RAW DATA '!K102/'RAW DATA '!K103)</f>
        <v>0.003282664774</v>
      </c>
      <c r="L110" s="29">
        <f>LOG('RAW DATA '!L102/'RAW DATA '!L103)</f>
        <v>0.003245054813</v>
      </c>
      <c r="M110" s="18"/>
    </row>
    <row r="111" ht="15.75" customHeight="1">
      <c r="A111" s="11">
        <v>100.0</v>
      </c>
      <c r="B111" s="12">
        <v>45260.0</v>
      </c>
      <c r="C111" s="29">
        <f>LOG('RAW DATA '!C103/'RAW DATA '!C104)</f>
        <v>-0.004142745072</v>
      </c>
      <c r="D111" s="29">
        <f>LOG('RAW DATA '!D103/'RAW DATA '!D104)</f>
        <v>0.0009461757161</v>
      </c>
      <c r="E111" s="29">
        <f>LOG('RAW DATA '!E103/'RAW DATA '!E104)</f>
        <v>-0.0040390092</v>
      </c>
      <c r="F111" s="29">
        <f>LOG('RAW DATA '!F103/'RAW DATA '!F104)</f>
        <v>-0.007297739269</v>
      </c>
      <c r="G111" s="29">
        <f>LOG('RAW DATA '!G103/'RAW DATA '!G104)</f>
        <v>-0.006031807131</v>
      </c>
      <c r="H111" s="29">
        <f>LOG('RAW DATA '!H103/'RAW DATA '!H104)</f>
        <v>0.001892353678</v>
      </c>
      <c r="I111" s="30">
        <f>LOG('RAW DATA '!I103/'RAW DATA '!I104)</f>
        <v>-0.005931698475</v>
      </c>
      <c r="J111" s="29">
        <f>LOG('RAW DATA '!J103/'RAW DATA '!J104)</f>
        <v>0.00615061474</v>
      </c>
      <c r="K111" s="29">
        <f>LOG('RAW DATA '!K103/'RAW DATA '!K104)</f>
        <v>0.004637818862</v>
      </c>
      <c r="L111" s="29">
        <f>LOG('RAW DATA '!L103/'RAW DATA '!L104)</f>
        <v>0.003269484565</v>
      </c>
      <c r="M111" s="18"/>
    </row>
    <row r="112" ht="15.75" customHeight="1">
      <c r="A112" s="11">
        <v>101.0</v>
      </c>
      <c r="B112" s="12">
        <v>45259.0</v>
      </c>
      <c r="C112" s="29">
        <f>LOG('RAW DATA '!C104/'RAW DATA '!C105)</f>
        <v>0.002757434545</v>
      </c>
      <c r="D112" s="29">
        <f>LOG('RAW DATA '!D104/'RAW DATA '!D105)</f>
        <v>0.002850958697</v>
      </c>
      <c r="E112" s="29">
        <f>LOG('RAW DATA '!E104/'RAW DATA '!E105)</f>
        <v>0.0040390092</v>
      </c>
      <c r="F112" s="29">
        <f>LOG('RAW DATA '!F104/'RAW DATA '!F105)</f>
        <v>0.004839580544</v>
      </c>
      <c r="G112" s="29">
        <f>LOG('RAW DATA '!G104/'RAW DATA '!G105)</f>
        <v>0.009080466029</v>
      </c>
      <c r="H112" s="29">
        <f>LOG('RAW DATA '!H104/'RAW DATA '!H105)</f>
        <v>0.001900635339</v>
      </c>
      <c r="I112" s="30">
        <f>LOG('RAW DATA '!I104/'RAW DATA '!I105)</f>
        <v>0.006853697152</v>
      </c>
      <c r="J112" s="29">
        <f>LOG('RAW DATA '!J104/'RAW DATA '!J105)</f>
        <v>0.004844769562</v>
      </c>
      <c r="K112" s="29">
        <f>LOG('RAW DATA '!K104/'RAW DATA '!K105)</f>
        <v>0.004015077737</v>
      </c>
      <c r="L112" s="29">
        <f>LOG('RAW DATA '!L104/'RAW DATA '!L105)</f>
        <v>0.005504439743</v>
      </c>
      <c r="M112" s="18"/>
    </row>
    <row r="113" ht="15.75" customHeight="1">
      <c r="A113" s="11">
        <v>102.0</v>
      </c>
      <c r="B113" s="12">
        <v>45258.0</v>
      </c>
      <c r="C113" s="29">
        <f>LOG('RAW DATA '!C105/'RAW DATA '!C106)</f>
        <v>0.005567954239</v>
      </c>
      <c r="D113" s="29">
        <f>LOG('RAW DATA '!D105/'RAW DATA '!D106)</f>
        <v>0.001911089913</v>
      </c>
      <c r="E113" s="29">
        <f>LOG('RAW DATA '!E105/'RAW DATA '!E106)</f>
        <v>0.0102674756</v>
      </c>
      <c r="F113" s="29">
        <f>LOG('RAW DATA '!F105/'RAW DATA '!F106)</f>
        <v>0.006562043874</v>
      </c>
      <c r="G113" s="29">
        <f>LOG('RAW DATA '!G105/'RAW DATA '!G106)</f>
        <v>0.01345885836</v>
      </c>
      <c r="H113" s="29">
        <f>LOG('RAW DATA '!H105/'RAW DATA '!H106)</f>
        <v>0.0194783534</v>
      </c>
      <c r="I113" s="30">
        <f>LOG('RAW DATA '!I105/'RAW DATA '!I106)</f>
        <v>0.0004617343985</v>
      </c>
      <c r="J113" s="29">
        <f>LOG('RAW DATA '!J105/'RAW DATA '!J106)</f>
        <v>0</v>
      </c>
      <c r="K113" s="29">
        <f>LOG('RAW DATA '!K105/'RAW DATA '!K106)</f>
        <v>-0.00468066328</v>
      </c>
      <c r="L113" s="29">
        <f>LOG('RAW DATA '!L105/'RAW DATA '!L106)</f>
        <v>0.006698762349</v>
      </c>
      <c r="M113" s="18"/>
    </row>
    <row r="114" ht="15.75" customHeight="1">
      <c r="A114" s="11">
        <v>103.0</v>
      </c>
      <c r="B114" s="12">
        <v>45257.0</v>
      </c>
      <c r="C114" s="29">
        <f>LOG('RAW DATA '!C106/'RAW DATA '!C107)</f>
        <v>-0.01378828449</v>
      </c>
      <c r="D114" s="29">
        <f>LOG('RAW DATA '!D106/'RAW DATA '!D107)</f>
        <v>-0.002387551268</v>
      </c>
      <c r="E114" s="29">
        <f>LOG('RAW DATA '!E106/'RAW DATA '!E107)</f>
        <v>-0.01229167561</v>
      </c>
      <c r="F114" s="29">
        <f>LOG('RAW DATA '!F106/'RAW DATA '!F107)</f>
        <v>-0.001649829693</v>
      </c>
      <c r="G114" s="29">
        <f>LOG('RAW DATA '!G106/'RAW DATA '!G107)</f>
        <v>-0.006263811614</v>
      </c>
      <c r="H114" s="29">
        <f>LOG('RAW DATA '!H106/'RAW DATA '!H107)</f>
        <v>-0.005935780081</v>
      </c>
      <c r="I114" s="30">
        <f>LOG('RAW DATA '!I106/'RAW DATA '!I107)</f>
        <v>-0.005955196726</v>
      </c>
      <c r="J114" s="29">
        <f>LOG('RAW DATA '!J106/'RAW DATA '!J107)</f>
        <v>-0.009636089039</v>
      </c>
      <c r="K114" s="29">
        <f>LOG('RAW DATA '!K106/'RAW DATA '!K107)</f>
        <v>-0.001990658101</v>
      </c>
      <c r="L114" s="29">
        <f>LOG('RAW DATA '!L106/'RAW DATA '!L107)</f>
        <v>-0.005589452724</v>
      </c>
      <c r="M114" s="18"/>
    </row>
    <row r="115" ht="15.75" customHeight="1">
      <c r="A115" s="11">
        <v>104.0</v>
      </c>
      <c r="B115" s="12">
        <v>45254.0</v>
      </c>
      <c r="C115" s="29">
        <f>LOG('RAW DATA '!C107/'RAW DATA '!C108)</f>
        <v>0.0151914989</v>
      </c>
      <c r="D115" s="29">
        <f>LOG('RAW DATA '!D107/'RAW DATA '!D108)</f>
        <v>0.001908989807</v>
      </c>
      <c r="E115" s="29">
        <f>LOG('RAW DATA '!E107/'RAW DATA '!E108)</f>
        <v>0.03358486028</v>
      </c>
      <c r="F115" s="29">
        <f>LOG('RAW DATA '!F107/'RAW DATA '!F108)</f>
        <v>0.00914337944</v>
      </c>
      <c r="G115" s="29">
        <f>LOG('RAW DATA '!G107/'RAW DATA '!G108)</f>
        <v>0.009428837821</v>
      </c>
      <c r="H115" s="29">
        <f>LOG('RAW DATA '!H107/'RAW DATA '!H108)</f>
        <v>0.01908190197</v>
      </c>
      <c r="I115" s="30">
        <f>LOG('RAW DATA '!I107/'RAW DATA '!I108)</f>
        <v>0.01198836049</v>
      </c>
      <c r="J115" s="29">
        <f>LOG('RAW DATA '!J107/'RAW DATA '!J108)</f>
        <v>0.008940661377</v>
      </c>
      <c r="K115" s="29">
        <f>LOG('RAW DATA '!K107/'RAW DATA '!K108)</f>
        <v>0.003990482733</v>
      </c>
      <c r="L115" s="29">
        <f>LOG('RAW DATA '!L107/'RAW DATA '!L108)</f>
        <v>0.005589452724</v>
      </c>
      <c r="M115" s="18"/>
    </row>
    <row r="116" ht="15.75" customHeight="1">
      <c r="A116" s="11">
        <v>105.0</v>
      </c>
      <c r="B116" s="12">
        <v>45253.0</v>
      </c>
      <c r="C116" s="29">
        <f>LOG('RAW DATA '!C108/'RAW DATA '!C109)</f>
        <v>-0.02723741853</v>
      </c>
      <c r="D116" s="29">
        <f>LOG('RAW DATA '!D108/'RAW DATA '!D109)</f>
        <v>-0.01039710003</v>
      </c>
      <c r="E116" s="29">
        <f>LOG('RAW DATA '!E108/'RAW DATA '!E109)</f>
        <v>-0.04356908118</v>
      </c>
      <c r="F116" s="29">
        <f>LOG('RAW DATA '!F108/'RAW DATA '!F109)</f>
        <v>-0.02210356657</v>
      </c>
      <c r="G116" s="29">
        <f>LOG('RAW DATA '!G108/'RAW DATA '!G109)</f>
        <v>-0.03066797971</v>
      </c>
      <c r="H116" s="29">
        <f>LOG('RAW DATA '!H108/'RAW DATA '!H109)</f>
        <v>-0.03071548548</v>
      </c>
      <c r="I116" s="30">
        <f>LOG('RAW DATA '!I108/'RAW DATA '!I109)</f>
        <v>-0.01515719439</v>
      </c>
      <c r="J116" s="29">
        <f>LOG('RAW DATA '!J108/'RAW DATA '!J109)</f>
        <v>-0.01636467946</v>
      </c>
      <c r="K116" s="29">
        <f>LOG('RAW DATA '!K108/'RAW DATA '!K109)</f>
        <v>-0.01380916353</v>
      </c>
      <c r="L116" s="29">
        <f>LOG('RAW DATA '!L108/'RAW DATA '!L109)</f>
        <v>-0.01871774147</v>
      </c>
      <c r="M116" s="18"/>
    </row>
    <row r="117" ht="15.75" customHeight="1">
      <c r="A117" s="11">
        <v>106.0</v>
      </c>
      <c r="B117" s="12">
        <v>45252.0</v>
      </c>
      <c r="C117" s="29">
        <f>LOG('RAW DATA '!C109/'RAW DATA '!C110)</f>
        <v>0.004644905046</v>
      </c>
      <c r="D117" s="29">
        <f>LOG('RAW DATA '!D109/'RAW DATA '!D110)</f>
        <v>0.005167437168</v>
      </c>
      <c r="E117" s="29">
        <f>LOG('RAW DATA '!E109/'RAW DATA '!E110)</f>
        <v>0.00796941172</v>
      </c>
      <c r="F117" s="29">
        <f>LOG('RAW DATA '!F109/'RAW DATA '!F110)</f>
        <v>0.002395239031</v>
      </c>
      <c r="G117" s="29">
        <f>LOG('RAW DATA '!G109/'RAW DATA '!G110)</f>
        <v>0.001977835137</v>
      </c>
      <c r="H117" s="29">
        <f>LOG('RAW DATA '!H109/'RAW DATA '!H110)</f>
        <v>0.009672882742</v>
      </c>
      <c r="I117" s="30">
        <f>LOG('RAW DATA '!I109/'RAW DATA '!I110)</f>
        <v>0.005906879155</v>
      </c>
      <c r="J117" s="29">
        <f>LOG('RAW DATA '!J109/'RAW DATA '!J110)</f>
        <v>0.006064722816</v>
      </c>
      <c r="K117" s="29">
        <f>LOG('RAW DATA '!K109/'RAW DATA '!K110)</f>
        <v>0.001946057693</v>
      </c>
      <c r="L117" s="29">
        <f>LOG('RAW DATA '!L109/'RAW DATA '!L110)</f>
        <v>0.002160673521</v>
      </c>
      <c r="M117" s="18"/>
    </row>
    <row r="118" ht="15.75" customHeight="1">
      <c r="A118" s="11">
        <v>107.0</v>
      </c>
      <c r="B118" s="12">
        <v>45251.0</v>
      </c>
      <c r="C118" s="29">
        <f>LOG('RAW DATA '!C110/'RAW DATA '!C111)</f>
        <v>0.002005982698</v>
      </c>
      <c r="D118" s="29">
        <f>LOG('RAW DATA '!D110/'RAW DATA '!D111)</f>
        <v>0.005708224326</v>
      </c>
      <c r="E118" s="29">
        <f>LOG('RAW DATA '!E110/'RAW DATA '!E111)</f>
        <v>0.0040390092</v>
      </c>
      <c r="F118" s="29">
        <f>LOG('RAW DATA '!F110/'RAW DATA '!F111)</f>
        <v>0.006476550498</v>
      </c>
      <c r="G118" s="29">
        <f>LOG('RAW DATA '!G110/'RAW DATA '!G111)</f>
        <v>0.003984953116</v>
      </c>
      <c r="H118" s="29">
        <f>LOG('RAW DATA '!H110/'RAW DATA '!H111)</f>
        <v>0</v>
      </c>
      <c r="I118" s="30">
        <f>LOG('RAW DATA '!I110/'RAW DATA '!I111)</f>
        <v>0.007385384472</v>
      </c>
      <c r="J118" s="29">
        <f>LOG('RAW DATA '!J110/'RAW DATA '!J111)</f>
        <v>0.01169192732</v>
      </c>
      <c r="K118" s="29">
        <f>LOG('RAW DATA '!K110/'RAW DATA '!K111)</f>
        <v>0.006550568862</v>
      </c>
      <c r="L118" s="29">
        <f>LOG('RAW DATA '!L110/'RAW DATA '!L111)</f>
        <v>0.001084381292</v>
      </c>
      <c r="M118" s="18"/>
    </row>
    <row r="119" ht="15.75" customHeight="1">
      <c r="A119" s="11">
        <v>108.0</v>
      </c>
      <c r="B119" s="12">
        <v>45250.0</v>
      </c>
      <c r="C119" s="29">
        <f>LOG('RAW DATA '!C111/'RAW DATA '!C112)</f>
        <v>0.01223445642</v>
      </c>
      <c r="D119" s="29">
        <f>LOG('RAW DATA '!D111/'RAW DATA '!D112)</f>
        <v>-0.001434105261</v>
      </c>
      <c r="E119" s="29">
        <f>LOG('RAW DATA '!E111/'RAW DATA '!E112)</f>
        <v>0.01654754498</v>
      </c>
      <c r="F119" s="29">
        <f>LOG('RAW DATA '!F111/'RAW DATA '!F112)</f>
        <v>0.002444811686</v>
      </c>
      <c r="G119" s="29">
        <f>LOG('RAW DATA '!G111/'RAW DATA '!G112)</f>
        <v>0.005032647997</v>
      </c>
      <c r="H119" s="29">
        <f>LOG('RAW DATA '!H111/'RAW DATA '!H112)</f>
        <v>0.006901533144</v>
      </c>
      <c r="I119" s="30">
        <f>LOG('RAW DATA '!I111/'RAW DATA '!I112)</f>
        <v>0</v>
      </c>
      <c r="J119" s="29">
        <f>LOG('RAW DATA '!J111/'RAW DATA '!J112)</f>
        <v>0.001396446483</v>
      </c>
      <c r="K119" s="29">
        <f>LOG('RAW DATA '!K111/'RAW DATA '!K112)</f>
        <v>-0.001318041928</v>
      </c>
      <c r="L119" s="29">
        <f>LOG('RAW DATA '!L111/'RAW DATA '!L112)</f>
        <v>0.01211039</v>
      </c>
      <c r="M119" s="18"/>
    </row>
    <row r="120" ht="15.75" customHeight="1">
      <c r="A120" s="11">
        <v>109.0</v>
      </c>
      <c r="B120" s="12">
        <v>45247.0</v>
      </c>
      <c r="C120" s="29">
        <f>LOG('RAW DATA '!C112/'RAW DATA '!C113)</f>
        <v>-0.01089196854</v>
      </c>
      <c r="D120" s="29">
        <f>LOG('RAW DATA '!D112/'RAW DATA '!D113)</f>
        <v>-0.009441556233</v>
      </c>
      <c r="E120" s="29">
        <f>LOG('RAW DATA '!E112/'RAW DATA '!E113)</f>
        <v>-0.018571745</v>
      </c>
      <c r="F120" s="29">
        <f>LOG('RAW DATA '!F112/'RAW DATA '!F113)</f>
        <v>-0.01131660121</v>
      </c>
      <c r="G120" s="29">
        <f>LOG('RAW DATA '!G112/'RAW DATA '!G113)</f>
        <v>-0.003027407029</v>
      </c>
      <c r="H120" s="29">
        <f>LOG('RAW DATA '!H112/'RAW DATA '!H113)</f>
        <v>0.004997690156</v>
      </c>
      <c r="I120" s="30">
        <f>LOG('RAW DATA '!I112/'RAW DATA '!I113)</f>
        <v>-0.01148366455</v>
      </c>
      <c r="J120" s="29">
        <f>LOG('RAW DATA '!J112/'RAW DATA '!J113)</f>
        <v>-0.01240925798</v>
      </c>
      <c r="K120" s="29">
        <f>LOG('RAW DATA '!K112/'RAW DATA '!K113)</f>
        <v>-0.01168575833</v>
      </c>
      <c r="L120" s="29">
        <f>LOG('RAW DATA '!L112/'RAW DATA '!L113)</f>
        <v>-0.0055466205</v>
      </c>
      <c r="M120" s="18"/>
    </row>
    <row r="121" ht="15.75" customHeight="1">
      <c r="A121" s="11">
        <v>110.0</v>
      </c>
      <c r="B121" s="12">
        <v>45246.0</v>
      </c>
      <c r="C121" s="29">
        <f>LOG('RAW DATA '!C113/'RAW DATA '!C114)</f>
        <v>0.004731659837</v>
      </c>
      <c r="D121" s="29">
        <f>LOG('RAW DATA '!D113/'RAW DATA '!D114)</f>
        <v>0.002810977334</v>
      </c>
      <c r="E121" s="29">
        <f>LOG('RAW DATA '!E113/'RAW DATA '!E114)</f>
        <v>0.008156498089</v>
      </c>
      <c r="F121" s="29">
        <f>LOG('RAW DATA '!F113/'RAW DATA '!F114)</f>
        <v>0.003208392401</v>
      </c>
      <c r="G121" s="29">
        <f>LOG('RAW DATA '!G113/'RAW DATA '!G114)</f>
        <v>0.002016615735</v>
      </c>
      <c r="H121" s="29">
        <f>LOG('RAW DATA '!H113/'RAW DATA '!H114)</f>
        <v>0.00302645463</v>
      </c>
      <c r="I121" s="30">
        <f>LOG('RAW DATA '!I113/'RAW DATA '!I114)</f>
        <v>0.008235602879</v>
      </c>
      <c r="J121" s="29">
        <f>LOG('RAW DATA '!J113/'RAW DATA '!J114)</f>
        <v>0.01171047347</v>
      </c>
      <c r="K121" s="29">
        <f>LOG('RAW DATA '!K113/'RAW DATA '!K114)</f>
        <v>0.01432585449</v>
      </c>
      <c r="L121" s="29">
        <f>LOG('RAW DATA '!L113/'RAW DATA '!L114)</f>
        <v>0.004431614799</v>
      </c>
      <c r="M121" s="18"/>
    </row>
    <row r="122" ht="15.75" customHeight="1">
      <c r="A122" s="11">
        <v>111.0</v>
      </c>
      <c r="B122" s="12">
        <v>45245.0</v>
      </c>
      <c r="C122" s="29">
        <f>LOG('RAW DATA '!C114/'RAW DATA '!C115)</f>
        <v>0.002727132866</v>
      </c>
      <c r="D122" s="29">
        <f>LOG('RAW DATA '!D114/'RAW DATA '!D115)</f>
        <v>-0.0009390154618</v>
      </c>
      <c r="E122" s="29">
        <f>LOG('RAW DATA '!E114/'RAW DATA '!E115)</f>
        <v>0.004135177522</v>
      </c>
      <c r="F122" s="29">
        <f>LOG('RAW DATA '!F114/'RAW DATA '!F115)</f>
        <v>0</v>
      </c>
      <c r="G122" s="29">
        <f>LOG('RAW DATA '!G114/'RAW DATA '!G115)</f>
        <v>-0.004021856703</v>
      </c>
      <c r="H122" s="29">
        <f>LOG('RAW DATA '!H114/'RAW DATA '!H115)</f>
        <v>-0.00302645463</v>
      </c>
      <c r="I122" s="30">
        <f>LOG('RAW DATA '!I114/'RAW DATA '!I115)</f>
        <v>0.002316191681</v>
      </c>
      <c r="J122" s="29">
        <f>LOG('RAW DATA '!J114/'RAW DATA '!J115)</f>
        <v>-0.002089632653</v>
      </c>
      <c r="K122" s="29">
        <f>LOG('RAW DATA '!K114/'RAW DATA '!K115)</f>
        <v>0.003322850807</v>
      </c>
      <c r="L122" s="29">
        <f>LOG('RAW DATA '!L114/'RAW DATA '!L115)</f>
        <v>0.003286314749</v>
      </c>
      <c r="M122" s="18"/>
    </row>
    <row r="123" ht="15.75" customHeight="1">
      <c r="A123" s="11">
        <v>112.0</v>
      </c>
      <c r="B123" s="12">
        <v>45244.0</v>
      </c>
      <c r="C123" s="29">
        <f>LOG('RAW DATA '!C115/'RAW DATA '!C116)</f>
        <v>0.004123079847</v>
      </c>
      <c r="D123" s="29">
        <f>LOG('RAW DATA '!D115/'RAW DATA '!D116)</f>
        <v>0.005664790948</v>
      </c>
      <c r="E123" s="29">
        <f>LOG('RAW DATA '!E115/'RAW DATA '!E116)</f>
        <v>0.006280069384</v>
      </c>
      <c r="F123" s="29">
        <f>LOG('RAW DATA '!F115/'RAW DATA '!F116)</f>
        <v>-0.003208392401</v>
      </c>
      <c r="G123" s="29">
        <f>LOG('RAW DATA '!G115/'RAW DATA '!G116)</f>
        <v>0.004021856703</v>
      </c>
      <c r="H123" s="29">
        <f>LOG('RAW DATA '!H115/'RAW DATA '!H116)</f>
        <v>0.002015291235</v>
      </c>
      <c r="I123" s="30">
        <f>LOG('RAW DATA '!I115/'RAW DATA '!I116)</f>
        <v>0.0009318699945</v>
      </c>
      <c r="J123" s="29">
        <f>LOG('RAW DATA '!J115/'RAW DATA '!J116)</f>
        <v>0.01055018233</v>
      </c>
      <c r="K123" s="29">
        <f>LOG('RAW DATA '!K115/'RAW DATA '!K116)</f>
        <v>0.006045960499</v>
      </c>
      <c r="L123" s="29">
        <f>LOG('RAW DATA '!L115/'RAW DATA '!L116)</f>
        <v>0.005555793008</v>
      </c>
      <c r="M123" s="18"/>
    </row>
    <row r="124" ht="15.75" customHeight="1">
      <c r="A124" s="11">
        <v>113.0</v>
      </c>
      <c r="B124" s="12">
        <v>45243.0</v>
      </c>
      <c r="C124" s="29">
        <f>LOG('RAW DATA '!C116/'RAW DATA '!C117)</f>
        <v>0.009069933281</v>
      </c>
      <c r="D124" s="29">
        <f>LOG('RAW DATA '!D116/'RAW DATA '!D117)</f>
        <v>-0.0004748983326</v>
      </c>
      <c r="E124" s="29">
        <f>LOG('RAW DATA '!E116/'RAW DATA '!E117)</f>
        <v>0.004236037091</v>
      </c>
      <c r="F124" s="29">
        <f>LOG('RAW DATA '!F116/'RAW DATA '!F117)</f>
        <v>0.01131660121</v>
      </c>
      <c r="G124" s="29">
        <f>LOG('RAW DATA '!G116/'RAW DATA '!G117)</f>
        <v>0.01751830855</v>
      </c>
      <c r="H124" s="29">
        <f>LOG('RAW DATA '!H116/'RAW DATA '!H117)</f>
        <v>0.02068459886</v>
      </c>
      <c r="I124" s="30">
        <f>LOG('RAW DATA '!I116/'RAW DATA '!I117)</f>
        <v>0.001396740729</v>
      </c>
      <c r="J124" s="29">
        <f>LOG('RAW DATA '!J116/'RAW DATA '!J117)</f>
        <v>-0.00283853613</v>
      </c>
      <c r="K124" s="29">
        <f>LOG('RAW DATA '!K116/'RAW DATA '!K117)</f>
        <v>-0.002697489926</v>
      </c>
      <c r="L124" s="29">
        <f>LOG('RAW DATA '!L116/'RAW DATA '!L117)</f>
        <v>0.002233232921</v>
      </c>
      <c r="M124" s="18"/>
    </row>
    <row r="125" ht="15.75" customHeight="1">
      <c r="A125" s="11">
        <v>114.0</v>
      </c>
      <c r="B125" s="12">
        <v>45240.0</v>
      </c>
      <c r="C125" s="29">
        <f>LOG('RAW DATA '!C117/'RAW DATA '!C118)</f>
        <v>-0.0007044518688</v>
      </c>
      <c r="D125" s="29">
        <f>LOG('RAW DATA '!D117/'RAW DATA '!D118)</f>
        <v>-0.004720638673</v>
      </c>
      <c r="E125" s="29">
        <f>LOG('RAW DATA '!E117/'RAW DATA '!E118)</f>
        <v>0</v>
      </c>
      <c r="F125" s="29">
        <f>LOG('RAW DATA '!F117/'RAW DATA '!F118)</f>
        <v>-0.00326862827</v>
      </c>
      <c r="G125" s="29">
        <f>LOG('RAW DATA '!G117/'RAW DATA '!G118)</f>
        <v>-0.003144269996</v>
      </c>
      <c r="H125" s="29">
        <f>LOG('RAW DATA '!H117/'RAW DATA '!H118)</f>
        <v>-0.005264239992</v>
      </c>
      <c r="I125" s="30">
        <f>LOG('RAW DATA '!I117/'RAW DATA '!I118)</f>
        <v>0.0009368853447</v>
      </c>
      <c r="J125" s="29">
        <f>LOG('RAW DATA '!J117/'RAW DATA '!J118)</f>
        <v>-0.007711646203</v>
      </c>
      <c r="K125" s="29">
        <f>LOG('RAW DATA '!K117/'RAW DATA '!K118)</f>
        <v>-0.007332851565</v>
      </c>
      <c r="L125" s="29">
        <f>LOG('RAW DATA '!L117/'RAW DATA '!L118)</f>
        <v>-0.007789025929</v>
      </c>
      <c r="M125" s="18"/>
    </row>
    <row r="126" ht="15.75" customHeight="1">
      <c r="A126" s="11">
        <v>115.0</v>
      </c>
      <c r="B126" s="12">
        <v>45239.0</v>
      </c>
      <c r="C126" s="29">
        <f>LOG('RAW DATA '!C118/'RAW DATA '!C119)</f>
        <v>0.007812539867</v>
      </c>
      <c r="D126" s="29">
        <f>LOG('RAW DATA '!D118/'RAW DATA '!D119)</f>
        <v>-0.0004692539429</v>
      </c>
      <c r="E126" s="29">
        <f>LOG('RAW DATA '!E118/'RAW DATA '!E119)</f>
        <v>-0.002123183226</v>
      </c>
      <c r="F126" s="29">
        <f>LOG('RAW DATA '!F118/'RAW DATA '!F119)</f>
        <v>-0.004042628472</v>
      </c>
      <c r="G126" s="29">
        <f>LOG('RAW DATA '!G118/'RAW DATA '!G119)</f>
        <v>-0.006218947684</v>
      </c>
      <c r="H126" s="29">
        <f>LOG('RAW DATA '!H118/'RAW DATA '!H119)</f>
        <v>0.002098045056</v>
      </c>
      <c r="I126" s="30">
        <f>LOG('RAW DATA '!I118/'RAW DATA '!I119)</f>
        <v>-0.0009368853447</v>
      </c>
      <c r="J126" s="29">
        <f>LOG('RAW DATA '!J118/'RAW DATA '!J119)</f>
        <v>-0.002079626393</v>
      </c>
      <c r="K126" s="29">
        <f>LOG('RAW DATA '!K118/'RAW DATA '!K119)</f>
        <v>0</v>
      </c>
      <c r="L126" s="29">
        <f>LOG('RAW DATA '!L118/'RAW DATA '!L119)</f>
        <v>0</v>
      </c>
      <c r="M126" s="18"/>
    </row>
    <row r="127" ht="15.75" customHeight="1">
      <c r="A127" s="11">
        <v>116.0</v>
      </c>
      <c r="B127" s="12">
        <v>45238.0</v>
      </c>
      <c r="C127" s="29">
        <f>LOG('RAW DATA '!C119/'RAW DATA '!C120)</f>
        <v>0.02888956527</v>
      </c>
      <c r="D127" s="29">
        <f>LOG('RAW DATA '!D119/'RAW DATA '!D120)</f>
        <v>0.0206502831</v>
      </c>
      <c r="E127" s="29">
        <f>LOG('RAW DATA '!E119/'RAW DATA '!E120)</f>
        <v>0.03991336813</v>
      </c>
      <c r="F127" s="29">
        <f>LOG('RAW DATA '!F119/'RAW DATA '!F120)</f>
        <v>0.01893064708</v>
      </c>
      <c r="G127" s="29">
        <f>LOG('RAW DATA '!G119/'RAW DATA '!G120)</f>
        <v>0.02871566551</v>
      </c>
      <c r="H127" s="29">
        <f>LOG('RAW DATA '!H119/'RAW DATA '!H120)</f>
        <v>0.02936274698</v>
      </c>
      <c r="I127" s="30">
        <f>LOG('RAW DATA '!I119/'RAW DATA '!I120)</f>
        <v>0.02400482643</v>
      </c>
      <c r="J127" s="29">
        <f>LOG('RAW DATA '!J119/'RAW DATA '!J120)</f>
        <v>0.02563793701</v>
      </c>
      <c r="K127" s="29">
        <f>LOG('RAW DATA '!K119/'RAW DATA '!K120)</f>
        <v>0.02029782873</v>
      </c>
      <c r="L127" s="29">
        <f>LOG('RAW DATA '!L119/'RAW DATA '!L120)</f>
        <v>0.02847028137</v>
      </c>
      <c r="M127" s="18"/>
    </row>
    <row r="128" ht="15.75" customHeight="1">
      <c r="A128" s="11">
        <v>117.0</v>
      </c>
      <c r="B128" s="12">
        <v>45237.0</v>
      </c>
      <c r="C128" s="29">
        <f>LOG('RAW DATA '!C120/'RAW DATA '!C121)</f>
        <v>-0.00984493467</v>
      </c>
      <c r="D128" s="29">
        <f>LOG('RAW DATA '!D120/'RAW DATA '!D121)</f>
        <v>-0.0009825671203</v>
      </c>
      <c r="E128" s="29">
        <f>LOG('RAW DATA '!E120/'RAW DATA '!E121)</f>
        <v>0</v>
      </c>
      <c r="F128" s="29">
        <f>LOG('RAW DATA '!F120/'RAW DATA '!F121)</f>
        <v>0.000852575648</v>
      </c>
      <c r="G128" s="29">
        <f>LOG('RAW DATA '!G120/'RAW DATA '!G121)</f>
        <v>-0.005463121384</v>
      </c>
      <c r="H128" s="29">
        <f>LOG('RAW DATA '!H120/'RAW DATA '!H121)</f>
        <v>-0.004477302355</v>
      </c>
      <c r="I128" s="30">
        <f>LOG('RAW DATA '!I120/'RAW DATA '!I121)</f>
        <v>-0.00197362992</v>
      </c>
      <c r="J128" s="29">
        <f>LOG('RAW DATA '!J120/'RAW DATA '!J121)</f>
        <v>0.005165840641</v>
      </c>
      <c r="K128" s="29">
        <f>LOG('RAW DATA '!K120/'RAW DATA '!K121)</f>
        <v>-0.006189574818</v>
      </c>
      <c r="L128" s="29">
        <f>LOG('RAW DATA '!L120/'RAW DATA '!L121)</f>
        <v>-0.001172508473</v>
      </c>
      <c r="M128" s="18"/>
    </row>
    <row r="129" ht="15.75" customHeight="1">
      <c r="A129" s="11">
        <v>118.0</v>
      </c>
      <c r="B129" s="12">
        <v>45236.0</v>
      </c>
      <c r="C129" s="29">
        <f>LOG('RAW DATA '!C121/'RAW DATA '!C122)</f>
        <v>0.001500155142</v>
      </c>
      <c r="D129" s="29">
        <f>LOG('RAW DATA '!D121/'RAW DATA '!D122)</f>
        <v>0.007424018079</v>
      </c>
      <c r="E129" s="29">
        <f>LOG('RAW DATA '!E121/'RAW DATA '!E122)</f>
        <v>0.007022104035</v>
      </c>
      <c r="F129" s="29">
        <f>LOG('RAW DATA '!F121/'RAW DATA '!F122)</f>
        <v>0.01110528584</v>
      </c>
      <c r="G129" s="29">
        <f>LOG('RAW DATA '!G121/'RAW DATA '!G122)</f>
        <v>0.01211043583</v>
      </c>
      <c r="H129" s="29">
        <f>LOG('RAW DATA '!H121/'RAW DATA '!H122)</f>
        <v>0.005603877518</v>
      </c>
      <c r="I129" s="30">
        <f>LOG('RAW DATA '!I121/'RAW DATA '!I122)</f>
        <v>0.01296574612</v>
      </c>
      <c r="J129" s="29">
        <f>LOG('RAW DATA '!J121/'RAW DATA '!J122)</f>
        <v>-0.0007417499359</v>
      </c>
      <c r="K129" s="29">
        <f>LOG('RAW DATA '!K121/'RAW DATA '!K122)</f>
        <v>0.002740037366</v>
      </c>
      <c r="L129" s="29">
        <f>LOG('RAW DATA '!L121/'RAW DATA '!L122)</f>
        <v>-0.007721204687</v>
      </c>
      <c r="M129" s="18"/>
    </row>
    <row r="130" ht="15.75" customHeight="1">
      <c r="A130" s="11">
        <v>119.0</v>
      </c>
      <c r="B130" s="12">
        <v>45233.0</v>
      </c>
      <c r="C130" s="29">
        <f>LOG('RAW DATA '!C122/'RAW DATA '!C123)</f>
        <v>0</v>
      </c>
      <c r="D130" s="29">
        <f>LOG('RAW DATA '!D122/'RAW DATA '!D123)</f>
        <v>-0.009870754026</v>
      </c>
      <c r="E130" s="29">
        <f>LOG('RAW DATA '!E122/'RAW DATA '!E123)</f>
        <v>-0.004693995528</v>
      </c>
      <c r="F130" s="29">
        <f>LOG('RAW DATA '!F122/'RAW DATA '!F123)</f>
        <v>-0.002599721307</v>
      </c>
      <c r="G130" s="29">
        <f>LOG('RAW DATA '!G122/'RAW DATA '!G123)</f>
        <v>0.01245784999</v>
      </c>
      <c r="H130" s="29">
        <f>LOG('RAW DATA '!H122/'RAW DATA '!H123)</f>
        <v>0.003397366597</v>
      </c>
      <c r="I130" s="30">
        <f>LOG('RAW DATA '!I122/'RAW DATA '!I123)</f>
        <v>0</v>
      </c>
      <c r="J130" s="29">
        <f>LOG('RAW DATA '!J122/'RAW DATA '!J123)</f>
        <v>-0.008076715111</v>
      </c>
      <c r="K130" s="29">
        <f>LOG('RAW DATA '!K122/'RAW DATA '!K123)</f>
        <v>0.01043191425</v>
      </c>
      <c r="L130" s="29">
        <f>LOG('RAW DATA '!L122/'RAW DATA '!L123)</f>
        <v>0</v>
      </c>
      <c r="M130" s="18"/>
    </row>
    <row r="131" ht="15.75" customHeight="1">
      <c r="A131" s="11">
        <v>120.0</v>
      </c>
      <c r="B131" s="12">
        <v>45232.0</v>
      </c>
      <c r="C131" s="29">
        <f>LOG('RAW DATA '!C123/'RAW DATA '!C124)</f>
        <v>0.02712800883</v>
      </c>
      <c r="D131" s="29">
        <f>LOG('RAW DATA '!D123/'RAW DATA '!D124)</f>
        <v>0.01793213596</v>
      </c>
      <c r="E131" s="29">
        <f>LOG('RAW DATA '!E123/'RAW DATA '!E124)</f>
        <v>0.03146507757</v>
      </c>
      <c r="F131" s="29">
        <f>LOG('RAW DATA '!F123/'RAW DATA '!F124)</f>
        <v>0.02295902453</v>
      </c>
      <c r="G131" s="29">
        <f>LOG('RAW DATA '!G123/'RAW DATA '!G124)</f>
        <v>0.02848773838</v>
      </c>
      <c r="H131" s="29">
        <f>LOG('RAW DATA '!H123/'RAW DATA '!H124)</f>
        <v>0.02818033627</v>
      </c>
      <c r="I131" s="30">
        <f>LOG('RAW DATA '!I123/'RAW DATA '!I124)</f>
        <v>0.02877116954</v>
      </c>
      <c r="J131" s="29">
        <f>LOG('RAW DATA '!J123/'RAW DATA '!J124)</f>
        <v>0.02778630412</v>
      </c>
      <c r="K131" s="29">
        <f>LOG('RAW DATA '!K123/'RAW DATA '!K124)</f>
        <v>0.02910935088</v>
      </c>
      <c r="L131" s="29">
        <f>LOG('RAW DATA '!L123/'RAW DATA '!L124)</f>
        <v>0.02912562527</v>
      </c>
      <c r="M131" s="18"/>
    </row>
    <row r="132" ht="15.75" customHeight="1">
      <c r="A132" s="11">
        <v>121.0</v>
      </c>
      <c r="B132" s="12">
        <v>45231.0</v>
      </c>
      <c r="C132" s="29">
        <f>LOG('RAW DATA '!C124/'RAW DATA '!C125)</f>
        <v>0.02299260055</v>
      </c>
      <c r="D132" s="29">
        <f>LOG('RAW DATA '!D124/'RAW DATA '!D125)</f>
        <v>0.01237977831</v>
      </c>
      <c r="E132" s="29">
        <f>LOG('RAW DATA '!E124/'RAW DATA '!E125)</f>
        <v>0.0339273242</v>
      </c>
      <c r="F132" s="29">
        <f>LOG('RAW DATA '!F124/'RAW DATA '!F125)</f>
        <v>0.01758500995</v>
      </c>
      <c r="G132" s="29">
        <f>LOG('RAW DATA '!G124/'RAW DATA '!G125)</f>
        <v>0.01752557446</v>
      </c>
      <c r="H132" s="29">
        <f>LOG('RAW DATA '!H124/'RAW DATA '!H125)</f>
        <v>0.009814982294</v>
      </c>
      <c r="I132" s="30">
        <f>LOG('RAW DATA '!I124/'RAW DATA '!I125)</f>
        <v>0.007091714306</v>
      </c>
      <c r="J132" s="29">
        <f>LOG('RAW DATA '!J124/'RAW DATA '!J125)</f>
        <v>0.01579426718</v>
      </c>
      <c r="K132" s="29">
        <f>LOG('RAW DATA '!K124/'RAW DATA '!K125)</f>
        <v>0.006827477445</v>
      </c>
      <c r="L132" s="29">
        <f>LOG('RAW DATA '!L124/'RAW DATA '!L125)</f>
        <v>0.01015939852</v>
      </c>
      <c r="M132" s="18"/>
    </row>
    <row r="133" ht="15.75" customHeight="1">
      <c r="A133" s="11">
        <v>122.0</v>
      </c>
      <c r="B133" s="12">
        <v>45230.0</v>
      </c>
      <c r="C133" s="29">
        <f>LOG('RAW DATA '!C125/'RAW DATA '!C126)</f>
        <v>-0.02855546045</v>
      </c>
      <c r="D133" s="29">
        <f>LOG('RAW DATA '!D125/'RAW DATA '!D126)</f>
        <v>-0.01034083334</v>
      </c>
      <c r="E133" s="29">
        <f>LOG('RAW DATA '!E125/'RAW DATA '!E126)</f>
        <v>-0.03140725352</v>
      </c>
      <c r="F133" s="29">
        <f>LOG('RAW DATA '!F125/'RAW DATA '!F126)</f>
        <v>0</v>
      </c>
      <c r="G133" s="29">
        <f>LOG('RAW DATA '!G125/'RAW DATA '!G126)</f>
        <v>-0.005080257222</v>
      </c>
      <c r="H133" s="29">
        <f>LOG('RAW DATA '!H125/'RAW DATA '!H126)</f>
        <v>-0.01223445642</v>
      </c>
      <c r="I133" s="30">
        <f>LOG('RAW DATA '!I125/'RAW DATA '!I126)</f>
        <v>-0.01353034325</v>
      </c>
      <c r="J133" s="29">
        <f>LOG('RAW DATA '!J125/'RAW DATA '!J126)</f>
        <v>0</v>
      </c>
      <c r="K133" s="29">
        <f>LOG('RAW DATA '!K125/'RAW DATA '!K126)</f>
        <v>-0.0309814993</v>
      </c>
      <c r="L133" s="29">
        <f>LOG('RAW DATA '!L125/'RAW DATA '!L126)</f>
        <v>-0.02738580049</v>
      </c>
      <c r="M133" s="18"/>
    </row>
    <row r="134" ht="15.75" customHeight="1">
      <c r="A134" s="11">
        <v>123.0</v>
      </c>
      <c r="B134" s="12">
        <v>45229.0</v>
      </c>
      <c r="C134" s="29">
        <f>LOG('RAW DATA '!C126/'RAW DATA '!C127)</f>
        <v>-0.02975260529</v>
      </c>
      <c r="D134" s="29">
        <f>LOG('RAW DATA '!D126/'RAW DATA '!D127)</f>
        <v>-0.0101003269</v>
      </c>
      <c r="E134" s="29">
        <f>LOG('RAW DATA '!E126/'RAW DATA '!E127)</f>
        <v>-0.03164449222</v>
      </c>
      <c r="F134" s="29">
        <f>LOG('RAW DATA '!F126/'RAW DATA '!F127)</f>
        <v>-0.006555357289</v>
      </c>
      <c r="G134" s="29">
        <f>LOG('RAW DATA '!G126/'RAW DATA '!G127)</f>
        <v>-0.01121469182</v>
      </c>
      <c r="H134" s="29">
        <f>LOG('RAW DATA '!H126/'RAW DATA '!H127)</f>
        <v>0</v>
      </c>
      <c r="I134" s="30">
        <f>LOG('RAW DATA '!I126/'RAW DATA '!I127)</f>
        <v>-0.0182610903</v>
      </c>
      <c r="J134" s="29">
        <f>LOG('RAW DATA '!J126/'RAW DATA '!J127)</f>
        <v>-0.02348109585</v>
      </c>
      <c r="K134" s="29">
        <f>LOG('RAW DATA '!K126/'RAW DATA '!K127)</f>
        <v>-0.01949084371</v>
      </c>
      <c r="L134" s="29">
        <f>LOG('RAW DATA '!L126/'RAW DATA '!L127)</f>
        <v>-0.0302848039</v>
      </c>
      <c r="M134" s="18"/>
    </row>
    <row r="135" ht="15.75" customHeight="1">
      <c r="A135" s="11">
        <v>124.0</v>
      </c>
      <c r="B135" s="12">
        <v>45226.0</v>
      </c>
      <c r="C135" s="29">
        <f>LOG('RAW DATA '!C127/'RAW DATA '!C128)</f>
        <v>0.01120340239</v>
      </c>
      <c r="D135" s="29">
        <f>LOG('RAW DATA '!D127/'RAW DATA '!D128)</f>
        <v>0.0009995274421</v>
      </c>
      <c r="E135" s="29">
        <f>LOG('RAW DATA '!E127/'RAW DATA '!E128)</f>
        <v>0.009493728796</v>
      </c>
      <c r="F135" s="29">
        <f>LOG('RAW DATA '!F127/'RAW DATA '!F128)</f>
        <v>0.0103521725</v>
      </c>
      <c r="G135" s="29">
        <f>LOG('RAW DATA '!G127/'RAW DATA '!G128)</f>
        <v>0.02663461358</v>
      </c>
      <c r="H135" s="29">
        <f>LOG('RAW DATA '!H127/'RAW DATA '!H128)</f>
        <v>0.01722640197</v>
      </c>
      <c r="I135" s="30">
        <f>LOG('RAW DATA '!I127/'RAW DATA '!I128)</f>
        <v>0</v>
      </c>
      <c r="J135" s="29">
        <f>LOG('RAW DATA '!J127/'RAW DATA '!J128)</f>
        <v>0.009240656735</v>
      </c>
      <c r="K135" s="29">
        <f>LOG('RAW DATA '!K127/'RAW DATA '!K128)</f>
        <v>0.004103600439</v>
      </c>
      <c r="L135" s="29">
        <f>LOG('RAW DATA '!L127/'RAW DATA '!L128)</f>
        <v>0.00452394176</v>
      </c>
      <c r="M135" s="18"/>
    </row>
    <row r="136" ht="15.75" customHeight="1">
      <c r="A136" s="11">
        <v>125.0</v>
      </c>
      <c r="B136" s="12">
        <v>45225.0</v>
      </c>
      <c r="C136" s="29">
        <f>LOG('RAW DATA '!C128/'RAW DATA '!C129)</f>
        <v>-0.03066881977</v>
      </c>
      <c r="D136" s="29">
        <f>LOG('RAW DATA '!D128/'RAW DATA '!D129)</f>
        <v>-0.02004415805</v>
      </c>
      <c r="E136" s="29">
        <f>LOG('RAW DATA '!E128/'RAW DATA '!E129)</f>
        <v>-0.04117560003</v>
      </c>
      <c r="F136" s="29">
        <f>LOG('RAW DATA '!F128/'RAW DATA '!F129)</f>
        <v>-0.02319317128</v>
      </c>
      <c r="G136" s="29">
        <f>LOG('RAW DATA '!G128/'RAW DATA '!G129)</f>
        <v>-0.03031106953</v>
      </c>
      <c r="H136" s="29">
        <f>LOG('RAW DATA '!H128/'RAW DATA '!H129)</f>
        <v>-0.03146684109</v>
      </c>
      <c r="I136" s="30">
        <f>LOG('RAW DATA '!I128/'RAW DATA '!I129)</f>
        <v>-0.02143529343</v>
      </c>
      <c r="J136" s="29">
        <f>LOG('RAW DATA '!J128/'RAW DATA '!J129)</f>
        <v>-0.03079262345</v>
      </c>
      <c r="K136" s="29">
        <f>LOG('RAW DATA '!K128/'RAW DATA '!K129)</f>
        <v>-0.02794281825</v>
      </c>
      <c r="L136" s="29">
        <f>LOG('RAW DATA '!L128/'RAW DATA '!L129)</f>
        <v>-0.03072049381</v>
      </c>
      <c r="M136" s="18"/>
    </row>
    <row r="137" ht="15.75" customHeight="1">
      <c r="A137" s="11">
        <v>126.0</v>
      </c>
      <c r="B137" s="12">
        <v>45224.0</v>
      </c>
      <c r="C137" s="29">
        <f>LOG('RAW DATA '!C129/'RAW DATA '!C130)</f>
        <v>-0.003510888012</v>
      </c>
      <c r="D137" s="29">
        <f>LOG('RAW DATA '!D129/'RAW DATA '!D130)</f>
        <v>-0.005223944124</v>
      </c>
      <c r="E137" s="29">
        <f>LOG('RAW DATA '!E129/'RAW DATA '!E130)</f>
        <v>-0.01077707819</v>
      </c>
      <c r="F137" s="29">
        <f>LOG('RAW DATA '!F129/'RAW DATA '!F130)</f>
        <v>0.000914681267</v>
      </c>
      <c r="G137" s="29">
        <f>LOG('RAW DATA '!G129/'RAW DATA '!G130)</f>
        <v>0.002445830525</v>
      </c>
      <c r="H137" s="29">
        <f>LOG('RAW DATA '!H129/'RAW DATA '!H130)</f>
        <v>-0.001165891927</v>
      </c>
      <c r="I137" s="30">
        <f>LOG('RAW DATA '!I129/'RAW DATA '!I130)</f>
        <v>-0.002909177288</v>
      </c>
      <c r="J137" s="29">
        <f>LOG('RAW DATA '!J129/'RAW DATA '!J130)</f>
        <v>-0.02466243549</v>
      </c>
      <c r="K137" s="29">
        <f>LOG('RAW DATA '!K129/'RAW DATA '!K130)</f>
        <v>-0.01394934308</v>
      </c>
      <c r="L137" s="29">
        <f>LOG('RAW DATA '!L129/'RAW DATA '!L130)</f>
        <v>0.001060548712</v>
      </c>
      <c r="M137" s="18"/>
    </row>
    <row r="138" ht="15.75" customHeight="1">
      <c r="A138" s="11">
        <v>127.0</v>
      </c>
      <c r="B138" s="12">
        <v>45223.0</v>
      </c>
      <c r="C138" s="29">
        <f>LOG('RAW DATA '!C130/'RAW DATA '!C131)</f>
        <v>0.006340178031</v>
      </c>
      <c r="D138" s="29">
        <f>LOG('RAW DATA '!D130/'RAW DATA '!D131)</f>
        <v>0.004746435024</v>
      </c>
      <c r="E138" s="29">
        <f>LOG('RAW DATA '!E130/'RAW DATA '!E131)</f>
        <v>0.004280339299</v>
      </c>
      <c r="F138" s="29">
        <f>LOG('RAW DATA '!F130/'RAW DATA '!F131)</f>
        <v>0</v>
      </c>
      <c r="G138" s="29">
        <f>LOG('RAW DATA '!G130/'RAW DATA '!G131)</f>
        <v>0</v>
      </c>
      <c r="H138" s="29">
        <f>LOG('RAW DATA '!H130/'RAW DATA '!H131)</f>
        <v>0.003507107742</v>
      </c>
      <c r="I138" s="30">
        <f>LOG('RAW DATA '!I130/'RAW DATA '!I131)</f>
        <v>0.01175549421</v>
      </c>
      <c r="J138" s="29">
        <f>LOG('RAW DATA '!J130/'RAW DATA '!J131)</f>
        <v>-0.01415204211</v>
      </c>
      <c r="K138" s="29">
        <f>LOG('RAW DATA '!K130/'RAW DATA '!K131)</f>
        <v>-0.005579877381</v>
      </c>
      <c r="L138" s="29">
        <f>LOG('RAW DATA '!L130/'RAW DATA '!L131)</f>
        <v>0.01512621238</v>
      </c>
      <c r="M138" s="18"/>
    </row>
    <row r="139" ht="15.75" customHeight="1">
      <c r="A139" s="11">
        <v>128.0</v>
      </c>
      <c r="B139" s="12">
        <v>45222.0</v>
      </c>
      <c r="C139" s="29">
        <f>LOG('RAW DATA '!C131/'RAW DATA '!C132)</f>
        <v>-0.009822911065</v>
      </c>
      <c r="D139" s="29">
        <f>LOG('RAW DATA '!D131/'RAW DATA '!D132)</f>
        <v>-0.008974321673</v>
      </c>
      <c r="E139" s="29">
        <f>LOG('RAW DATA '!E131/'RAW DATA '!E132)</f>
        <v>-0.01061900091</v>
      </c>
      <c r="F139" s="29">
        <f>LOG('RAW DATA '!F131/'RAW DATA '!F132)</f>
        <v>-0.006284208715</v>
      </c>
      <c r="G139" s="29">
        <f>LOG('RAW DATA '!G131/'RAW DATA '!G132)</f>
        <v>-0.002445830525</v>
      </c>
      <c r="H139" s="29">
        <f>LOG('RAW DATA '!H131/'RAW DATA '!H132)</f>
        <v>0.002353905393</v>
      </c>
      <c r="I139" s="30">
        <f>LOG('RAW DATA '!I131/'RAW DATA '!I132)</f>
        <v>-0.01655958688</v>
      </c>
      <c r="J139" s="29">
        <f>LOG('RAW DATA '!J131/'RAW DATA '!J132)</f>
        <v>-0.009184817776</v>
      </c>
      <c r="K139" s="29">
        <f>LOG('RAW DATA '!K131/'RAW DATA '!K132)</f>
        <v>-0.01274750371</v>
      </c>
      <c r="L139" s="29">
        <f>LOG('RAW DATA '!L131/'RAW DATA '!L132)</f>
        <v>-0.01618676109</v>
      </c>
      <c r="M139" s="18"/>
    </row>
    <row r="140" ht="15.75" customHeight="1">
      <c r="A140" s="11">
        <v>129.0</v>
      </c>
      <c r="B140" s="12">
        <v>45219.0</v>
      </c>
      <c r="C140" s="29">
        <f>LOG('RAW DATA '!C132/'RAW DATA '!C133)</f>
        <v>0.01697784195</v>
      </c>
      <c r="D140" s="29">
        <f>LOG('RAW DATA '!D132/'RAW DATA '!D133)</f>
        <v>0.004227886648</v>
      </c>
      <c r="E140" s="29">
        <f>LOG('RAW DATA '!E132/'RAW DATA '!E133)</f>
        <v>0.01930309744</v>
      </c>
      <c r="F140" s="29">
        <f>LOG('RAW DATA '!F132/'RAW DATA '!F133)</f>
        <v>0.01175264771</v>
      </c>
      <c r="G140" s="29">
        <f>LOG('RAW DATA '!G132/'RAW DATA '!G133)</f>
        <v>0.01997140499</v>
      </c>
      <c r="H140" s="29">
        <f>LOG('RAW DATA '!H132/'RAW DATA '!H133)</f>
        <v>0.01317960256</v>
      </c>
      <c r="I140" s="30">
        <f>LOG('RAW DATA '!I132/'RAW DATA '!I133)</f>
        <v>0.005288436934</v>
      </c>
      <c r="J140" s="29">
        <f>LOG('RAW DATA '!J132/'RAW DATA '!J133)</f>
        <v>0.01251276112</v>
      </c>
      <c r="K140" s="29">
        <f>LOG('RAW DATA '!K132/'RAW DATA '!K133)</f>
        <v>0.007238408924</v>
      </c>
      <c r="L140" s="29">
        <f>LOG('RAW DATA '!L132/'RAW DATA '!L133)</f>
        <v>0.01072386539</v>
      </c>
      <c r="M140" s="18"/>
    </row>
    <row r="141" ht="15.75" customHeight="1">
      <c r="A141" s="11">
        <v>130.0</v>
      </c>
      <c r="B141" s="12">
        <v>45218.0</v>
      </c>
      <c r="C141" s="29">
        <f>LOG('RAW DATA '!C133/'RAW DATA '!C134)</f>
        <v>-0.02043286799</v>
      </c>
      <c r="D141" s="29">
        <f>LOG('RAW DATA '!D133/'RAW DATA '!D134)</f>
        <v>-0.004695121208</v>
      </c>
      <c r="E141" s="29">
        <f>LOG('RAW DATA '!E133/'RAW DATA '!E134)</f>
        <v>-0.02139809414</v>
      </c>
      <c r="F141" s="29">
        <f>LOG('RAW DATA '!F133/'RAW DATA '!F134)</f>
        <v>-0.005468438993</v>
      </c>
      <c r="G141" s="29">
        <f>LOG('RAW DATA '!G133/'RAW DATA '!G134)</f>
        <v>0</v>
      </c>
      <c r="H141" s="29">
        <f>LOG('RAW DATA '!H133/'RAW DATA '!H134)</f>
        <v>-0.004838985793</v>
      </c>
      <c r="I141" s="30">
        <f>LOG('RAW DATA '!I133/'RAW DATA '!I134)</f>
        <v>-0.006239956338</v>
      </c>
      <c r="J141" s="29">
        <f>LOG('RAW DATA '!J133/'RAW DATA '!J134)</f>
        <v>-0.009254722725</v>
      </c>
      <c r="K141" s="29">
        <f>LOG('RAW DATA '!K133/'RAW DATA '!K134)</f>
        <v>-0.003634284655</v>
      </c>
      <c r="L141" s="29">
        <f>LOG('RAW DATA '!L133/'RAW DATA '!L134)</f>
        <v>0</v>
      </c>
      <c r="M141" s="18"/>
    </row>
    <row r="142" ht="15.75" customHeight="1">
      <c r="A142" s="11">
        <v>131.0</v>
      </c>
      <c r="B142" s="12">
        <v>45217.0</v>
      </c>
      <c r="C142" s="29">
        <f>LOG('RAW DATA '!C134/'RAW DATA '!C135)</f>
        <v>0.001378713799</v>
      </c>
      <c r="D142" s="29">
        <f>LOG('RAW DATA '!D134/'RAW DATA '!D135)</f>
        <v>-0.0004667324274</v>
      </c>
      <c r="E142" s="29">
        <f>LOG('RAW DATA '!E134/'RAW DATA '!E135)</f>
        <v>0.008433658309</v>
      </c>
      <c r="F142" s="29">
        <f>LOG('RAW DATA '!F134/'RAW DATA '!F135)</f>
        <v>-0.01423530222</v>
      </c>
      <c r="G142" s="29">
        <f>LOG('RAW DATA '!G134/'RAW DATA '!G135)</f>
        <v>-0.02482460335</v>
      </c>
      <c r="H142" s="29">
        <f>LOG('RAW DATA '!H134/'RAW DATA '!H135)</f>
        <v>-0.01303573798</v>
      </c>
      <c r="I142" s="30">
        <f>LOG('RAW DATA '!I134/'RAW DATA '!I135)</f>
        <v>0.004310785688</v>
      </c>
      <c r="J142" s="29">
        <f>LOG('RAW DATA '!J134/'RAW DATA '!J135)</f>
        <v>-0.01668101137</v>
      </c>
      <c r="K142" s="29">
        <f>LOG('RAW DATA '!K134/'RAW DATA '!K135)</f>
        <v>-0.02576086214</v>
      </c>
      <c r="L142" s="29">
        <f>LOG('RAW DATA '!L134/'RAW DATA '!L135)</f>
        <v>-0.004321373783</v>
      </c>
      <c r="M142" s="18"/>
    </row>
    <row r="143" ht="15.75" customHeight="1">
      <c r="A143" s="11">
        <v>132.0</v>
      </c>
      <c r="B143" s="12">
        <v>45216.0</v>
      </c>
      <c r="C143" s="29">
        <f>LOG('RAW DATA '!C135/'RAW DATA '!C136)</f>
        <v>-0.008884382624</v>
      </c>
      <c r="D143" s="29">
        <f>LOG('RAW DATA '!D135/'RAW DATA '!D136)</f>
        <v>-0.01692567633</v>
      </c>
      <c r="E143" s="29">
        <f>LOG('RAW DATA '!E135/'RAW DATA '!E136)</f>
        <v>-0.03279200299</v>
      </c>
      <c r="F143" s="29">
        <f>LOG('RAW DATA '!F135/'RAW DATA '!F136)</f>
        <v>-0.003491872306</v>
      </c>
      <c r="G143" s="29">
        <f>LOG('RAW DATA '!G135/'RAW DATA '!G136)</f>
        <v>-0.01888323672</v>
      </c>
      <c r="H143" s="29">
        <f>LOG('RAW DATA '!H135/'RAW DATA '!H136)</f>
        <v>-0.02934013219</v>
      </c>
      <c r="I143" s="30">
        <f>LOG('RAW DATA '!I135/'RAW DATA '!I136)</f>
        <v>-0.03111861002</v>
      </c>
      <c r="J143" s="29">
        <f>LOG('RAW DATA '!J135/'RAW DATA '!J136)</f>
        <v>-0.03096911724</v>
      </c>
      <c r="K143" s="29">
        <f>LOG('RAW DATA '!K135/'RAW DATA '!K136)</f>
        <v>-0.02324168323</v>
      </c>
      <c r="L143" s="29">
        <f>LOG('RAW DATA '!L135/'RAW DATA '!L136)</f>
        <v>-0.02607592707</v>
      </c>
      <c r="M143" s="18"/>
    </row>
    <row r="144" ht="15.75" customHeight="1">
      <c r="A144" s="11">
        <v>133.0</v>
      </c>
      <c r="B144" s="12">
        <v>45215.0</v>
      </c>
      <c r="C144" s="29">
        <f>LOG('RAW DATA '!C136/'RAW DATA '!C137)</f>
        <v>-0.0191874921</v>
      </c>
      <c r="D144" s="29">
        <f>LOG('RAW DATA '!D136/'RAW DATA '!D137)</f>
        <v>0.00315196964</v>
      </c>
      <c r="E144" s="29">
        <f>LOG('RAW DATA '!E136/'RAW DATA '!E137)</f>
        <v>-0.0174132562</v>
      </c>
      <c r="F144" s="29">
        <f>LOG('RAW DATA '!F136/'RAW DATA '!F137)</f>
        <v>-0.01284074969</v>
      </c>
      <c r="G144" s="29">
        <f>LOG('RAW DATA '!G136/'RAW DATA '!G137)</f>
        <v>-0.0192069074</v>
      </c>
      <c r="H144" s="29">
        <f>LOG('RAW DATA '!H136/'RAW DATA '!H137)</f>
        <v>-0.0139587498</v>
      </c>
      <c r="I144" s="30">
        <f>LOG('RAW DATA '!I136/'RAW DATA '!I137)</f>
        <v>-0.01062436641</v>
      </c>
      <c r="J144" s="29">
        <f>LOG('RAW DATA '!J136/'RAW DATA '!J137)</f>
        <v>0.003530868895</v>
      </c>
      <c r="K144" s="29">
        <f>LOG('RAW DATA '!K136/'RAW DATA '!K137)</f>
        <v>0.007609860216</v>
      </c>
      <c r="L144" s="29">
        <f>LOG('RAW DATA '!L136/'RAW DATA '!L137)</f>
        <v>0.001013523172</v>
      </c>
      <c r="M144" s="18"/>
    </row>
    <row r="145" ht="15.75" customHeight="1">
      <c r="A145" s="11">
        <v>134.0</v>
      </c>
      <c r="B145" s="12">
        <v>45212.0</v>
      </c>
      <c r="C145" s="29">
        <f>LOG('RAW DATA '!C137/'RAW DATA '!C138)</f>
        <v>-0.0006467528848</v>
      </c>
      <c r="D145" s="29">
        <f>LOG('RAW DATA '!D137/'RAW DATA '!D138)</f>
        <v>-0.001353646234</v>
      </c>
      <c r="E145" s="29">
        <f>LOG('RAW DATA '!E137/'RAW DATA '!E138)</f>
        <v>-0.005651150261</v>
      </c>
      <c r="F145" s="29">
        <f>LOG('RAW DATA '!F137/'RAW DATA '!F138)</f>
        <v>-0.000852575648</v>
      </c>
      <c r="G145" s="29">
        <f>LOG('RAW DATA '!G137/'RAW DATA '!G138)</f>
        <v>-0.001103262694</v>
      </c>
      <c r="H145" s="29">
        <f>LOG('RAW DATA '!H137/'RAW DATA '!H138)</f>
        <v>0.005315788299</v>
      </c>
      <c r="I145" s="30">
        <f>LOG('RAW DATA '!I137/'RAW DATA '!I138)</f>
        <v>0.006165536783</v>
      </c>
      <c r="J145" s="29">
        <f>LOG('RAW DATA '!J137/'RAW DATA '!J138)</f>
        <v>0.004752928225</v>
      </c>
      <c r="K145" s="29">
        <f>LOG('RAW DATA '!K137/'RAW DATA '!K138)</f>
        <v>0.007187723917</v>
      </c>
      <c r="L145" s="29">
        <f>LOG('RAW DATA '!L137/'RAW DATA '!L138)</f>
        <v>0.01130771404</v>
      </c>
      <c r="M145" s="18"/>
    </row>
    <row r="146" ht="15.75" customHeight="1">
      <c r="A146" s="11">
        <v>135.0</v>
      </c>
      <c r="B146" s="12">
        <v>45211.0</v>
      </c>
      <c r="C146" s="29">
        <f>LOG('RAW DATA '!C138/'RAW DATA '!C139)</f>
        <v>-0.005139639652</v>
      </c>
      <c r="D146" s="29">
        <f>LOG('RAW DATA '!D138/'RAW DATA '!D139)</f>
        <v>-0.002694700363</v>
      </c>
      <c r="E146" s="29">
        <f>LOG('RAW DATA '!E138/'RAW DATA '!E139)</f>
        <v>-0.005580774989</v>
      </c>
      <c r="F146" s="29">
        <f>LOG('RAW DATA '!F138/'RAW DATA '!F139)</f>
        <v>-0.006669853641</v>
      </c>
      <c r="G146" s="29">
        <f>LOG('RAW DATA '!G138/'RAW DATA '!G139)</f>
        <v>0</v>
      </c>
      <c r="H146" s="29">
        <f>LOG('RAW DATA '!H138/'RAW DATA '!H139)</f>
        <v>-0.004257823143</v>
      </c>
      <c r="I146" s="30">
        <f>LOG('RAW DATA '!I138/'RAW DATA '!I139)</f>
        <v>0.004009955966</v>
      </c>
      <c r="J146" s="29">
        <f>LOG('RAW DATA '!J138/'RAW DATA '!J139)</f>
        <v>-0.007697308872</v>
      </c>
      <c r="K146" s="29">
        <f>LOG('RAW DATA '!K138/'RAW DATA '!K139)</f>
        <v>-0.003885088367</v>
      </c>
      <c r="L146" s="29">
        <f>LOG('RAW DATA '!L138/'RAW DATA '!L139)</f>
        <v>0.003135713853</v>
      </c>
      <c r="M146" s="18"/>
    </row>
    <row r="147" ht="15.75" customHeight="1">
      <c r="A147" s="11">
        <v>136.0</v>
      </c>
      <c r="B147" s="12">
        <v>45210.0</v>
      </c>
      <c r="C147" s="29">
        <f>LOG('RAW DATA '!C139/'RAW DATA '!C140)</f>
        <v>0.01693116438</v>
      </c>
      <c r="D147" s="29">
        <f>LOG('RAW DATA '!D139/'RAW DATA '!D140)</f>
        <v>0.003145447142</v>
      </c>
      <c r="E147" s="29">
        <f>LOG('RAW DATA '!E139/'RAW DATA '!E140)</f>
        <v>0.01888534416</v>
      </c>
      <c r="F147" s="29">
        <f>LOG('RAW DATA '!F139/'RAW DATA '!F140)</f>
        <v>0.003331309616</v>
      </c>
      <c r="G147" s="29">
        <f>LOG('RAW DATA '!G139/'RAW DATA '!G140)</f>
        <v>0.008910206693</v>
      </c>
      <c r="H147" s="29">
        <f>LOG('RAW DATA '!H139/'RAW DATA '!H140)</f>
        <v>0.01181096103</v>
      </c>
      <c r="I147" s="30">
        <f>LOG('RAW DATA '!I139/'RAW DATA '!I140)</f>
        <v>0.007680551691</v>
      </c>
      <c r="J147" s="29">
        <f>LOG('RAW DATA '!J139/'RAW DATA '!J140)</f>
        <v>0.007100340418</v>
      </c>
      <c r="K147" s="29">
        <f>LOG('RAW DATA '!K139/'RAW DATA '!K140)</f>
        <v>0.006681585357</v>
      </c>
      <c r="L147" s="29">
        <f>LOG('RAW DATA '!L139/'RAW DATA '!L140)</f>
        <v>0.0138559685</v>
      </c>
      <c r="M147" s="18"/>
    </row>
    <row r="148" ht="15.75" customHeight="1">
      <c r="A148" s="11">
        <v>137.0</v>
      </c>
      <c r="B148" s="12">
        <v>45209.0</v>
      </c>
      <c r="C148" s="29">
        <f>LOG('RAW DATA '!C140/'RAW DATA '!C141)</f>
        <v>-0.006590331044</v>
      </c>
      <c r="D148" s="29">
        <f>LOG('RAW DATA '!D140/'RAW DATA '!D141)</f>
        <v>0.003168394848</v>
      </c>
      <c r="E148" s="29">
        <f>LOG('RAW DATA '!E140/'RAW DATA '!E141)</f>
        <v>0.001934034945</v>
      </c>
      <c r="F148" s="29">
        <f>LOG('RAW DATA '!F140/'RAW DATA '!F141)</f>
        <v>0.008423079814</v>
      </c>
      <c r="G148" s="29">
        <f>LOG('RAW DATA '!G140/'RAW DATA '!G141)</f>
        <v>-0.001123248584</v>
      </c>
      <c r="H148" s="29">
        <f>LOG('RAW DATA '!H140/'RAW DATA '!H141)</f>
        <v>0</v>
      </c>
      <c r="I148" s="30">
        <f>LOG('RAW DATA '!I140/'RAW DATA '!I141)</f>
        <v>-0.007680551691</v>
      </c>
      <c r="J148" s="29">
        <f>LOG('RAW DATA '!J140/'RAW DATA '!J141)</f>
        <v>-0.008272525966</v>
      </c>
      <c r="K148" s="29">
        <f>LOG('RAW DATA '!K140/'RAW DATA '!K141)</f>
        <v>-0.008886130608</v>
      </c>
      <c r="L148" s="29">
        <f>LOG('RAW DATA '!L140/'RAW DATA '!L141)</f>
        <v>-0.00751579047</v>
      </c>
      <c r="M148" s="18"/>
    </row>
    <row r="149" ht="15.75" customHeight="1">
      <c r="A149" s="11">
        <v>138.0</v>
      </c>
      <c r="B149" s="12">
        <v>45208.0</v>
      </c>
      <c r="C149" s="29">
        <f>LOG('RAW DATA '!C141/'RAW DATA '!C142)</f>
        <v>0.003282664774</v>
      </c>
      <c r="D149" s="29">
        <f>LOG('RAW DATA '!D141/'RAW DATA '!D142)</f>
        <v>0.01337815813</v>
      </c>
      <c r="E149" s="29">
        <f>LOG('RAW DATA '!E141/'RAW DATA '!E142)</f>
        <v>0.007825802344</v>
      </c>
      <c r="F149" s="29">
        <f>LOG('RAW DATA '!F141/'RAW DATA '!F142)</f>
        <v>0.009469555388</v>
      </c>
      <c r="G149" s="29">
        <f>LOG('RAW DATA '!G141/'RAW DATA '!G142)</f>
        <v>0.01367936559</v>
      </c>
      <c r="H149" s="29">
        <f>LOG('RAW DATA '!H141/'RAW DATA '!H142)</f>
        <v>0.01777412172</v>
      </c>
      <c r="I149" s="30">
        <f>LOG('RAW DATA '!I141/'RAW DATA '!I142)</f>
        <v>0.009047934233</v>
      </c>
      <c r="J149" s="29">
        <f>LOG('RAW DATA '!J141/'RAW DATA '!J142)</f>
        <v>0.02283124614</v>
      </c>
      <c r="K149" s="29">
        <f>LOG('RAW DATA '!K141/'RAW DATA '!K142)</f>
        <v>0.01624243452</v>
      </c>
      <c r="L149" s="29">
        <f>LOG('RAW DATA '!L141/'RAW DATA '!L142)</f>
        <v>0.004278797979</v>
      </c>
      <c r="M149" s="18"/>
    </row>
    <row r="150" ht="15.75" customHeight="1">
      <c r="A150" s="11">
        <v>139.0</v>
      </c>
      <c r="B150" s="12">
        <v>45205.0</v>
      </c>
      <c r="C150" s="29">
        <f>LOG('RAW DATA '!C142/'RAW DATA '!C143)</f>
        <v>0.01748170458</v>
      </c>
      <c r="D150" s="29">
        <f>LOG('RAW DATA '!D142/'RAW DATA '!D143)</f>
        <v>0.005184260477</v>
      </c>
      <c r="E150" s="29">
        <f>LOG('RAW DATA '!E142/'RAW DATA '!E143)</f>
        <v>0.02227589652</v>
      </c>
      <c r="F150" s="29">
        <f>LOG('RAW DATA '!F142/'RAW DATA '!F143)</f>
        <v>0.0008816608424</v>
      </c>
      <c r="G150" s="29">
        <f>LOG('RAW DATA '!G142/'RAW DATA '!G143)</f>
        <v>0.00936416062</v>
      </c>
      <c r="H150" s="29">
        <f>LOG('RAW DATA '!H142/'RAW DATA '!H143)</f>
        <v>0.01265583409</v>
      </c>
      <c r="I150" s="30">
        <f>LOG('RAW DATA '!I142/'RAW DATA '!I143)</f>
        <v>0.009240453615</v>
      </c>
      <c r="J150" s="29">
        <f>LOG('RAW DATA '!J142/'RAW DATA '!J143)</f>
        <v>0.004963419532</v>
      </c>
      <c r="K150" s="29">
        <f>LOG('RAW DATA '!K142/'RAW DATA '!K143)</f>
        <v>-0.006232643565</v>
      </c>
      <c r="L150" s="29">
        <f>LOG('RAW DATA '!L142/'RAW DATA '!L143)</f>
        <v>0.008686179185</v>
      </c>
      <c r="M150" s="18"/>
    </row>
    <row r="151" ht="15.75" customHeight="1">
      <c r="A151" s="11">
        <v>140.0</v>
      </c>
      <c r="B151" s="12">
        <v>45204.0</v>
      </c>
      <c r="C151" s="29">
        <f>LOG('RAW DATA '!C143/'RAW DATA '!C144)</f>
        <v>-0.001370015275</v>
      </c>
      <c r="D151" s="29">
        <f>LOG('RAW DATA '!D143/'RAW DATA '!D144)</f>
        <v>-0.004246259071</v>
      </c>
      <c r="E151" s="29">
        <f>LOG('RAW DATA '!E143/'RAW DATA '!E144)</f>
        <v>-0.01631198989</v>
      </c>
      <c r="F151" s="29">
        <f>LOG('RAW DATA '!F143/'RAW DATA '!F144)</f>
        <v>-0.006077611839</v>
      </c>
      <c r="G151" s="29">
        <f>LOG('RAW DATA '!G143/'RAW DATA '!G144)</f>
        <v>-0.01739800447</v>
      </c>
      <c r="H151" s="29">
        <f>LOG('RAW DATA '!H143/'RAW DATA '!H144)</f>
        <v>-0.01378828449</v>
      </c>
      <c r="I151" s="30">
        <f>LOG('RAW DATA '!I143/'RAW DATA '!I144)</f>
        <v>-0.006948706809</v>
      </c>
      <c r="J151" s="29">
        <f>LOG('RAW DATA '!J143/'RAW DATA '!J144)</f>
        <v>-0.002488800404</v>
      </c>
      <c r="K151" s="29">
        <f>LOG('RAW DATA '!K143/'RAW DATA '!K144)</f>
        <v>-0.007805245704</v>
      </c>
      <c r="L151" s="29">
        <f>LOG('RAW DATA '!L143/'RAW DATA '!L144)</f>
        <v>0.006630578899</v>
      </c>
      <c r="M151" s="18"/>
    </row>
    <row r="152" ht="15.75" customHeight="1">
      <c r="A152" s="11">
        <v>141.0</v>
      </c>
      <c r="B152" s="12">
        <v>45203.0</v>
      </c>
      <c r="C152" s="29">
        <f>LOG('RAW DATA '!C144/'RAW DATA '!C145)</f>
        <v>0.02173678667</v>
      </c>
      <c r="D152" s="29">
        <f>LOG('RAW DATA '!D144/'RAW DATA '!D145)</f>
        <v>0.001410811685</v>
      </c>
      <c r="E152" s="29">
        <f>LOG('RAW DATA '!E144/'RAW DATA '!E145)</f>
        <v>0.02259205927</v>
      </c>
      <c r="F152" s="29">
        <f>LOG('RAW DATA '!F144/'RAW DATA '!F145)</f>
        <v>0.007827057459</v>
      </c>
      <c r="G152" s="29">
        <f>LOG('RAW DATA '!G144/'RAW DATA '!G145)</f>
        <v>0.009193083516</v>
      </c>
      <c r="H152" s="29">
        <f>LOG('RAW DATA '!H144/'RAW DATA '!H145)</f>
        <v>0.01495731475</v>
      </c>
      <c r="I152" s="30">
        <f>LOG('RAW DATA '!I144/'RAW DATA '!I145)</f>
        <v>0.01639005099</v>
      </c>
      <c r="J152" s="29">
        <f>LOG('RAW DATA '!J144/'RAW DATA '!J145)</f>
        <v>0.02885674002</v>
      </c>
      <c r="K152" s="29">
        <f>LOG('RAW DATA '!K144/'RAW DATA '!K145)</f>
        <v>0.01460895376</v>
      </c>
      <c r="L152" s="29">
        <f>LOG('RAW DATA '!L144/'RAW DATA '!L145)</f>
        <v>0.01128101041</v>
      </c>
      <c r="M152" s="18"/>
    </row>
    <row r="153" ht="15.75" customHeight="1">
      <c r="A153" s="11">
        <v>142.0</v>
      </c>
      <c r="B153" s="12">
        <v>45202.0</v>
      </c>
      <c r="C153" s="29">
        <f>LOG('RAW DATA '!C145/'RAW DATA '!C146)</f>
        <v>-0.02649808945</v>
      </c>
      <c r="D153" s="29">
        <f>LOG('RAW DATA '!D145/'RAW DATA '!D146)</f>
        <v>-0.0046849913</v>
      </c>
      <c r="E153" s="29">
        <f>LOG('RAW DATA '!E145/'RAW DATA '!E146)</f>
        <v>-0.0285559659</v>
      </c>
      <c r="F153" s="29">
        <f>LOG('RAW DATA '!F145/'RAW DATA '!F146)</f>
        <v>-0.02385505128</v>
      </c>
      <c r="G153" s="29">
        <f>LOG('RAW DATA '!G145/'RAW DATA '!G146)</f>
        <v>-0.03135441531</v>
      </c>
      <c r="H153" s="29">
        <f>LOG('RAW DATA '!H145/'RAW DATA '!H146)</f>
        <v>-0.03050916246</v>
      </c>
      <c r="I153" s="30">
        <f>LOG('RAW DATA '!I145/'RAW DATA '!I146)</f>
        <v>-0.01269504159</v>
      </c>
      <c r="J153" s="29">
        <f>LOG('RAW DATA '!J145/'RAW DATA '!J146)</f>
        <v>-0.01306247284</v>
      </c>
      <c r="K153" s="29">
        <f>LOG('RAW DATA '!K145/'RAW DATA '!K146)</f>
        <v>0.00229179678</v>
      </c>
      <c r="L153" s="29">
        <f>LOG('RAW DATA '!L145/'RAW DATA '!L146)</f>
        <v>-0.03087656647</v>
      </c>
      <c r="M153" s="18"/>
    </row>
    <row r="154" ht="15.75" customHeight="1">
      <c r="A154" s="11">
        <v>143.0</v>
      </c>
      <c r="B154" s="12">
        <v>45201.0</v>
      </c>
      <c r="C154" s="29">
        <f>LOG('RAW DATA '!C146/'RAW DATA '!C147)</f>
        <v>0.00407791242</v>
      </c>
      <c r="D154" s="29">
        <f>LOG('RAW DATA '!D146/'RAW DATA '!D147)</f>
        <v>0.001867936135</v>
      </c>
      <c r="E154" s="29">
        <f>LOG('RAW DATA '!E146/'RAW DATA '!E147)</f>
        <v>-0.01551307953</v>
      </c>
      <c r="F154" s="29">
        <f>LOG('RAW DATA '!F146/'RAW DATA '!F147)</f>
        <v>-0.001656121095</v>
      </c>
      <c r="G154" s="29">
        <f>LOG('RAW DATA '!G146/'RAW DATA '!G147)</f>
        <v>0.002165263446</v>
      </c>
      <c r="H154" s="29">
        <f>LOG('RAW DATA '!H146/'RAW DATA '!H147)</f>
        <v>0.003285976447</v>
      </c>
      <c r="I154" s="30">
        <f>LOG('RAW DATA '!I146/'RAW DATA '!I147)</f>
        <v>0.0009250866847</v>
      </c>
      <c r="J154" s="29">
        <f>LOG('RAW DATA '!J146/'RAW DATA '!J147)</f>
        <v>0.01306247284</v>
      </c>
      <c r="K154" s="29">
        <f>LOG('RAW DATA '!K146/'RAW DATA '!K147)</f>
        <v>0.01046543368</v>
      </c>
      <c r="L154" s="29">
        <f>LOG('RAW DATA '!L146/'RAW DATA '!L147)</f>
        <v>0.01959555606</v>
      </c>
      <c r="M154" s="18"/>
    </row>
    <row r="155" ht="15.75" customHeight="1">
      <c r="A155" s="11">
        <v>144.0</v>
      </c>
      <c r="B155" s="12">
        <v>45198.0</v>
      </c>
      <c r="C155" s="29">
        <f>LOG('RAW DATA '!C147/'RAW DATA '!C148)</f>
        <v>-0.006775402347</v>
      </c>
      <c r="D155" s="29">
        <f>LOG('RAW DATA '!D147/'RAW DATA '!D148)</f>
        <v>-0.005579877381</v>
      </c>
      <c r="E155" s="29">
        <f>LOG('RAW DATA '!E147/'RAW DATA '!E148)</f>
        <v>-0.001900176669</v>
      </c>
      <c r="F155" s="29">
        <f>LOG('RAW DATA '!F147/'RAW DATA '!F148)</f>
        <v>-0.004930804814</v>
      </c>
      <c r="G155" s="29">
        <f>LOG('RAW DATA '!G147/'RAW DATA '!G148)</f>
        <v>-0.006465866595</v>
      </c>
      <c r="H155" s="29">
        <f>LOG('RAW DATA '!H147/'RAW DATA '!H148)</f>
        <v>-0.003285976447</v>
      </c>
      <c r="I155" s="30">
        <f>LOG('RAW DATA '!I147/'RAW DATA '!I148)</f>
        <v>-0.00185298494</v>
      </c>
      <c r="J155" s="29">
        <f>LOG('RAW DATA '!J147/'RAW DATA '!J148)</f>
        <v>-0.0006625393839</v>
      </c>
      <c r="K155" s="29">
        <f>LOG('RAW DATA '!K147/'RAW DATA '!K148)</f>
        <v>-0.001175357908</v>
      </c>
      <c r="L155" s="29">
        <f>LOG('RAW DATA '!L147/'RAW DATA '!L148)</f>
        <v>-0.002221459994</v>
      </c>
      <c r="M155" s="18"/>
    </row>
    <row r="156" ht="15.75" customHeight="1">
      <c r="A156" s="11">
        <v>145.0</v>
      </c>
      <c r="B156" s="12">
        <v>45197.0</v>
      </c>
      <c r="C156" s="29">
        <f>LOG('RAW DATA '!C148/'RAW DATA '!C149)</f>
        <v>-0.009311417547</v>
      </c>
      <c r="D156" s="29">
        <f>LOG('RAW DATA '!D148/'RAW DATA '!D149)</f>
        <v>-0.001383839138</v>
      </c>
      <c r="E156" s="29">
        <f>LOG('RAW DATA '!E148/'RAW DATA '!E149)</f>
        <v>0.003810997208</v>
      </c>
      <c r="F156" s="29">
        <f>LOG('RAW DATA '!F148/'RAW DATA '!F149)</f>
        <v>0.00163738921</v>
      </c>
      <c r="G156" s="29">
        <f>LOG('RAW DATA '!G148/'RAW DATA '!G149)</f>
        <v>0.006465866595</v>
      </c>
      <c r="H156" s="29">
        <f>LOG('RAW DATA '!H148/'RAW DATA '!H149)</f>
        <v>0.003285976447</v>
      </c>
      <c r="I156" s="30">
        <f>LOG('RAW DATA '!I148/'RAW DATA '!I149)</f>
        <v>0.01077284137</v>
      </c>
      <c r="J156" s="29">
        <f>LOG('RAW DATA '!J148/'RAW DATA '!J149)</f>
        <v>0.003990482733</v>
      </c>
      <c r="K156" s="29">
        <f>LOG('RAW DATA '!K148/'RAW DATA '!K149)</f>
        <v>0.002353905393</v>
      </c>
      <c r="L156" s="29">
        <f>LOG('RAW DATA '!L148/'RAW DATA '!L149)</f>
        <v>-0.005504439743</v>
      </c>
      <c r="M156" s="18"/>
    </row>
    <row r="157" ht="15.75" customHeight="1">
      <c r="A157" s="11">
        <v>146.0</v>
      </c>
      <c r="B157" s="12">
        <v>45196.0</v>
      </c>
      <c r="C157" s="29">
        <f>LOG('RAW DATA '!C149/'RAW DATA '!C150)</f>
        <v>0.02855546045</v>
      </c>
      <c r="D157" s="29">
        <f>LOG('RAW DATA '!D149/'RAW DATA '!D150)</f>
        <v>0.003700081865</v>
      </c>
      <c r="E157" s="29">
        <f>LOG('RAW DATA '!E149/'RAW DATA '!E150)</f>
        <v>0.04005560037</v>
      </c>
      <c r="F157" s="29">
        <f>LOG('RAW DATA '!F149/'RAW DATA '!F150)</f>
        <v>0.004949536699</v>
      </c>
      <c r="G157" s="29">
        <f>LOG('RAW DATA '!G149/'RAW DATA '!G150)</f>
        <v>0.02227733308</v>
      </c>
      <c r="H157" s="29">
        <f>LOG('RAW DATA '!H149/'RAW DATA '!H150)</f>
        <v>0.02025574542</v>
      </c>
      <c r="I157" s="30">
        <f>LOG('RAW DATA '!I149/'RAW DATA '!I150)</f>
        <v>0.005242857118</v>
      </c>
      <c r="J157" s="29">
        <f>LOG('RAW DATA '!J149/'RAW DATA '!J150)</f>
        <v>0.01357280719</v>
      </c>
      <c r="K157" s="29">
        <f>LOG('RAW DATA '!K149/'RAW DATA '!K150)</f>
        <v>0.009545317906</v>
      </c>
      <c r="L157" s="29">
        <f>LOG('RAW DATA '!L149/'RAW DATA '!L150)</f>
        <v>0.0201512968</v>
      </c>
      <c r="M157" s="18"/>
    </row>
    <row r="158" ht="15.75" customHeight="1">
      <c r="A158" s="11">
        <v>147.0</v>
      </c>
      <c r="B158" s="12">
        <v>45195.0</v>
      </c>
      <c r="C158" s="29">
        <f>LOG('RAW DATA '!C150/'RAW DATA '!C151)</f>
        <v>0.007799784014</v>
      </c>
      <c r="D158" s="29">
        <f>LOG('RAW DATA '!D150/'RAW DATA '!D151)</f>
        <v>-0.003700081865</v>
      </c>
      <c r="E158" s="29">
        <f>LOG('RAW DATA '!E150/'RAW DATA '!E151)</f>
        <v>0.02150417036</v>
      </c>
      <c r="F158" s="29">
        <f>LOG('RAW DATA '!F150/'RAW DATA '!F151)</f>
        <v>0.003331309616</v>
      </c>
      <c r="G158" s="29">
        <f>LOG('RAW DATA '!G150/'RAW DATA '!G151)</f>
        <v>-0.02336131422</v>
      </c>
      <c r="H158" s="29">
        <f>LOG('RAW DATA '!H150/'RAW DATA '!H151)</f>
        <v>-0.01249037539</v>
      </c>
      <c r="I158" s="30">
        <f>LOG('RAW DATA '!I150/'RAW DATA '!I151)</f>
        <v>-0.003343231427</v>
      </c>
      <c r="J158" s="29">
        <f>LOG('RAW DATA '!J150/'RAW DATA '!J151)</f>
        <v>0</v>
      </c>
      <c r="K158" s="29">
        <f>LOG('RAW DATA '!K150/'RAW DATA '!K151)</f>
        <v>0.0006036060484</v>
      </c>
      <c r="L158" s="29">
        <f>LOG('RAW DATA '!L150/'RAW DATA '!L151)</f>
        <v>-0.03095519926</v>
      </c>
      <c r="M158" s="18"/>
    </row>
    <row r="159" ht="15.75" customHeight="1">
      <c r="A159" s="11">
        <v>148.0</v>
      </c>
      <c r="B159" s="12">
        <v>45194.0</v>
      </c>
      <c r="C159" s="29">
        <f>LOG('RAW DATA '!C151/'RAW DATA '!C152)</f>
        <v>-0.03105890466</v>
      </c>
      <c r="D159" s="29">
        <f>LOG('RAW DATA '!D151/'RAW DATA '!D152)</f>
        <v>-0.01091478135</v>
      </c>
      <c r="E159" s="29">
        <f>LOG('RAW DATA '!E151/'RAW DATA '!E152)</f>
        <v>-0.04399227977</v>
      </c>
      <c r="F159" s="29">
        <f>LOG('RAW DATA '!F151/'RAW DATA '!F152)</f>
        <v>-0.02119279892</v>
      </c>
      <c r="G159" s="29">
        <f>LOG('RAW DATA '!G151/'RAW DATA '!G152)</f>
        <v>-0.03133209806</v>
      </c>
      <c r="H159" s="29">
        <f>LOG('RAW DATA '!H151/'RAW DATA '!H152)</f>
        <v>-0.03130432938</v>
      </c>
      <c r="I159" s="30">
        <f>LOG('RAW DATA '!I151/'RAW DATA '!I152)</f>
        <v>-0.03123350628</v>
      </c>
      <c r="J159" s="29">
        <f>LOG('RAW DATA '!J151/'RAW DATA '!J152)</f>
        <v>-0.02931934708</v>
      </c>
      <c r="K159" s="29">
        <f>LOG('RAW DATA '!K151/'RAW DATA '!K152)</f>
        <v>-0.01775292732</v>
      </c>
      <c r="L159" s="29">
        <f>LOG('RAW DATA '!L151/'RAW DATA '!L152)</f>
        <v>-0.03088702775</v>
      </c>
      <c r="M159" s="18"/>
    </row>
    <row r="160" ht="15.75" customHeight="1">
      <c r="A160" s="11">
        <v>149.0</v>
      </c>
      <c r="B160" s="12">
        <v>45191.0</v>
      </c>
      <c r="C160" s="29">
        <f>LOG('RAW DATA '!C152/'RAW DATA '!C153)</f>
        <v>-0.02773720886</v>
      </c>
      <c r="D160" s="29">
        <f>LOG('RAW DATA '!D152/'RAW DATA '!D153)</f>
        <v>-0.0004488832254</v>
      </c>
      <c r="E160" s="29">
        <f>LOG('RAW DATA '!E152/'RAW DATA '!E153)</f>
        <v>-0.03075885352</v>
      </c>
      <c r="F160" s="29">
        <f>LOG('RAW DATA '!F152/'RAW DATA '!F153)</f>
        <v>-0.01715581624</v>
      </c>
      <c r="G160" s="29">
        <f>LOG('RAW DATA '!G152/'RAW DATA '!G153)</f>
        <v>-0.03110426586</v>
      </c>
      <c r="H160" s="29">
        <f>LOG('RAW DATA '!H152/'RAW DATA '!H153)</f>
        <v>-0.03114195902</v>
      </c>
      <c r="I160" s="30">
        <f>LOG('RAW DATA '!I152/'RAW DATA '!I153)</f>
        <v>0.01809783248</v>
      </c>
      <c r="J160" s="29">
        <f>LOG('RAW DATA '!J152/'RAW DATA '!J153)</f>
        <v>-0.01394934308</v>
      </c>
      <c r="K160" s="29">
        <f>LOG('RAW DATA '!K152/'RAW DATA '!K153)</f>
        <v>-0.01481988481</v>
      </c>
      <c r="L160" s="29">
        <f>LOG('RAW DATA '!L152/'RAW DATA '!L153)</f>
        <v>-0.02603654358</v>
      </c>
      <c r="M160" s="18"/>
    </row>
    <row r="161" ht="15.75" customHeight="1">
      <c r="A161" s="11">
        <v>150.0</v>
      </c>
      <c r="B161" s="12">
        <v>45190.0</v>
      </c>
      <c r="C161" s="29">
        <f>LOG('RAW DATA '!C153/'RAW DATA '!C154)</f>
        <v>-0.02074272373</v>
      </c>
      <c r="D161" s="29">
        <f>LOG('RAW DATA '!D153/'RAW DATA '!D154)</f>
        <v>-0.007560873189</v>
      </c>
      <c r="E161" s="29">
        <f>LOG('RAW DATA '!E153/'RAW DATA '!E154)</f>
        <v>-0.01994978199</v>
      </c>
      <c r="F161" s="29">
        <f>LOG('RAW DATA '!F153/'RAW DATA '!F154)</f>
        <v>0</v>
      </c>
      <c r="G161" s="29">
        <f>LOG('RAW DATA '!G153/'RAW DATA '!G154)</f>
        <v>0</v>
      </c>
      <c r="H161" s="29">
        <f>LOG('RAW DATA '!H153/'RAW DATA '!H154)</f>
        <v>-0.008638186072</v>
      </c>
      <c r="I161" s="30">
        <f>LOG('RAW DATA '!I153/'RAW DATA '!I154)</f>
        <v>-0.008689628806</v>
      </c>
      <c r="J161" s="29">
        <f>LOG('RAW DATA '!J153/'RAW DATA '!J154)</f>
        <v>-0.0006235384874</v>
      </c>
      <c r="K161" s="29">
        <f>LOG('RAW DATA '!K153/'RAW DATA '!K154)</f>
        <v>-0.008325388784</v>
      </c>
      <c r="L161" s="29">
        <f>LOG('RAW DATA '!L153/'RAW DATA '!L154)</f>
        <v>0.001876004999</v>
      </c>
      <c r="M161" s="18"/>
    </row>
    <row r="162" ht="15.75" customHeight="1">
      <c r="A162" s="11">
        <v>151.0</v>
      </c>
      <c r="B162" s="12">
        <v>45189.0</v>
      </c>
      <c r="C162" s="29">
        <f>LOG('RAW DATA '!C154/'RAW DATA '!C155)</f>
        <v>0.002988962121</v>
      </c>
      <c r="D162" s="29">
        <f>LOG('RAW DATA '!D154/'RAW DATA '!D155)</f>
        <v>0.0004411320663</v>
      </c>
      <c r="E162" s="29">
        <f>LOG('RAW DATA '!E154/'RAW DATA '!E155)</f>
        <v>0.007149473833</v>
      </c>
      <c r="F162" s="29">
        <f>LOG('RAW DATA '!F154/'RAW DATA '!F155)</f>
        <v>0.003835339653</v>
      </c>
      <c r="G162" s="29">
        <f>LOG('RAW DATA '!G154/'RAW DATA '!G155)</f>
        <v>0.002822117126</v>
      </c>
      <c r="H162" s="29">
        <f>LOG('RAW DATA '!H154/'RAW DATA '!H155)</f>
        <v>0.002860347213</v>
      </c>
      <c r="I162" s="30">
        <f>LOG('RAW DATA '!I154/'RAW DATA '!I155)</f>
        <v>0.01427131656</v>
      </c>
      <c r="J162" s="29">
        <f>LOG('RAW DATA '!J154/'RAW DATA '!J155)</f>
        <v>-0.0006226445252</v>
      </c>
      <c r="K162" s="29">
        <f>LOG('RAW DATA '!K154/'RAW DATA '!K155)</f>
        <v>0.004420338231</v>
      </c>
      <c r="L162" s="29">
        <f>LOG('RAW DATA '!L154/'RAW DATA '!L155)</f>
        <v>0.01530711684</v>
      </c>
      <c r="M162" s="18"/>
    </row>
    <row r="163" ht="15.75" customHeight="1">
      <c r="A163" s="11">
        <v>152.0</v>
      </c>
      <c r="B163" s="12">
        <v>45188.0</v>
      </c>
      <c r="C163" s="29">
        <f>LOG('RAW DATA '!C155/'RAW DATA '!C156)</f>
        <v>0.006040354421</v>
      </c>
      <c r="D163" s="29">
        <f>LOG('RAW DATA '!D155/'RAW DATA '!D156)</f>
        <v>0.006671321381</v>
      </c>
      <c r="E163" s="29">
        <f>LOG('RAW DATA '!E155/'RAW DATA '!E156)</f>
        <v>0.01094874826</v>
      </c>
      <c r="F163" s="29">
        <f>LOG('RAW DATA '!F155/'RAW DATA '!F156)</f>
        <v>0.008569286378</v>
      </c>
      <c r="G163" s="29">
        <f>LOG('RAW DATA '!G155/'RAW DATA '!G156)</f>
        <v>0.02327271141</v>
      </c>
      <c r="H163" s="29">
        <f>LOG('RAW DATA '!H155/'RAW DATA '!H156)</f>
        <v>0.0225785827</v>
      </c>
      <c r="I163" s="30">
        <f>LOG('RAW DATA '!I155/'RAW DATA '!I156)</f>
        <v>0.01718381559</v>
      </c>
      <c r="J163" s="29">
        <f>LOG('RAW DATA '!J155/'RAW DATA '!J156)</f>
        <v>0.01519552609</v>
      </c>
      <c r="K163" s="29">
        <f>LOG('RAW DATA '!K155/'RAW DATA '!K156)</f>
        <v>0.007280413258</v>
      </c>
      <c r="L163" s="29">
        <f>LOG('RAW DATA '!L155/'RAW DATA '!L156)</f>
        <v>0.002931132489</v>
      </c>
      <c r="M163" s="18"/>
    </row>
    <row r="164" ht="15.75" customHeight="1">
      <c r="A164" s="11">
        <v>153.0</v>
      </c>
      <c r="B164" s="12">
        <v>45187.0</v>
      </c>
      <c r="C164" s="29">
        <f>LOG('RAW DATA '!C156/'RAW DATA '!C157)</f>
        <v>0.002439863057</v>
      </c>
      <c r="D164" s="29">
        <f>LOG('RAW DATA '!D156/'RAW DATA '!D157)</f>
        <v>-0.002680838648</v>
      </c>
      <c r="E164" s="29">
        <f>LOG('RAW DATA '!E156/'RAW DATA '!E157)</f>
        <v>0.001851559894</v>
      </c>
      <c r="F164" s="29">
        <f>LOG('RAW DATA '!F156/'RAW DATA '!F157)</f>
        <v>0</v>
      </c>
      <c r="G164" s="29">
        <f>LOG('RAW DATA '!G156/'RAW DATA '!G157)</f>
        <v>0.008041822159</v>
      </c>
      <c r="H164" s="29">
        <f>LOG('RAW DATA '!H156/'RAW DATA '!H157)</f>
        <v>0.001008814581</v>
      </c>
      <c r="I164" s="30">
        <f>LOG('RAW DATA '!I156/'RAW DATA '!I157)</f>
        <v>-0.007721858268</v>
      </c>
      <c r="J164" s="29">
        <f>LOG('RAW DATA '!J156/'RAW DATA '!J157)</f>
        <v>-0.0006438762957</v>
      </c>
      <c r="K164" s="29">
        <f>LOG('RAW DATA '!K156/'RAW DATA '!K157)</f>
        <v>-0.007835422257</v>
      </c>
      <c r="L164" s="29">
        <f>LOG('RAW DATA '!L156/'RAW DATA '!L157)</f>
        <v>-0.008734708588</v>
      </c>
      <c r="M164" s="18"/>
    </row>
    <row r="165" ht="15.75" customHeight="1">
      <c r="A165" s="11">
        <v>154.0</v>
      </c>
      <c r="B165" s="12">
        <v>45184.0</v>
      </c>
      <c r="C165" s="29">
        <f>LOG('RAW DATA '!C157/'RAW DATA '!C158)</f>
        <v>-0.001831181133</v>
      </c>
      <c r="D165" s="29">
        <f>LOG('RAW DATA '!D157/'RAW DATA '!D158)</f>
        <v>0.007186008528</v>
      </c>
      <c r="E165" s="29">
        <f>LOG('RAW DATA '!E157/'RAW DATA '!E158)</f>
        <v>-0.003695259396</v>
      </c>
      <c r="F165" s="29">
        <f>LOG('RAW DATA '!F157/'RAW DATA '!F158)</f>
        <v>-0.003138826931</v>
      </c>
      <c r="G165" s="29">
        <f>LOG('RAW DATA '!G157/'RAW DATA '!G158)</f>
        <v>0.002035509565</v>
      </c>
      <c r="H165" s="29">
        <f>LOG('RAW DATA '!H157/'RAW DATA '!H158)</f>
        <v>0.004058856477</v>
      </c>
      <c r="I165" s="30">
        <f>LOG('RAW DATA '!I157/'RAW DATA '!I158)</f>
        <v>0</v>
      </c>
      <c r="J165" s="29">
        <f>LOG('RAW DATA '!J157/'RAW DATA '!J158)</f>
        <v>0.001934499777</v>
      </c>
      <c r="K165" s="29">
        <f>LOG('RAW DATA '!K157/'RAW DATA '!K158)</f>
        <v>-0.001107894687</v>
      </c>
      <c r="L165" s="29">
        <f>LOG('RAW DATA '!L157/'RAW DATA '!L158)</f>
        <v>0.01168575833</v>
      </c>
      <c r="M165" s="18"/>
    </row>
    <row r="166" ht="15.75" customHeight="1">
      <c r="A166" s="11">
        <v>155.0</v>
      </c>
      <c r="B166" s="12">
        <v>45183.0</v>
      </c>
      <c r="C166" s="29">
        <f>LOG('RAW DATA '!C158/'RAW DATA '!C159)</f>
        <v>-0.001823492456</v>
      </c>
      <c r="D166" s="29">
        <f>LOG('RAW DATA '!D158/'RAW DATA '!D159)</f>
        <v>-0.009407468522</v>
      </c>
      <c r="E166" s="29">
        <f>LOG('RAW DATA '!E158/'RAW DATA '!E159)</f>
        <v>0.01118372576</v>
      </c>
      <c r="F166" s="29">
        <f>LOG('RAW DATA '!F158/'RAW DATA '!F159)</f>
        <v>-0.009265799101</v>
      </c>
      <c r="G166" s="29">
        <f>LOG('RAW DATA '!G158/'RAW DATA '!G159)</f>
        <v>-0.01404409515</v>
      </c>
      <c r="H166" s="29">
        <f>LOG('RAW DATA '!H158/'RAW DATA '!H159)</f>
        <v>-0.01502899037</v>
      </c>
      <c r="I166" s="30">
        <f>LOG('RAW DATA '!I158/'RAW DATA '!I159)</f>
        <v>0</v>
      </c>
      <c r="J166" s="29">
        <f>LOG('RAW DATA '!J158/'RAW DATA '!J159)</f>
        <v>-0.007051430628</v>
      </c>
      <c r="K166" s="29">
        <f>LOG('RAW DATA '!K158/'RAW DATA '!K159)</f>
        <v>0</v>
      </c>
      <c r="L166" s="29">
        <f>LOG('RAW DATA '!L158/'RAW DATA '!L159)</f>
        <v>-0.005882182226</v>
      </c>
      <c r="M166" s="18"/>
    </row>
    <row r="167" ht="15.75" customHeight="1">
      <c r="A167" s="11">
        <v>156.0</v>
      </c>
      <c r="B167" s="12">
        <v>45182.0</v>
      </c>
      <c r="C167" s="29">
        <f>LOG('RAW DATA '!C159/'RAW DATA '!C160)</f>
        <v>0</v>
      </c>
      <c r="D167" s="29">
        <f>LOG('RAW DATA '!D159/'RAW DATA '!D160)</f>
        <v>-0.003970215905</v>
      </c>
      <c r="E167" s="29">
        <f>LOG('RAW DATA '!E159/'RAW DATA '!E160)</f>
        <v>-0.001883693128</v>
      </c>
      <c r="F167" s="29">
        <f>LOG('RAW DATA '!F159/'RAW DATA '!F160)</f>
        <v>-0.005316525001</v>
      </c>
      <c r="G167" s="29">
        <f>LOG('RAW DATA '!G159/'RAW DATA '!G160)</f>
        <v>0.002972180663</v>
      </c>
      <c r="H167" s="29">
        <f>LOG('RAW DATA '!H159/'RAW DATA '!H160)</f>
        <v>0.005949332513</v>
      </c>
      <c r="I167" s="30">
        <f>LOG('RAW DATA '!I159/'RAW DATA '!I160)</f>
        <v>-0.006643979294</v>
      </c>
      <c r="J167" s="29">
        <f>LOG('RAW DATA '!J159/'RAW DATA '!J160)</f>
        <v>-0.002536033378</v>
      </c>
      <c r="K167" s="29">
        <f>LOG('RAW DATA '!K159/'RAW DATA '!K160)</f>
        <v>-0.010386392</v>
      </c>
      <c r="L167" s="29">
        <f>LOG('RAW DATA '!L159/'RAW DATA '!L160)</f>
        <v>-0.007720994145</v>
      </c>
      <c r="M167" s="18"/>
    </row>
    <row r="168" ht="15.75" customHeight="1">
      <c r="A168" s="11">
        <v>157.0</v>
      </c>
      <c r="B168" s="12">
        <v>45181.0</v>
      </c>
      <c r="C168" s="29">
        <f>LOG('RAW DATA '!C160/'RAW DATA '!C161)</f>
        <v>0.02883821961</v>
      </c>
      <c r="D168" s="29">
        <f>LOG('RAW DATA '!D160/'RAW DATA '!D161)</f>
        <v>0.006637334719</v>
      </c>
      <c r="E168" s="29">
        <f>LOG('RAW DATA '!E160/'RAW DATA '!E161)</f>
        <v>0.04139223441</v>
      </c>
      <c r="F168" s="29">
        <f>LOG('RAW DATA '!F160/'RAW DATA '!F161)</f>
        <v>0.01146602009</v>
      </c>
      <c r="G168" s="29">
        <f>LOG('RAW DATA '!G160/'RAW DATA '!G161)</f>
        <v>0.01107191448</v>
      </c>
      <c r="H168" s="29">
        <f>LOG('RAW DATA '!H160/'RAW DATA '!H161)</f>
        <v>0.01523996656</v>
      </c>
      <c r="I168" s="30">
        <f>LOG('RAW DATA '!I160/'RAW DATA '!I161)</f>
        <v>0.006164966177</v>
      </c>
      <c r="J168" s="29">
        <f>LOG('RAW DATA '!J160/'RAW DATA '!J161)</f>
        <v>0.005086962779</v>
      </c>
      <c r="K168" s="29">
        <f>LOG('RAW DATA '!K160/'RAW DATA '!K161)</f>
        <v>-0.002692472864</v>
      </c>
      <c r="L168" s="29">
        <f>LOG('RAW DATA '!L160/'RAW DATA '!L161)</f>
        <v>0.0185665959</v>
      </c>
      <c r="M168" s="18"/>
    </row>
    <row r="169" ht="15.75" customHeight="1">
      <c r="A169" s="11">
        <v>158.0</v>
      </c>
      <c r="B169" s="12">
        <v>45180.0</v>
      </c>
      <c r="C169" s="29">
        <f>LOG('RAW DATA '!C161/'RAW DATA '!C162)</f>
        <v>-0.00322897013</v>
      </c>
      <c r="D169" s="29">
        <f>LOG('RAW DATA '!D161/'RAW DATA '!D162)</f>
        <v>-0.0008908607881</v>
      </c>
      <c r="E169" s="29">
        <f>LOG('RAW DATA '!E161/'RAW DATA '!E162)</f>
        <v>0</v>
      </c>
      <c r="F169" s="29">
        <f>LOG('RAW DATA '!F161/'RAW DATA '!F162)</f>
        <v>-0.01146602009</v>
      </c>
      <c r="G169" s="29">
        <f>LOG('RAW DATA '!G161/'RAW DATA '!G162)</f>
        <v>-0.01404409515</v>
      </c>
      <c r="H169" s="29">
        <f>LOG('RAW DATA '!H161/'RAW DATA '!H162)</f>
        <v>-0.01723214657</v>
      </c>
      <c r="I169" s="30">
        <f>LOG('RAW DATA '!I161/'RAW DATA '!I162)</f>
        <v>-0.007107943777</v>
      </c>
      <c r="J169" s="29">
        <f>LOG('RAW DATA '!J161/'RAW DATA '!J162)</f>
        <v>0.001281105595</v>
      </c>
      <c r="K169" s="29">
        <f>LOG('RAW DATA '!K161/'RAW DATA '!K162)</f>
        <v>0</v>
      </c>
      <c r="L169" s="29">
        <f>LOG('RAW DATA '!L161/'RAW DATA '!L162)</f>
        <v>-0.0185665959</v>
      </c>
      <c r="M169" s="18"/>
    </row>
    <row r="170" ht="15.75" customHeight="1">
      <c r="A170" s="11">
        <v>159.0</v>
      </c>
      <c r="B170" s="12">
        <v>45177.0</v>
      </c>
      <c r="C170" s="29">
        <f>LOG('RAW DATA '!C162/'RAW DATA '!C163)</f>
        <v>0.001288708607</v>
      </c>
      <c r="D170" s="29">
        <f>LOG('RAW DATA '!D162/'RAW DATA '!D163)</f>
        <v>-0.001332874136</v>
      </c>
      <c r="E170" s="29">
        <f>LOG('RAW DATA '!E162/'RAW DATA '!E163)</f>
        <v>0.00207251043</v>
      </c>
      <c r="F170" s="29">
        <f>LOG('RAW DATA '!F162/'RAW DATA '!F163)</f>
        <v>0.001514759699</v>
      </c>
      <c r="G170" s="29">
        <f>LOG('RAW DATA '!G162/'RAW DATA '!G163)</f>
        <v>0.009984644956</v>
      </c>
      <c r="H170" s="29">
        <f>LOG('RAW DATA '!H162/'RAW DATA '!H163)</f>
        <v>0.0193051552</v>
      </c>
      <c r="I170" s="30">
        <f>LOG('RAW DATA '!I162/'RAW DATA '!I163)</f>
        <v>0.01628062251</v>
      </c>
      <c r="J170" s="29">
        <f>LOG('RAW DATA '!J162/'RAW DATA '!J163)</f>
        <v>0.02918495867</v>
      </c>
      <c r="K170" s="29">
        <f>LOG('RAW DATA '!K162/'RAW DATA '!K163)</f>
        <v>0.02885264211</v>
      </c>
      <c r="L170" s="29">
        <f>LOG('RAW DATA '!L162/'RAW DATA '!L163)</f>
        <v>0.005777838859</v>
      </c>
      <c r="M170" s="18"/>
    </row>
    <row r="171" ht="15.75" customHeight="1">
      <c r="A171" s="11">
        <v>160.0</v>
      </c>
      <c r="B171" s="12">
        <v>45176.0</v>
      </c>
      <c r="C171" s="29">
        <f>LOG('RAW DATA '!C163/'RAW DATA '!C164)</f>
        <v>-0.004493848482</v>
      </c>
      <c r="D171" s="29">
        <f>LOG('RAW DATA '!D163/'RAW DATA '!D164)</f>
        <v>-0.004852502794</v>
      </c>
      <c r="E171" s="29">
        <f>LOG('RAW DATA '!E163/'RAW DATA '!E164)</f>
        <v>-0.004135177522</v>
      </c>
      <c r="F171" s="29">
        <f>LOG('RAW DATA '!F163/'RAW DATA '!F164)</f>
        <v>-0.005286941199</v>
      </c>
      <c r="G171" s="29">
        <f>LOG('RAW DATA '!G163/'RAW DATA '!G164)</f>
        <v>0.004059450192</v>
      </c>
      <c r="H171" s="29">
        <f>LOG('RAW DATA '!H163/'RAW DATA '!H164)</f>
        <v>-0.0051640856</v>
      </c>
      <c r="I171" s="30">
        <f>LOG('RAW DATA '!I163/'RAW DATA '!I164)</f>
        <v>-0.008693665619</v>
      </c>
      <c r="J171" s="29">
        <f>LOG('RAW DATA '!J163/'RAW DATA '!J164)</f>
        <v>-0.006131318051</v>
      </c>
      <c r="K171" s="29">
        <f>LOG('RAW DATA '!K163/'RAW DATA '!K164)</f>
        <v>0</v>
      </c>
      <c r="L171" s="29">
        <f>LOG('RAW DATA '!L163/'RAW DATA '!L164)</f>
        <v>0.007825337512</v>
      </c>
      <c r="M171" s="18"/>
    </row>
    <row r="172" ht="15.75" customHeight="1">
      <c r="A172" s="11">
        <v>161.0</v>
      </c>
      <c r="B172" s="12">
        <v>45175.0</v>
      </c>
      <c r="C172" s="29">
        <f>LOG('RAW DATA '!C164/'RAW DATA '!C165)</f>
        <v>0.00838307879</v>
      </c>
      <c r="D172" s="29">
        <f>LOG('RAW DATA '!D164/'RAW DATA '!D165)</f>
        <v>0.009759837289</v>
      </c>
      <c r="E172" s="29">
        <f>LOG('RAW DATA '!E164/'RAW DATA '!E165)</f>
        <v>0.014651284</v>
      </c>
      <c r="F172" s="29">
        <f>LOG('RAW DATA '!F164/'RAW DATA '!F165)</f>
        <v>0.0183545056</v>
      </c>
      <c r="G172" s="29">
        <f>LOG('RAW DATA '!G164/'RAW DATA '!G165)</f>
        <v>0.02843487829</v>
      </c>
      <c r="H172" s="29">
        <f>LOG('RAW DATA '!H164/'RAW DATA '!H165)</f>
        <v>0.02864518145</v>
      </c>
      <c r="I172" s="30">
        <f>LOG('RAW DATA '!I164/'RAW DATA '!I165)</f>
        <v>-0.0009574984785</v>
      </c>
      <c r="J172" s="29">
        <f>LOG('RAW DATA '!J164/'RAW DATA '!J165)</f>
        <v>0.006131318051</v>
      </c>
      <c r="K172" s="29">
        <f>LOG('RAW DATA '!K164/'RAW DATA '!K165)</f>
        <v>0.005775277685</v>
      </c>
      <c r="L172" s="29">
        <f>LOG('RAW DATA '!L164/'RAW DATA '!L165)</f>
        <v>0</v>
      </c>
      <c r="M172" s="18"/>
    </row>
    <row r="173" ht="15.75" customHeight="1">
      <c r="A173" s="11">
        <v>162.0</v>
      </c>
      <c r="B173" s="12">
        <v>45174.0</v>
      </c>
      <c r="C173" s="29">
        <f>LOG('RAW DATA '!C165/'RAW DATA '!C166)</f>
        <v>-0.000650628559</v>
      </c>
      <c r="D173" s="29">
        <f>LOG('RAW DATA '!D165/'RAW DATA '!D166)</f>
        <v>0.0004488832254</v>
      </c>
      <c r="E173" s="29">
        <f>LOG('RAW DATA '!E165/'RAW DATA '!E166)</f>
        <v>0</v>
      </c>
      <c r="F173" s="29">
        <f>LOG('RAW DATA '!F165/'RAW DATA '!F166)</f>
        <v>0.003138826931</v>
      </c>
      <c r="G173" s="29">
        <f>LOG('RAW DATA '!G165/'RAW DATA '!G166)</f>
        <v>-0.001086693485</v>
      </c>
      <c r="H173" s="29">
        <f>LOG('RAW DATA '!H165/'RAW DATA '!H166)</f>
        <v>0.01110788125</v>
      </c>
      <c r="I173" s="30">
        <f>LOG('RAW DATA '!I165/'RAW DATA '!I166)</f>
        <v>0.01703807224</v>
      </c>
      <c r="J173" s="29">
        <f>LOG('RAW DATA '!J165/'RAW DATA '!J166)</f>
        <v>0.009012020519</v>
      </c>
      <c r="K173" s="29">
        <f>LOG('RAW DATA '!K165/'RAW DATA '!K166)</f>
        <v>0.004676163421</v>
      </c>
      <c r="L173" s="29">
        <f>LOG('RAW DATA '!L165/'RAW DATA '!L166)</f>
        <v>0.002971239516</v>
      </c>
      <c r="M173" s="18"/>
    </row>
    <row r="174" ht="15.75" customHeight="1">
      <c r="A174" s="11">
        <v>163.0</v>
      </c>
      <c r="B174" s="12">
        <v>45169.0</v>
      </c>
      <c r="C174" s="29">
        <f>LOG('RAW DATA '!C166/'RAW DATA '!C167)</f>
        <v>-0.001298340225</v>
      </c>
      <c r="D174" s="29">
        <f>LOG('RAW DATA '!D166/'RAW DATA '!D167)</f>
        <v>0.0004493476675</v>
      </c>
      <c r="E174" s="29">
        <f>LOG('RAW DATA '!E166/'RAW DATA '!E167)</f>
        <v>0.006435138431</v>
      </c>
      <c r="F174" s="29">
        <f>LOG('RAW DATA '!F166/'RAW DATA '!F167)</f>
        <v>0.006346541598</v>
      </c>
      <c r="G174" s="29">
        <f>LOG('RAW DATA '!G166/'RAW DATA '!G167)</f>
        <v>0.006563588498</v>
      </c>
      <c r="H174" s="29">
        <f>LOG('RAW DATA '!H166/'RAW DATA '!H167)</f>
        <v>0.01139945974</v>
      </c>
      <c r="I174" s="30">
        <f>LOG('RAW DATA '!I166/'RAW DATA '!I167)</f>
        <v>0.01928021818</v>
      </c>
      <c r="J174" s="29">
        <f>LOG('RAW DATA '!J166/'RAW DATA '!J167)</f>
        <v>0.008488110226</v>
      </c>
      <c r="K174" s="29">
        <f>LOG('RAW DATA '!K166/'RAW DATA '!K167)</f>
        <v>0.0095061411</v>
      </c>
      <c r="L174" s="29">
        <f>LOG('RAW DATA '!L166/'RAW DATA '!L167)</f>
        <v>0.02348109585</v>
      </c>
      <c r="M174" s="18"/>
    </row>
    <row r="175" ht="15.75" customHeight="1">
      <c r="A175" s="11">
        <v>164.0</v>
      </c>
      <c r="B175" s="12">
        <v>45168.0</v>
      </c>
      <c r="C175" s="29">
        <f>LOG('RAW DATA '!C167/'RAW DATA '!C168)</f>
        <v>0.01517052203</v>
      </c>
      <c r="D175" s="29">
        <f>LOG('RAW DATA '!D167/'RAW DATA '!D168)</f>
        <v>0.01370127768</v>
      </c>
      <c r="E175" s="29">
        <f>LOG('RAW DATA '!E167/'RAW DATA '!E168)</f>
        <v>0.02216271729</v>
      </c>
      <c r="F175" s="29">
        <f>LOG('RAW DATA '!F167/'RAW DATA '!F168)</f>
        <v>0.003208392401</v>
      </c>
      <c r="G175" s="29">
        <f>LOG('RAW DATA '!G167/'RAW DATA '!G168)</f>
        <v>0.01343247985</v>
      </c>
      <c r="H175" s="29">
        <f>LOG('RAW DATA '!H167/'RAW DATA '!H168)</f>
        <v>0.009340026254</v>
      </c>
      <c r="I175" s="30">
        <f>LOG('RAW DATA '!I167/'RAW DATA '!I168)</f>
        <v>0.003649464472</v>
      </c>
      <c r="J175" s="29">
        <f>LOG('RAW DATA '!J167/'RAW DATA '!J168)</f>
        <v>-0.002847842873</v>
      </c>
      <c r="K175" s="29">
        <f>LOG('RAW DATA '!K167/'RAW DATA '!K168)</f>
        <v>0.002409406912</v>
      </c>
      <c r="L175" s="29">
        <f>LOG('RAW DATA '!L167/'RAW DATA '!L168)</f>
        <v>0.001050289464</v>
      </c>
      <c r="M175" s="18"/>
    </row>
    <row r="176" ht="15.75" customHeight="1">
      <c r="A176" s="11">
        <v>165.0</v>
      </c>
      <c r="B176" s="12">
        <v>45167.0</v>
      </c>
      <c r="C176" s="29">
        <f>LOG('RAW DATA '!C168/'RAW DATA '!C169)</f>
        <v>-0.001340416132</v>
      </c>
      <c r="D176" s="29">
        <f>LOG('RAW DATA '!D168/'RAW DATA '!D169)</f>
        <v>-0.001852004862</v>
      </c>
      <c r="E176" s="29">
        <f>LOG('RAW DATA '!E168/'RAW DATA '!E169)</f>
        <v>0.006873865157</v>
      </c>
      <c r="F176" s="29">
        <f>LOG('RAW DATA '!F168/'RAW DATA '!F169)</f>
        <v>0.002413049046</v>
      </c>
      <c r="G176" s="29">
        <f>LOG('RAW DATA '!G168/'RAW DATA '!G169)</f>
        <v>-0.002267022809</v>
      </c>
      <c r="H176" s="29">
        <f>LOG('RAW DATA '!H168/'RAW DATA '!H169)</f>
        <v>-0.004695121208</v>
      </c>
      <c r="I176" s="30">
        <f>LOG('RAW DATA '!I168/'RAW DATA '!I169)</f>
        <v>-0.004169086901</v>
      </c>
      <c r="J176" s="29">
        <f>LOG('RAW DATA '!J168/'RAW DATA '!J169)</f>
        <v>-0.007038962545</v>
      </c>
      <c r="K176" s="29">
        <f>LOG('RAW DATA '!K168/'RAW DATA '!K169)</f>
        <v>-0.003609116188</v>
      </c>
      <c r="L176" s="29">
        <f>LOG('RAW DATA '!L168/'RAW DATA '!L169)</f>
        <v>0.009568686546</v>
      </c>
      <c r="M176" s="18"/>
    </row>
    <row r="177" ht="15.75" customHeight="1">
      <c r="A177" s="11">
        <v>166.0</v>
      </c>
      <c r="B177" s="12">
        <v>45166.0</v>
      </c>
      <c r="C177" s="29">
        <f>LOG('RAW DATA '!C169/'RAW DATA '!C170)</f>
        <v>0.003358829441</v>
      </c>
      <c r="D177" s="29">
        <f>LOG('RAW DATA '!D169/'RAW DATA '!D170)</f>
        <v>0.01599965592</v>
      </c>
      <c r="E177" s="29">
        <f>LOG('RAW DATA '!E169/'RAW DATA '!E170)</f>
        <v>0.004646572527</v>
      </c>
      <c r="F177" s="29">
        <f>LOG('RAW DATA '!F169/'RAW DATA '!F170)</f>
        <v>0.01480363679</v>
      </c>
      <c r="G177" s="29">
        <f>LOG('RAW DATA '!G169/'RAW DATA '!G170)</f>
        <v>0.01378791005</v>
      </c>
      <c r="H177" s="29">
        <f>LOG('RAW DATA '!H169/'RAW DATA '!H170)</f>
        <v>0.01183436935</v>
      </c>
      <c r="I177" s="30">
        <f>LOG('RAW DATA '!I169/'RAW DATA '!I170)</f>
        <v>0.02124069791</v>
      </c>
      <c r="J177" s="29">
        <f>LOG('RAW DATA '!J169/'RAW DATA '!J170)</f>
        <v>0.02086753766</v>
      </c>
      <c r="K177" s="29">
        <f>LOG('RAW DATA '!K169/'RAW DATA '!K170)</f>
        <v>0.01400089444</v>
      </c>
      <c r="L177" s="29">
        <f>LOG('RAW DATA '!L169/'RAW DATA '!L170)</f>
        <v>0.01198881474</v>
      </c>
      <c r="M177" s="18"/>
    </row>
    <row r="178" ht="15.75" customHeight="1">
      <c r="A178" s="11">
        <v>167.0</v>
      </c>
      <c r="B178" s="12">
        <v>45163.0</v>
      </c>
      <c r="C178" s="29">
        <f>LOG('RAW DATA '!C170/'RAW DATA '!C171)</f>
        <v>0.002705893376</v>
      </c>
      <c r="D178" s="29">
        <f>LOG('RAW DATA '!D170/'RAW DATA '!D171)</f>
        <v>0.002885688237</v>
      </c>
      <c r="E178" s="29">
        <f>LOG('RAW DATA '!E170/'RAW DATA '!E171)</f>
        <v>0.002340656017</v>
      </c>
      <c r="F178" s="29">
        <f>LOG('RAW DATA '!F170/'RAW DATA '!F171)</f>
        <v>-0.005815061414</v>
      </c>
      <c r="G178" s="29">
        <f>LOG('RAW DATA '!G170/'RAW DATA '!G171)</f>
        <v>-0.003487043396</v>
      </c>
      <c r="H178" s="29">
        <f>LOG('RAW DATA '!H170/'RAW DATA '!H171)</f>
        <v>-0.00713924814</v>
      </c>
      <c r="I178" s="30">
        <f>LOG('RAW DATA '!I170/'RAW DATA '!I171)</f>
        <v>0.02636478097</v>
      </c>
      <c r="J178" s="29">
        <f>LOG('RAW DATA '!J170/'RAW DATA '!J171)</f>
        <v>0</v>
      </c>
      <c r="K178" s="29">
        <f>LOG('RAW DATA '!K170/'RAW DATA '!K171)</f>
        <v>-0.006142881507</v>
      </c>
      <c r="L178" s="29">
        <f>LOG('RAW DATA '!L170/'RAW DATA '!L171)</f>
        <v>-0.00330263555</v>
      </c>
      <c r="M178" s="18"/>
    </row>
    <row r="179" ht="15.75" customHeight="1">
      <c r="A179" s="11">
        <v>168.0</v>
      </c>
      <c r="B179" s="12">
        <v>45162.0</v>
      </c>
      <c r="C179" s="29">
        <f>LOG('RAW DATA '!C171/'RAW DATA '!C172)</f>
        <v>0.02227639471</v>
      </c>
      <c r="D179" s="29">
        <f>LOG('RAW DATA '!D171/'RAW DATA '!D172)</f>
        <v>0.02227639471</v>
      </c>
      <c r="E179" s="29">
        <f>LOG('RAW DATA '!E171/'RAW DATA '!E172)</f>
        <v>0.0118992233</v>
      </c>
      <c r="F179" s="29">
        <f>LOG('RAW DATA '!F171/'RAW DATA '!F172)</f>
        <v>0.01087011405</v>
      </c>
      <c r="G179" s="29">
        <f>LOG('RAW DATA '!G171/'RAW DATA '!G172)</f>
        <v>0.01054870146</v>
      </c>
      <c r="H179" s="29">
        <f>LOG('RAW DATA '!H171/'RAW DATA '!H172)</f>
        <v>0.01196479203</v>
      </c>
      <c r="I179" s="30">
        <f>LOG('RAW DATA '!I171/'RAW DATA '!I172)</f>
        <v>0.01590358217</v>
      </c>
      <c r="J179" s="29">
        <f>LOG('RAW DATA '!J171/'RAW DATA '!J172)</f>
        <v>0.004699261959</v>
      </c>
      <c r="K179" s="29">
        <f>LOG('RAW DATA '!K171/'RAW DATA '!K172)</f>
        <v>0.004907334495</v>
      </c>
      <c r="L179" s="29">
        <f>LOG('RAW DATA '!L171/'RAW DATA '!L172)</f>
        <v>0.01336396156</v>
      </c>
      <c r="M179" s="18"/>
    </row>
    <row r="180" ht="15.75" customHeight="1">
      <c r="A180" s="11">
        <v>169.0</v>
      </c>
      <c r="B180" s="12">
        <v>45161.0</v>
      </c>
      <c r="C180" s="29">
        <f>LOG('RAW DATA '!C172/'RAW DATA '!C173)</f>
        <v>-0.004264791868</v>
      </c>
      <c r="D180" s="29">
        <f>LOG('RAW DATA '!D172/'RAW DATA '!D173)</f>
        <v>0</v>
      </c>
      <c r="E180" s="29">
        <f>LOG('RAW DATA '!E172/'RAW DATA '!E173)</f>
        <v>-0.002405494504</v>
      </c>
      <c r="F180" s="29">
        <f>LOG('RAW DATA '!F172/'RAW DATA '!F173)</f>
        <v>-0.008392692398</v>
      </c>
      <c r="G180" s="29">
        <f>LOG('RAW DATA '!G172/'RAW DATA '!G173)</f>
        <v>-0.002365859624</v>
      </c>
      <c r="H180" s="29">
        <f>LOG('RAW DATA '!H172/'RAW DATA '!H173)</f>
        <v>0</v>
      </c>
      <c r="I180" s="30">
        <f>LOG('RAW DATA '!I172/'RAW DATA '!I173)</f>
        <v>0.008478855936</v>
      </c>
      <c r="J180" s="29">
        <f>LOG('RAW DATA '!J172/'RAW DATA '!J173)</f>
        <v>-0.004024754896</v>
      </c>
      <c r="K180" s="29">
        <f>LOG('RAW DATA '!K172/'RAW DATA '!K173)</f>
        <v>-0.01396175172</v>
      </c>
      <c r="L180" s="29">
        <f>LOG('RAW DATA '!L172/'RAW DATA '!L173)</f>
        <v>0.003406248692</v>
      </c>
      <c r="M180" s="18"/>
    </row>
    <row r="181" ht="15.75" customHeight="1">
      <c r="A181" s="11">
        <v>170.0</v>
      </c>
      <c r="B181" s="12">
        <v>45160.0</v>
      </c>
      <c r="C181" s="29">
        <f>LOG('RAW DATA '!C173/'RAW DATA '!C174)</f>
        <v>0.02699255799</v>
      </c>
      <c r="D181" s="29">
        <f>LOG('RAW DATA '!D173/'RAW DATA '!D174)</f>
        <v>0.003022618406</v>
      </c>
      <c r="E181" s="29">
        <f>LOG('RAW DATA '!E173/'RAW DATA '!E174)</f>
        <v>0.01712815292</v>
      </c>
      <c r="F181" s="29">
        <f>LOG('RAW DATA '!F173/'RAW DATA '!F174)</f>
        <v>-0.0008213005615</v>
      </c>
      <c r="G181" s="29">
        <f>LOG('RAW DATA '!G173/'RAW DATA '!G174)</f>
        <v>-0.001178114209</v>
      </c>
      <c r="H181" s="29">
        <f>LOG('RAW DATA '!H173/'RAW DATA '!H174)</f>
        <v>0.004879764618</v>
      </c>
      <c r="I181" s="30">
        <f>LOG('RAW DATA '!I173/'RAW DATA '!I174)</f>
        <v>0.006160218434</v>
      </c>
      <c r="J181" s="29">
        <f>LOG('RAW DATA '!J173/'RAW DATA '!J174)</f>
        <v>0.002679021365</v>
      </c>
      <c r="K181" s="29">
        <f>LOG('RAW DATA '!K173/'RAW DATA '!K174)</f>
        <v>-0.007110027536</v>
      </c>
      <c r="L181" s="29">
        <f>LOG('RAW DATA '!L173/'RAW DATA '!L174)</f>
        <v>-0.005662328996</v>
      </c>
      <c r="M181" s="18"/>
    </row>
    <row r="182" ht="15.75" customHeight="1">
      <c r="A182" s="11">
        <v>171.0</v>
      </c>
      <c r="B182" s="12">
        <v>45159.0</v>
      </c>
      <c r="C182" s="29">
        <f>LOG('RAW DATA '!C174/'RAW DATA '!C175)</f>
        <v>0.008359381967</v>
      </c>
      <c r="D182" s="29">
        <f>LOG('RAW DATA '!D174/'RAW DATA '!D175)</f>
        <v>0.002025116795</v>
      </c>
      <c r="E182" s="29">
        <f>LOG('RAW DATA '!E174/'RAW DATA '!E175)</f>
        <v>0.007554345198</v>
      </c>
      <c r="F182" s="29">
        <f>LOG('RAW DATA '!F174/'RAW DATA '!F175)</f>
        <v>-0.004949536699</v>
      </c>
      <c r="G182" s="29">
        <f>LOG('RAW DATA '!G174/'RAW DATA '!G175)</f>
        <v>-0.003517684232</v>
      </c>
      <c r="H182" s="29">
        <f>LOG('RAW DATA '!H174/'RAW DATA '!H175)</f>
        <v>-0.02153967786</v>
      </c>
      <c r="I182" s="30">
        <f>LOG('RAW DATA '!I174/'RAW DATA '!I175)</f>
        <v>-0.003091031522</v>
      </c>
      <c r="J182" s="29">
        <f>LOG('RAW DATA '!J174/'RAW DATA '!J175)</f>
        <v>0.01998758374</v>
      </c>
      <c r="K182" s="29">
        <f>LOG('RAW DATA '!K174/'RAW DATA '!K175)</f>
        <v>0.009890749069</v>
      </c>
      <c r="L182" s="29">
        <f>LOG('RAW DATA '!L174/'RAW DATA '!L175)</f>
        <v>-0.01220320209</v>
      </c>
      <c r="M182" s="18"/>
    </row>
    <row r="183" ht="15.75" customHeight="1">
      <c r="A183" s="11">
        <v>172.0</v>
      </c>
      <c r="B183" s="12">
        <v>45156.0</v>
      </c>
      <c r="C183" s="29">
        <f>LOG('RAW DATA '!C175/'RAW DATA '!C176)</f>
        <v>-0.0246103912</v>
      </c>
      <c r="D183" s="29">
        <f>LOG('RAW DATA '!D175/'RAW DATA '!D176)</f>
        <v>-0.002531201187</v>
      </c>
      <c r="E183" s="29">
        <f>LOG('RAW DATA '!E175/'RAW DATA '!E176)</f>
        <v>-0.04575809946</v>
      </c>
      <c r="F183" s="29">
        <f>LOG('RAW DATA '!F175/'RAW DATA '!F176)</f>
        <v>-0.0254510794</v>
      </c>
      <c r="G183" s="29">
        <f>LOG('RAW DATA '!G175/'RAW DATA '!G176)</f>
        <v>-0.03151695559</v>
      </c>
      <c r="H183" s="29">
        <f>LOG('RAW DATA '!H175/'RAW DATA '!H176)</f>
        <v>-0.03151705145</v>
      </c>
      <c r="I183" s="30">
        <f>LOG('RAW DATA '!I175/'RAW DATA '!I176)</f>
        <v>-0.0303334361</v>
      </c>
      <c r="J183" s="29">
        <f>LOG('RAW DATA '!J175/'RAW DATA '!J176)</f>
        <v>-0.02799006983</v>
      </c>
      <c r="K183" s="29">
        <f>LOG('RAW DATA '!K175/'RAW DATA '!K176)</f>
        <v>-0.02115608777</v>
      </c>
      <c r="L183" s="29">
        <f>LOG('RAW DATA '!L175/'RAW DATA '!L176)</f>
        <v>-0.03061909234</v>
      </c>
      <c r="M183" s="18"/>
    </row>
    <row r="184" ht="15.75" customHeight="1">
      <c r="A184" s="11">
        <v>173.0</v>
      </c>
      <c r="B184" s="12">
        <v>45155.0</v>
      </c>
      <c r="C184" s="29">
        <f>LOG('RAW DATA '!C176/'RAW DATA '!C177)</f>
        <v>0.01625100923</v>
      </c>
      <c r="D184" s="29">
        <f>LOG('RAW DATA '!D176/'RAW DATA '!D177)</f>
        <v>0.004570968378</v>
      </c>
      <c r="E184" s="29">
        <f>LOG('RAW DATA '!E176/'RAW DATA '!E177)</f>
        <v>0.002291245868</v>
      </c>
      <c r="F184" s="29">
        <f>LOG('RAW DATA '!F176/'RAW DATA '!F177)</f>
        <v>0.002318333783</v>
      </c>
      <c r="G184" s="29">
        <f>LOG('RAW DATA '!G176/'RAW DATA '!G177)</f>
        <v>-0.008599210398</v>
      </c>
      <c r="H184" s="29">
        <f>LOG('RAW DATA '!H176/'RAW DATA '!H177)</f>
        <v>-0.006466042249</v>
      </c>
      <c r="I184" s="30">
        <f>LOG('RAW DATA '!I176/'RAW DATA '!I177)</f>
        <v>-0.0005752599109</v>
      </c>
      <c r="J184" s="29">
        <f>LOG('RAW DATA '!J176/'RAW DATA '!J177)</f>
        <v>-0.006560290494</v>
      </c>
      <c r="K184" s="29">
        <f>LOG('RAW DATA '!K176/'RAW DATA '!K177)</f>
        <v>-0.005270449195</v>
      </c>
      <c r="L184" s="29">
        <f>LOG('RAW DATA '!L176/'RAW DATA '!L177)</f>
        <v>-0.001018275922</v>
      </c>
      <c r="M184" s="18"/>
    </row>
    <row r="185" ht="15.75" customHeight="1">
      <c r="A185" s="11">
        <v>174.0</v>
      </c>
      <c r="B185" s="12">
        <v>45154.0</v>
      </c>
      <c r="C185" s="29">
        <f>LOG('RAW DATA '!C177/'RAW DATA '!C178)</f>
        <v>0.002263920758</v>
      </c>
      <c r="D185" s="29">
        <f>LOG('RAW DATA '!D177/'RAW DATA '!D178)</f>
        <v>0.005648805017</v>
      </c>
      <c r="E185" s="29">
        <f>LOG('RAW DATA '!E177/'RAW DATA '!E178)</f>
        <v>0</v>
      </c>
      <c r="F185" s="29">
        <f>LOG('RAW DATA '!F177/'RAW DATA '!F178)</f>
        <v>0</v>
      </c>
      <c r="G185" s="29">
        <f>LOG('RAW DATA '!G177/'RAW DATA '!G178)</f>
        <v>-0.004237668115</v>
      </c>
      <c r="H185" s="29">
        <f>LOG('RAW DATA '!H177/'RAW DATA '!H178)</f>
        <v>-0.002134129513</v>
      </c>
      <c r="I185" s="30">
        <f>LOG('RAW DATA '!I177/'RAW DATA '!I178)</f>
        <v>-0.003993879667</v>
      </c>
      <c r="J185" s="29">
        <f>LOG('RAW DATA '!J177/'RAW DATA '!J178)</f>
        <v>0</v>
      </c>
      <c r="K185" s="29">
        <f>LOG('RAW DATA '!K177/'RAW DATA '!K178)</f>
        <v>0</v>
      </c>
      <c r="L185" s="29">
        <f>LOG('RAW DATA '!L177/'RAW DATA '!L178)</f>
        <v>-0.00202941716</v>
      </c>
      <c r="M185" s="18"/>
    </row>
    <row r="186" ht="15.75" customHeight="1">
      <c r="A186" s="11">
        <v>175.0</v>
      </c>
      <c r="B186" s="12">
        <v>45153.0</v>
      </c>
      <c r="C186" s="29">
        <f>LOG('RAW DATA '!C178/'RAW DATA '!C179)</f>
        <v>-0.006756662361</v>
      </c>
      <c r="D186" s="29">
        <f>LOG('RAW DATA '!D178/'RAW DATA '!D179)</f>
        <v>0.007300213946</v>
      </c>
      <c r="E186" s="29">
        <f>LOG('RAW DATA '!E178/'RAW DATA '!E179)</f>
        <v>-0.004570467019</v>
      </c>
      <c r="F186" s="29">
        <f>LOG('RAW DATA '!F178/'RAW DATA '!F179)</f>
        <v>-0.003099683578</v>
      </c>
      <c r="G186" s="29">
        <f>LOG('RAW DATA '!G178/'RAW DATA '!G179)</f>
        <v>0.01067161507</v>
      </c>
      <c r="H186" s="29">
        <f>LOG('RAW DATA '!H178/'RAW DATA '!H179)</f>
        <v>0.002134129513</v>
      </c>
      <c r="I186" s="30">
        <f>LOG('RAW DATA '!I178/'RAW DATA '!I179)</f>
        <v>0.01739710665</v>
      </c>
      <c r="J186" s="29">
        <f>LOG('RAW DATA '!J178/'RAW DATA '!J179)</f>
        <v>-0.002590940772</v>
      </c>
      <c r="K186" s="29">
        <f>LOG('RAW DATA '!K178/'RAW DATA '!K179)</f>
        <v>0.005270449195</v>
      </c>
      <c r="L186" s="29">
        <f>LOG('RAW DATA '!L178/'RAW DATA '!L179)</f>
        <v>-0.002019977976</v>
      </c>
      <c r="M186" s="18"/>
    </row>
    <row r="187" ht="15.75" customHeight="1">
      <c r="A187" s="11">
        <v>176.0</v>
      </c>
      <c r="B187" s="12">
        <v>45152.0</v>
      </c>
      <c r="C187" s="29">
        <f>LOG('RAW DATA '!C179/'RAW DATA '!C180)</f>
        <v>0.01516015991</v>
      </c>
      <c r="D187" s="29">
        <f>LOG('RAW DATA '!D179/'RAW DATA '!D180)</f>
        <v>0.003165857615</v>
      </c>
      <c r="E187" s="29">
        <f>LOG('RAW DATA '!E179/'RAW DATA '!E180)</f>
        <v>0.01858059443</v>
      </c>
      <c r="F187" s="29">
        <f>LOG('RAW DATA '!F179/'RAW DATA '!F180)</f>
        <v>0.006997037218</v>
      </c>
      <c r="G187" s="29">
        <f>LOG('RAW DATA '!G179/'RAW DATA '!G180)</f>
        <v>0.005435780922</v>
      </c>
      <c r="H187" s="29">
        <f>LOG('RAW DATA '!H179/'RAW DATA '!H180)</f>
        <v>0.01746142655</v>
      </c>
      <c r="I187" s="30">
        <f>LOG('RAW DATA '!I179/'RAW DATA '!I180)</f>
        <v>0.0005871820829</v>
      </c>
      <c r="J187" s="29">
        <f>LOG('RAW DATA '!J179/'RAW DATA '!J180)</f>
        <v>0.008484935362</v>
      </c>
      <c r="K187" s="29">
        <f>LOG('RAW DATA '!K179/'RAW DATA '!K180)</f>
        <v>0.01180633983</v>
      </c>
      <c r="L187" s="29">
        <f>LOG('RAW DATA '!L179/'RAW DATA '!L180)</f>
        <v>0.009164819199</v>
      </c>
      <c r="M187" s="18"/>
    </row>
    <row r="188" ht="15.75" customHeight="1">
      <c r="A188" s="11">
        <v>177.0</v>
      </c>
      <c r="B188" s="12">
        <v>45149.0</v>
      </c>
      <c r="C188" s="29">
        <f>LOG('RAW DATA '!C180/'RAW DATA '!C181)</f>
        <v>0.0007720792823</v>
      </c>
      <c r="D188" s="29">
        <f>LOG('RAW DATA '!D180/'RAW DATA '!D181)</f>
        <v>-0.001059633893</v>
      </c>
      <c r="E188" s="29">
        <f>LOG('RAW DATA '!E180/'RAW DATA '!E181)</f>
        <v>0.004774228072</v>
      </c>
      <c r="F188" s="29">
        <f>LOG('RAW DATA '!F180/'RAW DATA '!F181)</f>
        <v>0.005519222474</v>
      </c>
      <c r="G188" s="29">
        <f>LOG('RAW DATA '!G180/'RAW DATA '!G181)</f>
        <v>0.02360324112</v>
      </c>
      <c r="H188" s="29">
        <f>LOG('RAW DATA '!H180/'RAW DATA '!H181)</f>
        <v>0.01128101041</v>
      </c>
      <c r="I188" s="30">
        <f>LOG('RAW DATA '!I180/'RAW DATA '!I181)</f>
        <v>-0.005298602578</v>
      </c>
      <c r="J188" s="29">
        <f>LOG('RAW DATA '!J180/'RAW DATA '!J181)</f>
        <v>0.009348521704</v>
      </c>
      <c r="K188" s="29">
        <f>LOG('RAW DATA '!K180/'RAW DATA '!K181)</f>
        <v>0.009349747938</v>
      </c>
      <c r="L188" s="29">
        <f>LOG('RAW DATA '!L180/'RAW DATA '!L181)</f>
        <v>-0.007144841223</v>
      </c>
      <c r="M188" s="18"/>
    </row>
    <row r="189" ht="15.75" customHeight="1">
      <c r="A189" s="11">
        <v>178.0</v>
      </c>
      <c r="B189" s="12">
        <v>45148.0</v>
      </c>
      <c r="C189" s="29">
        <f>LOG('RAW DATA '!C181/'RAW DATA '!C182)</f>
        <v>-0.007659713224</v>
      </c>
      <c r="D189" s="29">
        <f>LOG('RAW DATA '!D181/'RAW DATA '!D182)</f>
        <v>-0.004726041587</v>
      </c>
      <c r="E189" s="29">
        <f>LOG('RAW DATA '!E181/'RAW DATA '!E182)</f>
        <v>0.0003136313232</v>
      </c>
      <c r="F189" s="29">
        <f>LOG('RAW DATA '!F181/'RAW DATA '!F182)</f>
        <v>-0.007085800245</v>
      </c>
      <c r="G189" s="29">
        <f>LOG('RAW DATA '!G181/'RAW DATA '!G182)</f>
        <v>-0.006877690246</v>
      </c>
      <c r="H189" s="29">
        <f>LOG('RAW DATA '!H181/'RAW DATA '!H182)</f>
        <v>-0.01239316078</v>
      </c>
      <c r="I189" s="30">
        <f>LOG('RAW DATA '!I181/'RAW DATA '!I182)</f>
        <v>0.001174587771</v>
      </c>
      <c r="J189" s="29">
        <f>LOG('RAW DATA '!J181/'RAW DATA '!J182)</f>
        <v>-0.01197475809</v>
      </c>
      <c r="K189" s="29">
        <f>LOG('RAW DATA '!K181/'RAW DATA '!K182)</f>
        <v>0.0005655111868</v>
      </c>
      <c r="L189" s="29">
        <f>LOG('RAW DATA '!L181/'RAW DATA '!L182)</f>
        <v>-0.01394643404</v>
      </c>
      <c r="M189" s="18"/>
    </row>
    <row r="190" ht="15.75" customHeight="1">
      <c r="A190" s="11">
        <v>179.0</v>
      </c>
      <c r="B190" s="12">
        <v>45147.0</v>
      </c>
      <c r="C190" s="29">
        <f>LOG('RAW DATA '!C182/'RAW DATA '!C183)</f>
        <v>-0.007526955857</v>
      </c>
      <c r="D190" s="29">
        <f>LOG('RAW DATA '!D182/'RAW DATA '!D183)</f>
        <v>-0.0057148291</v>
      </c>
      <c r="E190" s="29">
        <f>LOG('RAW DATA '!E182/'RAW DATA '!E183)</f>
        <v>-0.008273775077</v>
      </c>
      <c r="F190" s="29">
        <f>LOG('RAW DATA '!F182/'RAW DATA '!F183)</f>
        <v>0.009485368529</v>
      </c>
      <c r="G190" s="29">
        <f>LOG('RAW DATA '!G182/'RAW DATA '!G183)</f>
        <v>0.009193083516</v>
      </c>
      <c r="H190" s="29">
        <f>LOG('RAW DATA '!H182/'RAW DATA '!H183)</f>
        <v>0.006716027887</v>
      </c>
      <c r="I190" s="30">
        <f>LOG('RAW DATA '!I182/'RAW DATA '!I183)</f>
        <v>-0.00350826178</v>
      </c>
      <c r="J190" s="29">
        <f>LOG('RAW DATA '!J182/'RAW DATA '!J183)</f>
        <v>-0.003924072469</v>
      </c>
      <c r="K190" s="29">
        <f>LOG('RAW DATA '!K182/'RAW DATA '!K183)</f>
        <v>-0.006085518665</v>
      </c>
      <c r="L190" s="29">
        <f>LOG('RAW DATA '!L182/'RAW DATA '!L183)</f>
        <v>-0.008734708588</v>
      </c>
      <c r="M190" s="18"/>
    </row>
    <row r="191" ht="15.75" customHeight="1">
      <c r="A191" s="11">
        <v>180.0</v>
      </c>
      <c r="B191" s="12">
        <v>45146.0</v>
      </c>
      <c r="C191" s="29">
        <f>LOG('RAW DATA '!C183/'RAW DATA '!C184)</f>
        <v>-0.008863460331</v>
      </c>
      <c r="D191" s="29">
        <f>LOG('RAW DATA '!D183/'RAW DATA '!D184)</f>
        <v>-0.001541844698</v>
      </c>
      <c r="E191" s="29">
        <f>LOG('RAW DATA '!E183/'RAW DATA '!E184)</f>
        <v>0</v>
      </c>
      <c r="F191" s="29">
        <f>LOG('RAW DATA '!F183/'RAW DATA '!F184)</f>
        <v>-0.005549607189</v>
      </c>
      <c r="G191" s="29">
        <f>LOG('RAW DATA '!G183/'RAW DATA '!G184)</f>
        <v>-0.006911818786</v>
      </c>
      <c r="H191" s="29">
        <f>LOG('RAW DATA '!H183/'RAW DATA '!H184)</f>
        <v>0</v>
      </c>
      <c r="I191" s="30">
        <f>LOG('RAW DATA '!I183/'RAW DATA '!I184)</f>
        <v>0.004096749109</v>
      </c>
      <c r="J191" s="29">
        <f>LOG('RAW DATA '!J183/'RAW DATA '!J184)</f>
        <v>0.005235205516</v>
      </c>
      <c r="K191" s="29">
        <f>LOG('RAW DATA '!K183/'RAW DATA '!K184)</f>
        <v>0.006085518665</v>
      </c>
      <c r="L191" s="29">
        <f>LOG('RAW DATA '!L183/'RAW DATA '!L184)</f>
        <v>-0.001917418046</v>
      </c>
      <c r="M191" s="18"/>
    </row>
    <row r="192" ht="15.75" customHeight="1">
      <c r="A192" s="11">
        <v>181.0</v>
      </c>
      <c r="B192" s="12">
        <v>45145.0</v>
      </c>
      <c r="C192" s="29">
        <f>LOG('RAW DATA '!C184/'RAW DATA '!C185)</f>
        <v>0.007373597869</v>
      </c>
      <c r="D192" s="29">
        <f>LOG('RAW DATA '!D184/'RAW DATA '!D185)</f>
        <v>0.006211045877</v>
      </c>
      <c r="E192" s="29">
        <f>LOG('RAW DATA '!E184/'RAW DATA '!E185)</f>
        <v>0.01036563826</v>
      </c>
      <c r="F192" s="29">
        <f>LOG('RAW DATA '!F184/'RAW DATA '!F185)</f>
        <v>0.003150038905</v>
      </c>
      <c r="G192" s="29">
        <f>LOG('RAW DATA '!G184/'RAW DATA '!G185)</f>
        <v>0.002290952748</v>
      </c>
      <c r="H192" s="29">
        <f>LOG('RAW DATA '!H184/'RAW DATA '!H185)</f>
        <v>0</v>
      </c>
      <c r="I192" s="30">
        <f>LOG('RAW DATA '!I184/'RAW DATA '!I185)</f>
        <v>-0.003512999656</v>
      </c>
      <c r="J192" s="29">
        <f>LOG('RAW DATA '!J184/'RAW DATA '!J185)</f>
        <v>0</v>
      </c>
      <c r="K192" s="29">
        <f>LOG('RAW DATA '!K184/'RAW DATA '!K185)</f>
        <v>-0.003334284977</v>
      </c>
      <c r="L192" s="29">
        <f>LOG('RAW DATA '!L184/'RAW DATA '!L185)</f>
        <v>0.01558174235</v>
      </c>
      <c r="M192" s="18"/>
    </row>
    <row r="193" ht="15.75" customHeight="1">
      <c r="A193" s="11">
        <v>182.0</v>
      </c>
      <c r="B193" s="12">
        <v>45142.0</v>
      </c>
      <c r="C193" s="29">
        <f>LOG('RAW DATA '!C185/'RAW DATA '!C186)</f>
        <v>0.01053799144</v>
      </c>
      <c r="D193" s="29">
        <f>LOG('RAW DATA '!D185/'RAW DATA '!D186)</f>
        <v>-0.002078484122</v>
      </c>
      <c r="E193" s="29">
        <f>LOG('RAW DATA '!E185/'RAW DATA '!E186)</f>
        <v>0.008475589841</v>
      </c>
      <c r="F193" s="29">
        <f>LOG('RAW DATA '!F185/'RAW DATA '!F186)</f>
        <v>0.008021009731</v>
      </c>
      <c r="G193" s="29">
        <f>LOG('RAW DATA '!G185/'RAW DATA '!G186)</f>
        <v>0.004620866039</v>
      </c>
      <c r="H193" s="29">
        <f>LOG('RAW DATA '!H185/'RAW DATA '!H186)</f>
        <v>0.009119379303</v>
      </c>
      <c r="I193" s="30">
        <f>LOG('RAW DATA '!I185/'RAW DATA '!I186)</f>
        <v>0.002336821345</v>
      </c>
      <c r="J193" s="29">
        <f>LOG('RAW DATA '!J185/'RAW DATA '!J186)</f>
        <v>-0.002618319701</v>
      </c>
      <c r="K193" s="29">
        <f>LOG('RAW DATA '!K185/'RAW DATA '!K186)</f>
        <v>0.007812086399</v>
      </c>
      <c r="L193" s="29">
        <f>LOG('RAW DATA '!L185/'RAW DATA '!L186)</f>
        <v>0.001987621236</v>
      </c>
      <c r="M193" s="18"/>
    </row>
    <row r="194" ht="15.75" customHeight="1">
      <c r="A194" s="11">
        <v>183.0</v>
      </c>
      <c r="B194" s="12">
        <v>45141.0</v>
      </c>
      <c r="C194" s="29">
        <f>LOG('RAW DATA '!C186/'RAW DATA '!C187)</f>
        <v>-0.00755313789</v>
      </c>
      <c r="D194" s="29">
        <f>LOG('RAW DATA '!D186/'RAW DATA '!D187)</f>
        <v>0.001035367659</v>
      </c>
      <c r="E194" s="29">
        <f>LOG('RAW DATA '!E186/'RAW DATA '!E187)</f>
        <v>-0.01056745302</v>
      </c>
      <c r="F194" s="29">
        <f>LOG('RAW DATA '!F186/'RAW DATA '!F187)</f>
        <v>-0.01039002128</v>
      </c>
      <c r="G194" s="29">
        <f>LOG('RAW DATA '!G186/'RAW DATA '!G187)</f>
        <v>-0.00231539327</v>
      </c>
      <c r="H194" s="29">
        <f>LOG('RAW DATA '!H186/'RAW DATA '!H187)</f>
        <v>-0.007989874162</v>
      </c>
      <c r="I194" s="30">
        <f>LOG('RAW DATA '!I186/'RAW DATA '!I187)</f>
        <v>0</v>
      </c>
      <c r="J194" s="29">
        <f>LOG('RAW DATA '!J186/'RAW DATA '!J187)</f>
        <v>0.009923183665</v>
      </c>
      <c r="K194" s="29">
        <f>LOG('RAW DATA '!K186/'RAW DATA '!K187)</f>
        <v>-0.006148143764</v>
      </c>
      <c r="L194" s="29">
        <f>LOG('RAW DATA '!L186/'RAW DATA '!L187)</f>
        <v>-0.001987621236</v>
      </c>
      <c r="M194" s="18"/>
    </row>
    <row r="195" ht="15.75" customHeight="1">
      <c r="A195" s="11">
        <v>184.0</v>
      </c>
      <c r="B195" s="12">
        <v>45140.0</v>
      </c>
      <c r="C195" s="29">
        <f>LOG('RAW DATA '!C187/'RAW DATA '!C188)</f>
        <v>0.00300551014</v>
      </c>
      <c r="D195" s="29">
        <f>LOG('RAW DATA '!D187/'RAW DATA '!D188)</f>
        <v>-0.005167929414</v>
      </c>
      <c r="E195" s="29">
        <f>LOG('RAW DATA '!E187/'RAW DATA '!E188)</f>
        <v>0.006308982475</v>
      </c>
      <c r="F195" s="29">
        <f>LOG('RAW DATA '!F187/'RAW DATA '!F188)</f>
        <v>0</v>
      </c>
      <c r="G195" s="29">
        <f>LOG('RAW DATA '!G187/'RAW DATA '!G188)</f>
        <v>0.004643197</v>
      </c>
      <c r="H195" s="29">
        <f>LOG('RAW DATA '!H187/'RAW DATA '!H188)</f>
        <v>0.003406248692</v>
      </c>
      <c r="I195" s="30">
        <f>LOG('RAW DATA '!I187/'RAW DATA '!I188)</f>
        <v>-0.0017522862</v>
      </c>
      <c r="J195" s="29">
        <f>LOG('RAW DATA '!J187/'RAW DATA '!J188)</f>
        <v>0.0101552306</v>
      </c>
      <c r="K195" s="29">
        <f>LOG('RAW DATA '!K187/'RAW DATA '!K188)</f>
        <v>0</v>
      </c>
      <c r="L195" s="29">
        <f>LOG('RAW DATA '!L187/'RAW DATA '!L188)</f>
        <v>-0.001978565982</v>
      </c>
      <c r="M195" s="18"/>
    </row>
    <row r="196" ht="15.75" customHeight="1">
      <c r="A196" s="11">
        <v>185.0</v>
      </c>
      <c r="B196" s="12">
        <v>45139.0</v>
      </c>
      <c r="C196" s="29">
        <f>LOG('RAW DATA '!C188/'RAW DATA '!C189)</f>
        <v>-0.01263220994</v>
      </c>
      <c r="D196" s="29">
        <f>LOG('RAW DATA '!D188/'RAW DATA '!D189)</f>
        <v>-0.005615610014</v>
      </c>
      <c r="E196" s="29">
        <f>LOG('RAW DATA '!E188/'RAW DATA '!E189)</f>
        <v>-0.01458275755</v>
      </c>
      <c r="F196" s="29">
        <f>LOG('RAW DATA '!F188/'RAW DATA '!F189)</f>
        <v>-0.01091025424</v>
      </c>
      <c r="G196" s="29">
        <f>LOG('RAW DATA '!G188/'RAW DATA '!G189)</f>
        <v>-0.01491699914</v>
      </c>
      <c r="H196" s="29">
        <f>LOG('RAW DATA '!H188/'RAW DATA '!H189)</f>
        <v>-0.01457124615</v>
      </c>
      <c r="I196" s="30">
        <f>LOG('RAW DATA '!I188/'RAW DATA '!I189)</f>
        <v>0.01423903207</v>
      </c>
      <c r="J196" s="29">
        <f>LOG('RAW DATA '!J188/'RAW DATA '!J189)</f>
        <v>0</v>
      </c>
      <c r="K196" s="29">
        <f>LOG('RAW DATA '!K188/'RAW DATA '!K189)</f>
        <v>-0.003868699621</v>
      </c>
      <c r="L196" s="29">
        <f>LOG('RAW DATA '!L188/'RAW DATA '!L189)</f>
        <v>-0.006854846646</v>
      </c>
      <c r="M196" s="18"/>
    </row>
    <row r="197" ht="15.75" customHeight="1">
      <c r="A197" s="11">
        <v>186.0</v>
      </c>
      <c r="B197" s="12">
        <v>45138.0</v>
      </c>
      <c r="C197" s="29">
        <f>LOG('RAW DATA '!C189/'RAW DATA '!C190)</f>
        <v>-0.001462272364</v>
      </c>
      <c r="D197" s="29">
        <f>LOG('RAW DATA '!D189/'RAW DATA '!D190)</f>
        <v>0.006130685562</v>
      </c>
      <c r="E197" s="29">
        <f>LOG('RAW DATA '!E189/'RAW DATA '!E190)</f>
        <v>0.002055132201</v>
      </c>
      <c r="F197" s="29">
        <f>LOG('RAW DATA '!F189/'RAW DATA '!F190)</f>
        <v>-0.001538883601</v>
      </c>
      <c r="G197" s="29">
        <f>LOG('RAW DATA '!G189/'RAW DATA '!G190)</f>
        <v>-0.001126161262</v>
      </c>
      <c r="H197" s="29">
        <f>LOG('RAW DATA '!H189/'RAW DATA '!H190)</f>
        <v>-0.0021989641</v>
      </c>
      <c r="I197" s="30">
        <f>LOG('RAW DATA '!I189/'RAW DATA '!I190)</f>
        <v>-0.003605308706</v>
      </c>
      <c r="J197" s="29">
        <f>LOG('RAW DATA '!J189/'RAW DATA '!J190)</f>
        <v>0.01675282319</v>
      </c>
      <c r="K197" s="29">
        <f>LOG('RAW DATA '!K189/'RAW DATA '!K190)</f>
        <v>0.01001684338</v>
      </c>
      <c r="L197" s="29">
        <f>LOG('RAW DATA '!L189/'RAW DATA '!L190)</f>
        <v>0.006854846646</v>
      </c>
      <c r="M197" s="18"/>
    </row>
    <row r="198" ht="15.75" customHeight="1">
      <c r="A198" s="11">
        <v>187.0</v>
      </c>
      <c r="B198" s="12">
        <v>45135.0</v>
      </c>
      <c r="C198" s="29">
        <f>LOG('RAW DATA '!C190/'RAW DATA '!C191)</f>
        <v>0.004401670941</v>
      </c>
      <c r="D198" s="29">
        <f>LOG('RAW DATA '!D190/'RAW DATA '!D191)</f>
        <v>0.003617486207</v>
      </c>
      <c r="E198" s="29">
        <f>LOG('RAW DATA '!E190/'RAW DATA '!E191)</f>
        <v>0.01041249389</v>
      </c>
      <c r="F198" s="29">
        <f>LOG('RAW DATA '!F190/'RAW DATA '!F191)</f>
        <v>-0.001533449953</v>
      </c>
      <c r="G198" s="29">
        <f>LOG('RAW DATA '!G190/'RAW DATA '!G191)</f>
        <v>0.012556117</v>
      </c>
      <c r="H198" s="29">
        <f>LOG('RAW DATA '!H190/'RAW DATA '!H191)</f>
        <v>0.00330263555</v>
      </c>
      <c r="I198" s="30">
        <f>LOG('RAW DATA '!I190/'RAW DATA '!I191)</f>
        <v>0.007844438714</v>
      </c>
      <c r="J198" s="29">
        <f>LOG('RAW DATA '!J190/'RAW DATA '!J191)</f>
        <v>0.0152204513</v>
      </c>
      <c r="K198" s="29">
        <f>LOG('RAW DATA '!K190/'RAW DATA '!K191)</f>
        <v>0.01140075387</v>
      </c>
      <c r="L198" s="29">
        <f>LOG('RAW DATA '!L190/'RAW DATA '!L191)</f>
        <v>0.005962946974</v>
      </c>
      <c r="M198" s="18"/>
    </row>
    <row r="199" ht="15.75" customHeight="1">
      <c r="A199" s="11">
        <v>188.0</v>
      </c>
      <c r="B199" s="12">
        <v>45134.0</v>
      </c>
      <c r="C199" s="29">
        <f>LOG('RAW DATA '!C191/'RAW DATA '!C192)</f>
        <v>0.006687301224</v>
      </c>
      <c r="D199" s="29">
        <f>LOG('RAW DATA '!D191/'RAW DATA '!D192)</f>
        <v>0.005217637943</v>
      </c>
      <c r="E199" s="29">
        <f>LOG('RAW DATA '!E191/'RAW DATA '!E192)</f>
        <v>0.006373602011</v>
      </c>
      <c r="F199" s="29">
        <f>LOG('RAW DATA '!F191/'RAW DATA '!F192)</f>
        <v>0</v>
      </c>
      <c r="G199" s="29">
        <f>LOG('RAW DATA '!G191/'RAW DATA '!G192)</f>
        <v>0.001159239666</v>
      </c>
      <c r="H199" s="29">
        <f>LOG('RAW DATA '!H191/'RAW DATA '!H192)</f>
        <v>0</v>
      </c>
      <c r="I199" s="30">
        <f>LOG('RAW DATA '!I191/'RAW DATA '!I192)</f>
        <v>-0.004239130008</v>
      </c>
      <c r="J199" s="29">
        <f>LOG('RAW DATA '!J191/'RAW DATA '!J192)</f>
        <v>-0.002209580257</v>
      </c>
      <c r="K199" s="29">
        <f>LOG('RAW DATA '!K191/'RAW DATA '!K192)</f>
        <v>-0.004027489283</v>
      </c>
      <c r="L199" s="29">
        <f>LOG('RAW DATA '!L191/'RAW DATA '!L192)</f>
        <v>0.002005982698</v>
      </c>
      <c r="M199" s="18"/>
    </row>
    <row r="200" ht="15.75" customHeight="1">
      <c r="A200" s="11">
        <v>189.0</v>
      </c>
      <c r="B200" s="12">
        <v>45133.0</v>
      </c>
      <c r="C200" s="29">
        <f>LOG('RAW DATA '!C192/'RAW DATA '!C193)</f>
        <v>0.00300551014</v>
      </c>
      <c r="D200" s="29">
        <f>LOG('RAW DATA '!D192/'RAW DATA '!D193)</f>
        <v>0.007415957262</v>
      </c>
      <c r="E200" s="29">
        <f>LOG('RAW DATA '!E192/'RAW DATA '!E193)</f>
        <v>0.002143515034</v>
      </c>
      <c r="F200" s="29">
        <f>LOG('RAW DATA '!F192/'RAW DATA '!F193)</f>
        <v>0.002293754829</v>
      </c>
      <c r="G200" s="29">
        <f>LOG('RAW DATA '!G192/'RAW DATA '!G193)</f>
        <v>0.009389461794</v>
      </c>
      <c r="H200" s="29">
        <f>LOG('RAW DATA '!H192/'RAW DATA '!H193)</f>
        <v>0.001106483355</v>
      </c>
      <c r="I200" s="30">
        <f>LOG('RAW DATA '!I192/'RAW DATA '!I193)</f>
        <v>-0.001809498186</v>
      </c>
      <c r="J200" s="29">
        <f>LOG('RAW DATA '!J192/'RAW DATA '!J193)</f>
        <v>0.003683495851</v>
      </c>
      <c r="K200" s="29">
        <f>LOG('RAW DATA '!K192/'RAW DATA '!K193)</f>
        <v>0.001139816149</v>
      </c>
      <c r="L200" s="29">
        <f>LOG('RAW DATA '!L192/'RAW DATA '!L193)</f>
        <v>-0.004002742454</v>
      </c>
      <c r="M200" s="18"/>
    </row>
    <row r="201" ht="15.75" customHeight="1">
      <c r="A201" s="11">
        <v>190.0</v>
      </c>
      <c r="B201" s="12">
        <v>45132.0</v>
      </c>
      <c r="C201" s="29">
        <f>LOG('RAW DATA '!C193/'RAW DATA '!C194)</f>
        <v>0.001510591025</v>
      </c>
      <c r="D201" s="29">
        <f>LOG('RAW DATA '!D193/'RAW DATA '!D194)</f>
        <v>0.001602644399</v>
      </c>
      <c r="E201" s="29">
        <f>LOG('RAW DATA '!E193/'RAW DATA '!E194)</f>
        <v>0</v>
      </c>
      <c r="F201" s="29">
        <f>LOG('RAW DATA '!F193/'RAW DATA '!F194)</f>
        <v>0</v>
      </c>
      <c r="G201" s="29">
        <f>LOG('RAW DATA '!G193/'RAW DATA '!G194)</f>
        <v>0</v>
      </c>
      <c r="H201" s="29">
        <f>LOG('RAW DATA '!H193/'RAW DATA '!H194)</f>
        <v>0</v>
      </c>
      <c r="I201" s="30">
        <f>LOG('RAW DATA '!I193/'RAW DATA '!I194)</f>
        <v>0</v>
      </c>
      <c r="J201" s="29">
        <f>LOG('RAW DATA '!J193/'RAW DATA '!J194)</f>
        <v>0.001478934832</v>
      </c>
      <c r="K201" s="29">
        <f>LOG('RAW DATA '!K193/'RAW DATA '!K194)</f>
        <v>0.005204182992</v>
      </c>
      <c r="L201" s="29">
        <f>LOG('RAW DATA '!L193/'RAW DATA '!L194)</f>
        <v>-0.007896480846</v>
      </c>
      <c r="M201" s="18"/>
    </row>
    <row r="202" ht="15.75" customHeight="1">
      <c r="A202" s="11">
        <v>191.0</v>
      </c>
      <c r="B202" s="12">
        <v>45131.0</v>
      </c>
      <c r="C202" s="29">
        <f>LOG('RAW DATA '!C194/'RAW DATA '!C195)</f>
        <v>-0.0007559522917</v>
      </c>
      <c r="D202" s="29">
        <f>LOG('RAW DATA '!D194/'RAW DATA '!D195)</f>
        <v>0</v>
      </c>
      <c r="E202" s="29">
        <f>LOG('RAW DATA '!E194/'RAW DATA '!E195)</f>
        <v>-0.002143515034</v>
      </c>
      <c r="F202" s="29">
        <f>LOG('RAW DATA '!F194/'RAW DATA '!F195)</f>
        <v>-0.002293754829</v>
      </c>
      <c r="G202" s="29">
        <f>LOG('RAW DATA '!G194/'RAW DATA '!G195)</f>
        <v>0.002381267518</v>
      </c>
      <c r="H202" s="29">
        <f>LOG('RAW DATA '!H194/'RAW DATA '!H195)</f>
        <v>-0.002210154805</v>
      </c>
      <c r="I202" s="30">
        <f>LOG('RAW DATA '!I194/'RAW DATA '!I195)</f>
        <v>-0.004180780144</v>
      </c>
      <c r="J202" s="29">
        <f>LOG('RAW DATA '!J194/'RAW DATA '!J195)</f>
        <v>0.002236070258</v>
      </c>
      <c r="K202" s="29">
        <f>LOG('RAW DATA '!K194/'RAW DATA '!K195)</f>
        <v>0</v>
      </c>
      <c r="L202" s="29">
        <f>LOG('RAW DATA '!L194/'RAW DATA '!L195)</f>
        <v>0.003930293628</v>
      </c>
      <c r="M202" s="18"/>
    </row>
    <row r="203" ht="15.75" customHeight="1">
      <c r="A203" s="11">
        <v>192.0</v>
      </c>
      <c r="B203" s="12">
        <v>45128.0</v>
      </c>
      <c r="C203" s="29">
        <f>LOG('RAW DATA '!C195/'RAW DATA '!C196)</f>
        <v>0.01147981768</v>
      </c>
      <c r="D203" s="29">
        <f>LOG('RAW DATA '!D195/'RAW DATA '!D196)</f>
        <v>0.003769959967</v>
      </c>
      <c r="E203" s="29">
        <f>LOG('RAW DATA '!E195/'RAW DATA '!E196)</f>
        <v>0.01302879372</v>
      </c>
      <c r="F203" s="29">
        <f>LOG('RAW DATA '!F195/'RAW DATA '!F196)</f>
        <v>0.003072333554</v>
      </c>
      <c r="G203" s="29">
        <f>LOG('RAW DATA '!G195/'RAW DATA '!G196)</f>
        <v>0.01579345084</v>
      </c>
      <c r="H203" s="29">
        <f>LOG('RAW DATA '!H195/'RAW DATA '!H196)</f>
        <v>0.01116499746</v>
      </c>
      <c r="I203" s="30">
        <f>LOG('RAW DATA '!I195/'RAW DATA '!I196)</f>
        <v>0.0005965542241</v>
      </c>
      <c r="J203" s="29">
        <f>LOG('RAW DATA '!J195/'RAW DATA '!J196)</f>
        <v>0</v>
      </c>
      <c r="K203" s="29">
        <f>LOG('RAW DATA '!K195/'RAW DATA '!K196)</f>
        <v>0.008200098567</v>
      </c>
      <c r="L203" s="29">
        <f>LOG('RAW DATA '!L195/'RAW DATA '!L196)</f>
        <v>0.009984220907</v>
      </c>
      <c r="M203" s="18"/>
    </row>
    <row r="204" ht="15.75" customHeight="1">
      <c r="A204" s="11">
        <v>193.0</v>
      </c>
      <c r="B204" s="12">
        <v>45127.0</v>
      </c>
      <c r="C204" s="29">
        <f>LOG('RAW DATA '!C196/'RAW DATA '!C197)</f>
        <v>-0.007686828666</v>
      </c>
      <c r="D204" s="29">
        <f>LOG('RAW DATA '!D196/'RAW DATA '!D197)</f>
        <v>0.009850377387</v>
      </c>
      <c r="E204" s="29">
        <f>LOG('RAW DATA '!E196/'RAW DATA '!E197)</f>
        <v>-0.004387506939</v>
      </c>
      <c r="F204" s="29">
        <f>LOG('RAW DATA '!F196/'RAW DATA '!F197)</f>
        <v>0.01249397027</v>
      </c>
      <c r="G204" s="29">
        <f>LOG('RAW DATA '!G196/'RAW DATA '!G197)</f>
        <v>0.004978366268</v>
      </c>
      <c r="H204" s="29">
        <f>LOG('RAW DATA '!H196/'RAW DATA '!H197)</f>
        <v>0.003406248692</v>
      </c>
      <c r="I204" s="30">
        <f>LOG('RAW DATA '!I196/'RAW DATA '!I197)</f>
        <v>0.01146778406</v>
      </c>
      <c r="J204" s="29">
        <f>LOG('RAW DATA '!J196/'RAW DATA '!J197)</f>
        <v>0.005251668009</v>
      </c>
      <c r="K204" s="29">
        <f>LOG('RAW DATA '!K196/'RAW DATA '!K197)</f>
        <v>0</v>
      </c>
      <c r="L204" s="29">
        <f>LOG('RAW DATA '!L196/'RAW DATA '!L197)</f>
        <v>-0.004021273933</v>
      </c>
      <c r="M204" s="18"/>
    </row>
    <row r="205" ht="15.75" customHeight="1">
      <c r="A205" s="11">
        <v>194.0</v>
      </c>
      <c r="B205" s="12">
        <v>45126.0</v>
      </c>
      <c r="C205" s="29">
        <f>LOG('RAW DATA '!C197/'RAW DATA '!C198)</f>
        <v>-0.0007612525734</v>
      </c>
      <c r="D205" s="29">
        <f>LOG('RAW DATA '!D197/'RAW DATA '!D198)</f>
        <v>-0.001106825166</v>
      </c>
      <c r="E205" s="29">
        <f>LOG('RAW DATA '!E197/'RAW DATA '!E198)</f>
        <v>-0.006497771752</v>
      </c>
      <c r="F205" s="29">
        <f>LOG('RAW DATA '!F197/'RAW DATA '!F198)</f>
        <v>0.003184863806</v>
      </c>
      <c r="G205" s="29">
        <f>LOG('RAW DATA '!G197/'RAW DATA '!G198)</f>
        <v>0.002509456363</v>
      </c>
      <c r="H205" s="29">
        <f>LOG('RAW DATA '!H197/'RAW DATA '!H198)</f>
        <v>-0.001138387236</v>
      </c>
      <c r="I205" s="30">
        <f>LOG('RAW DATA '!I197/'RAW DATA '!I198)</f>
        <v>0.001221271121</v>
      </c>
      <c r="J205" s="29">
        <f>LOG('RAW DATA '!J197/'RAW DATA '!J198)</f>
        <v>0</v>
      </c>
      <c r="K205" s="29">
        <f>LOG('RAW DATA '!K197/'RAW DATA '!K198)</f>
        <v>-0.00412573947</v>
      </c>
      <c r="L205" s="29">
        <f>LOG('RAW DATA '!L197/'RAW DATA '!L198)</f>
        <v>-0.002991707458</v>
      </c>
      <c r="M205" s="18"/>
    </row>
    <row r="206" ht="15.75" customHeight="1">
      <c r="A206" s="11">
        <v>195.0</v>
      </c>
      <c r="B206" s="12">
        <v>45125.0</v>
      </c>
      <c r="C206" s="29">
        <f>LOG('RAW DATA '!C198/'RAW DATA '!C199)</f>
        <v>-0.003786375177</v>
      </c>
      <c r="D206" s="29">
        <f>LOG('RAW DATA '!D198/'RAW DATA '!D199)</f>
        <v>-0.001654966637</v>
      </c>
      <c r="E206" s="29">
        <f>LOG('RAW DATA '!E198/'RAW DATA '!E199)</f>
        <v>-0.004279437247</v>
      </c>
      <c r="F206" s="29">
        <f>LOG('RAW DATA '!F198/'RAW DATA '!F199)</f>
        <v>-0.001595351389</v>
      </c>
      <c r="G206" s="29">
        <f>LOG('RAW DATA '!G198/'RAW DATA '!G199)</f>
        <v>-0.009954505018</v>
      </c>
      <c r="H206" s="29">
        <f>LOG('RAW DATA '!H198/'RAW DATA '!H199)</f>
        <v>-0.007886238414</v>
      </c>
      <c r="I206" s="30">
        <f>LOG('RAW DATA '!I198/'RAW DATA '!I199)</f>
        <v>-0.003659842068</v>
      </c>
      <c r="J206" s="29">
        <f>LOG('RAW DATA '!J198/'RAW DATA '!J199)</f>
        <v>0.01071475592</v>
      </c>
      <c r="K206" s="29">
        <f>LOG('RAW DATA '!K198/'RAW DATA '!K199)</f>
        <v>0.004714682875</v>
      </c>
      <c r="L206" s="29">
        <f>LOG('RAW DATA '!L198/'RAW DATA '!L199)</f>
        <v>-0.002971239516</v>
      </c>
      <c r="M206" s="18"/>
    </row>
    <row r="207" ht="15.75" customHeight="1">
      <c r="A207" s="11">
        <v>196.0</v>
      </c>
      <c r="B207" s="12">
        <v>45124.0</v>
      </c>
      <c r="C207" s="29">
        <f>LOG('RAW DATA '!C199/'RAW DATA '!C200)</f>
        <v>0.004547627751</v>
      </c>
      <c r="D207" s="29">
        <f>LOG('RAW DATA '!D199/'RAW DATA '!D200)</f>
        <v>0.003865833548</v>
      </c>
      <c r="E207" s="29">
        <f>LOG('RAW DATA '!E199/'RAW DATA '!E200)</f>
        <v>0</v>
      </c>
      <c r="F207" s="29">
        <f>LOG('RAW DATA '!F199/'RAW DATA '!F200)</f>
        <v>-0.003173228446</v>
      </c>
      <c r="G207" s="29">
        <f>LOG('RAW DATA '!G199/'RAW DATA '!G200)</f>
        <v>-0.002455262465</v>
      </c>
      <c r="H207" s="29">
        <f>LOG('RAW DATA '!H199/'RAW DATA '!H200)</f>
        <v>0.002238636307</v>
      </c>
      <c r="I207" s="30">
        <f>LOG('RAW DATA '!I199/'RAW DATA '!I200)</f>
        <v>-0.001217302886</v>
      </c>
      <c r="J207" s="29">
        <f>LOG('RAW DATA '!J199/'RAW DATA '!J200)</f>
        <v>-0.005382037285</v>
      </c>
      <c r="K207" s="29">
        <f>LOG('RAW DATA '!K199/'RAW DATA '!K200)</f>
        <v>-0.002949488025</v>
      </c>
      <c r="L207" s="29">
        <f>LOG('RAW DATA '!L199/'RAW DATA '!L200)</f>
        <v>0.007968929671</v>
      </c>
      <c r="M207" s="18"/>
    </row>
    <row r="208" ht="15.75" customHeight="1">
      <c r="A208" s="11">
        <v>197.0</v>
      </c>
      <c r="B208" s="12">
        <v>45121.0</v>
      </c>
      <c r="C208" s="29">
        <f>LOG('RAW DATA '!C200/'RAW DATA '!C201)</f>
        <v>0.001526519961</v>
      </c>
      <c r="D208" s="29">
        <f>LOG('RAW DATA '!D200/'RAW DATA '!D201)</f>
        <v>0.01409194939</v>
      </c>
      <c r="E208" s="29">
        <f>LOG('RAW DATA '!E200/'RAW DATA '!E201)</f>
        <v>0</v>
      </c>
      <c r="F208" s="29">
        <f>LOG('RAW DATA '!F200/'RAW DATA '!F201)</f>
        <v>0.007163818866</v>
      </c>
      <c r="G208" s="29">
        <f>LOG('RAW DATA '!G200/'RAW DATA '!G201)</f>
        <v>0.006160559816</v>
      </c>
      <c r="H208" s="29">
        <f>LOG('RAW DATA '!H200/'RAW DATA '!H201)</f>
        <v>0.01600213321</v>
      </c>
      <c r="I208" s="30">
        <f>LOG('RAW DATA '!I200/'RAW DATA '!I201)</f>
        <v>0.002431726196</v>
      </c>
      <c r="J208" s="29">
        <f>LOG('RAW DATA '!J200/'RAW DATA '!J201)</f>
        <v>-0.001539874906</v>
      </c>
      <c r="K208" s="29">
        <f>LOG('RAW DATA '!K200/'RAW DATA '!K201)</f>
        <v>-0.002347783552</v>
      </c>
      <c r="L208" s="29">
        <f>LOG('RAW DATA '!L200/'RAW DATA '!L201)</f>
        <v>-0.001004149538</v>
      </c>
      <c r="M208" s="18"/>
    </row>
    <row r="209" ht="15.75" customHeight="1">
      <c r="A209" s="11">
        <v>198.0</v>
      </c>
      <c r="B209" s="12">
        <v>45120.0</v>
      </c>
      <c r="C209" s="29">
        <f>LOG('RAW DATA '!C201/'RAW DATA '!C202)</f>
        <v>0.006936527825</v>
      </c>
      <c r="D209" s="29">
        <f>LOG('RAW DATA '!D201/'RAW DATA '!D202)</f>
        <v>0.002878771175</v>
      </c>
      <c r="E209" s="29">
        <f>LOG('RAW DATA '!E201/'RAW DATA '!E202)</f>
        <v>0.004279437247</v>
      </c>
      <c r="F209" s="29">
        <f>LOG('RAW DATA '!F201/'RAW DATA '!F202)</f>
        <v>0.0008131533704</v>
      </c>
      <c r="G209" s="29">
        <f>LOG('RAW DATA '!G201/'RAW DATA '!G202)</f>
        <v>0.00124215762</v>
      </c>
      <c r="H209" s="29">
        <f>LOG('RAW DATA '!H201/'RAW DATA '!H202)</f>
        <v>0.001165891927</v>
      </c>
      <c r="I209" s="30">
        <f>LOG('RAW DATA '!I201/'RAW DATA '!I202)</f>
        <v>0.02189086889</v>
      </c>
      <c r="J209" s="29">
        <f>LOG('RAW DATA '!J201/'RAW DATA '!J202)</f>
        <v>0.006921912191</v>
      </c>
      <c r="K209" s="29">
        <f>LOG('RAW DATA '!K201/'RAW DATA '!K202)</f>
        <v>0.00176282369</v>
      </c>
      <c r="L209" s="29">
        <f>LOG('RAW DATA '!L201/'RAW DATA '!L202)</f>
        <v>0.001004149538</v>
      </c>
      <c r="M209" s="18"/>
    </row>
    <row r="210" ht="15.75" customHeight="1">
      <c r="A210" s="11">
        <v>199.0</v>
      </c>
      <c r="B210" s="12">
        <v>45119.0</v>
      </c>
      <c r="C210" s="29">
        <f>LOG('RAW DATA '!C202/'RAW DATA '!C203)</f>
        <v>-0.00155105337</v>
      </c>
      <c r="D210" s="29">
        <f>LOG('RAW DATA '!D202/'RAW DATA '!D203)</f>
        <v>0.001730608591</v>
      </c>
      <c r="E210" s="29">
        <f>LOG('RAW DATA '!E202/'RAW DATA '!E203)</f>
        <v>-0.002143515034</v>
      </c>
      <c r="F210" s="29">
        <f>LOG('RAW DATA '!F202/'RAW DATA '!F203)</f>
        <v>-0.00480374379</v>
      </c>
      <c r="G210" s="29">
        <f>LOG('RAW DATA '!G202/'RAW DATA '!G203)</f>
        <v>0</v>
      </c>
      <c r="H210" s="29">
        <f>LOG('RAW DATA '!H202/'RAW DATA '!H203)</f>
        <v>-0.001165891927</v>
      </c>
      <c r="I210" s="30">
        <f>LOG('RAW DATA '!I202/'RAW DATA '!I203)</f>
        <v>0.007115633554</v>
      </c>
      <c r="J210" s="29">
        <f>LOG('RAW DATA '!J202/'RAW DATA '!J203)</f>
        <v>0.007811139163</v>
      </c>
      <c r="K210" s="29">
        <f>LOG('RAW DATA '!K202/'RAW DATA '!K203)</f>
        <v>0.00531894965</v>
      </c>
      <c r="L210" s="29">
        <f>LOG('RAW DATA '!L202/'RAW DATA '!L203)</f>
        <v>0.002015291235</v>
      </c>
      <c r="M210" s="18"/>
    </row>
    <row r="211" ht="15.75" customHeight="1">
      <c r="A211" s="11">
        <v>200.0</v>
      </c>
      <c r="B211" s="12">
        <v>45118.0</v>
      </c>
      <c r="C211" s="29">
        <f>LOG('RAW DATA '!C203/'RAW DATA '!C204)</f>
        <v>0.008600171762</v>
      </c>
      <c r="D211" s="29">
        <f>LOG('RAW DATA '!D203/'RAW DATA '!D204)</f>
        <v>-0.001730608591</v>
      </c>
      <c r="E211" s="29">
        <f>LOG('RAW DATA '!E203/'RAW DATA '!E204)</f>
        <v>-0.006373602011</v>
      </c>
      <c r="F211" s="29">
        <f>LOG('RAW DATA '!F203/'RAW DATA '!F204)</f>
        <v>-0.006323439369</v>
      </c>
      <c r="G211" s="29">
        <f>LOG('RAW DATA '!G203/'RAW DATA '!G204)</f>
        <v>0</v>
      </c>
      <c r="H211" s="29">
        <f>LOG('RAW DATA '!H203/'RAW DATA '!H204)</f>
        <v>-0.003479013119</v>
      </c>
      <c r="I211" s="30">
        <f>LOG('RAW DATA '!I203/'RAW DATA '!I204)</f>
        <v>-0.007757968477</v>
      </c>
      <c r="J211" s="29">
        <f>LOG('RAW DATA '!J203/'RAW DATA '!J204)</f>
        <v>-0.003923130555</v>
      </c>
      <c r="K211" s="29">
        <f>LOG('RAW DATA '!K203/'RAW DATA '!K204)</f>
        <v>0.001185154603</v>
      </c>
      <c r="L211" s="29">
        <f>LOG('RAW DATA '!L203/'RAW DATA '!L204)</f>
        <v>0.005079525529</v>
      </c>
      <c r="M211" s="18"/>
    </row>
    <row r="212" ht="15.75" customHeight="1">
      <c r="A212" s="11">
        <v>201.0</v>
      </c>
      <c r="B212" s="12">
        <v>45117.0</v>
      </c>
      <c r="C212" s="29">
        <f>LOG('RAW DATA '!C204/'RAW DATA '!C205)</f>
        <v>0.01690701746</v>
      </c>
      <c r="D212" s="29">
        <f>LOG('RAW DATA '!D204/'RAW DATA '!D205)</f>
        <v>0</v>
      </c>
      <c r="E212" s="29">
        <f>LOG('RAW DATA '!E204/'RAW DATA '!E205)</f>
        <v>0.01720461351</v>
      </c>
      <c r="F212" s="29">
        <f>LOG('RAW DATA '!F204/'RAW DATA '!F205)</f>
        <v>0.003932645393</v>
      </c>
      <c r="G212" s="29">
        <f>LOG('RAW DATA '!G204/'RAW DATA '!G205)</f>
        <v>0.006267236846</v>
      </c>
      <c r="H212" s="29">
        <f>LOG('RAW DATA '!H204/'RAW DATA '!H205)</f>
        <v>0.009340026254</v>
      </c>
      <c r="I212" s="30">
        <f>LOG('RAW DATA '!I204/'RAW DATA '!I205)</f>
        <v>0</v>
      </c>
      <c r="J212" s="29">
        <f>LOG('RAW DATA '!J204/'RAW DATA '!J205)</f>
        <v>0.003128762917</v>
      </c>
      <c r="K212" s="29">
        <f>LOG('RAW DATA '!K204/'RAW DATA '!K205)</f>
        <v>0.01088062514</v>
      </c>
      <c r="L212" s="29">
        <f>LOG('RAW DATA '!L204/'RAW DATA '!L205)</f>
        <v>0</v>
      </c>
      <c r="M212" s="18"/>
    </row>
    <row r="213" ht="15.75" customHeight="1">
      <c r="A213" s="11">
        <v>202.0</v>
      </c>
      <c r="B213" s="12">
        <v>45114.0</v>
      </c>
      <c r="C213" s="29">
        <f>LOG('RAW DATA '!C205/'RAW DATA '!C206)</f>
        <v>0.002469927881</v>
      </c>
      <c r="D213" s="29">
        <f>LOG('RAW DATA '!D205/'RAW DATA '!D206)</f>
        <v>0.004050829978</v>
      </c>
      <c r="E213" s="29">
        <f>LOG('RAW DATA '!E205/'RAW DATA '!E206)</f>
        <v>0.002197782223</v>
      </c>
      <c r="F213" s="29">
        <f>LOG('RAW DATA '!F205/'RAW DATA '!F206)</f>
        <v>0.007194537766</v>
      </c>
      <c r="G213" s="29">
        <f>LOG('RAW DATA '!G205/'RAW DATA '!G206)</f>
        <v>0.02068491489</v>
      </c>
      <c r="H213" s="29">
        <f>LOG('RAW DATA '!H205/'RAW DATA '!H206)</f>
        <v>0.02177977432</v>
      </c>
      <c r="I213" s="30">
        <f>LOG('RAW DATA '!I205/'RAW DATA '!I206)</f>
        <v>0.001929861913</v>
      </c>
      <c r="J213" s="29">
        <f>LOG('RAW DATA '!J205/'RAW DATA '!J206)</f>
        <v>0.007149542917</v>
      </c>
      <c r="K213" s="29">
        <f>LOG('RAW DATA '!K205/'RAW DATA '!K206)</f>
        <v>0.005537575928</v>
      </c>
      <c r="L213" s="29">
        <f>LOG('RAW DATA '!L205/'RAW DATA '!L206)</f>
        <v>0.01138858893</v>
      </c>
      <c r="M213" s="18"/>
    </row>
    <row r="214" ht="15.75" customHeight="1">
      <c r="A214" s="11">
        <v>203.0</v>
      </c>
      <c r="B214" s="12">
        <v>45113.0</v>
      </c>
      <c r="C214" s="29">
        <f>LOG('RAW DATA '!C206/'RAW DATA '!C207)</f>
        <v>0.00165445717</v>
      </c>
      <c r="D214" s="29">
        <f>LOG('RAW DATA '!D206/'RAW DATA '!D207)</f>
        <v>-0.001158723175</v>
      </c>
      <c r="E214" s="29">
        <f>LOG('RAW DATA '!E206/'RAW DATA '!E207)</f>
        <v>0.006663963605</v>
      </c>
      <c r="F214" s="29">
        <f>LOG('RAW DATA '!F206/'RAW DATA '!F207)</f>
        <v>0.0007969520714</v>
      </c>
      <c r="G214" s="29">
        <f>LOG('RAW DATA '!G206/'RAW DATA '!G207)</f>
        <v>-0.007872411533</v>
      </c>
      <c r="H214" s="29">
        <f>LOG('RAW DATA '!H206/'RAW DATA '!H207)</f>
        <v>-0.004935217676</v>
      </c>
      <c r="I214" s="30">
        <f>LOG('RAW DATA '!I206/'RAW DATA '!I207)</f>
        <v>0.005828106564</v>
      </c>
      <c r="J214" s="29">
        <f>LOG('RAW DATA '!J206/'RAW DATA '!J207)</f>
        <v>-0.005576668022</v>
      </c>
      <c r="K214" s="29">
        <f>LOG('RAW DATA '!K206/'RAW DATA '!K207)</f>
        <v>-0.006765945744</v>
      </c>
      <c r="L214" s="29">
        <f>LOG('RAW DATA '!L206/'RAW DATA '!L207)</f>
        <v>0.01277428804</v>
      </c>
      <c r="M214" s="18"/>
    </row>
    <row r="215" ht="15.75" customHeight="1">
      <c r="A215" s="11">
        <v>204.0</v>
      </c>
      <c r="B215" s="12">
        <v>45112.0</v>
      </c>
      <c r="C215" s="29">
        <f>LOG('RAW DATA '!C207/'RAW DATA '!C208)</f>
        <v>-0.004944582617</v>
      </c>
      <c r="D215" s="29">
        <f>LOG('RAW DATA '!D207/'RAW DATA '!D208)</f>
        <v>-0.0005576721718</v>
      </c>
      <c r="E215" s="29">
        <f>LOG('RAW DATA '!E207/'RAW DATA '!E208)</f>
        <v>0.01134005639</v>
      </c>
      <c r="F215" s="29">
        <f>LOG('RAW DATA '!F207/'RAW DATA '!F208)</f>
        <v>0.01142284401</v>
      </c>
      <c r="G215" s="29">
        <f>LOG('RAW DATA '!G207/'RAW DATA '!G208)</f>
        <v>0.002607418409</v>
      </c>
      <c r="H215" s="29">
        <f>LOG('RAW DATA '!H207/'RAW DATA '!H208)</f>
        <v>0.004935217676</v>
      </c>
      <c r="I215" s="30">
        <f>LOG('RAW DATA '!I207/'RAW DATA '!I208)</f>
        <v>0.01189622936</v>
      </c>
      <c r="J215" s="29">
        <f>LOG('RAW DATA '!J207/'RAW DATA '!J208)</f>
        <v>0.002378750336</v>
      </c>
      <c r="K215" s="29">
        <f>LOG('RAW DATA '!K207/'RAW DATA '!K208)</f>
        <v>0.003070821968</v>
      </c>
      <c r="L215" s="29">
        <f>LOG('RAW DATA '!L207/'RAW DATA '!L208)</f>
        <v>-0.004299980493</v>
      </c>
      <c r="M215" s="18"/>
    </row>
    <row r="216" ht="15.75" customHeight="1">
      <c r="A216" s="11">
        <v>205.0</v>
      </c>
      <c r="B216" s="12">
        <v>45111.0</v>
      </c>
      <c r="C216" s="29">
        <f>LOG('RAW DATA '!C208/'RAW DATA '!C209)</f>
        <v>0.01331275061</v>
      </c>
      <c r="D216" s="29">
        <f>LOG('RAW DATA '!D208/'RAW DATA '!D209)</f>
        <v>0.003002251004</v>
      </c>
      <c r="E216" s="29">
        <f>LOG('RAW DATA '!E208/'RAW DATA '!E209)</f>
        <v>0.01164411889</v>
      </c>
      <c r="F216" s="29">
        <f>LOG('RAW DATA '!F208/'RAW DATA '!F209)</f>
        <v>0.0008379494302</v>
      </c>
      <c r="G216" s="29">
        <f>LOG('RAW DATA '!G208/'RAW DATA '!G209)</f>
        <v>0.005264993123</v>
      </c>
      <c r="H216" s="29">
        <f>LOG('RAW DATA '!H208/'RAW DATA '!H209)</f>
        <v>0.007509601779</v>
      </c>
      <c r="I216" s="30">
        <f>LOG('RAW DATA '!I208/'RAW DATA '!I209)</f>
        <v>0.006761185548</v>
      </c>
      <c r="J216" s="29">
        <f>LOG('RAW DATA '!J208/'RAW DATA '!J209)</f>
        <v>0.001587278023</v>
      </c>
      <c r="K216" s="29">
        <f>LOG('RAW DATA '!K208/'RAW DATA '!K209)</f>
        <v>-0.003677120888</v>
      </c>
      <c r="L216" s="29">
        <f>LOG('RAW DATA '!L208/'RAW DATA '!L209)</f>
        <v>0.003220987436</v>
      </c>
      <c r="M216" s="18"/>
    </row>
    <row r="217" ht="15.75" customHeight="1">
      <c r="A217" s="11">
        <v>206.0</v>
      </c>
      <c r="B217" s="12">
        <v>45110.0</v>
      </c>
      <c r="C217" s="29">
        <f>LOG('RAW DATA '!C209/'RAW DATA '!C210)</f>
        <v>-0.001686582632</v>
      </c>
      <c r="D217" s="29">
        <f>LOG('RAW DATA '!D209/'RAW DATA '!D210)</f>
        <v>0.002019027874</v>
      </c>
      <c r="E217" s="29">
        <f>LOG('RAW DATA '!E209/'RAW DATA '!E210)</f>
        <v>-0.002352639038</v>
      </c>
      <c r="F217" s="29">
        <f>LOG('RAW DATA '!F209/'RAW DATA '!F210)</f>
        <v>0.0008213005615</v>
      </c>
      <c r="G217" s="29">
        <f>LOG('RAW DATA '!G209/'RAW DATA '!G210)</f>
        <v>-0.001321566847</v>
      </c>
      <c r="H217" s="29">
        <f>LOG('RAW DATA '!H209/'RAW DATA '!H210)</f>
        <v>-0.001260652502</v>
      </c>
      <c r="I217" s="30">
        <f>LOG('RAW DATA '!I209/'RAW DATA '!I210)</f>
        <v>0</v>
      </c>
      <c r="J217" s="29">
        <f>LOG('RAW DATA '!J209/'RAW DATA '!J210)</f>
        <v>0.01377644706</v>
      </c>
      <c r="K217" s="29">
        <f>LOG('RAW DATA '!K209/'RAW DATA '!K210)</f>
        <v>0.01111259016</v>
      </c>
      <c r="L217" s="29">
        <f>LOG('RAW DATA '!L209/'RAW DATA '!L210)</f>
        <v>0.01647332055</v>
      </c>
      <c r="M217" s="18"/>
    </row>
    <row r="218" ht="15.75" customHeight="1">
      <c r="A218" s="11">
        <v>207.0</v>
      </c>
      <c r="B218" s="12">
        <v>45107.0</v>
      </c>
      <c r="C218" s="29">
        <f>LOG('RAW DATA '!C210/'RAW DATA '!C211)</f>
        <v>0.00593191929</v>
      </c>
      <c r="D218" s="29">
        <f>LOG('RAW DATA '!D210/'RAW DATA '!D211)</f>
        <v>-0.002520846533</v>
      </c>
      <c r="E218" s="29">
        <f>LOG('RAW DATA '!E210/'RAW DATA '!E211)</f>
        <v>0.002352639038</v>
      </c>
      <c r="F218" s="29">
        <f>LOG('RAW DATA '!F210/'RAW DATA '!F211)</f>
        <v>0.005848553079</v>
      </c>
      <c r="G218" s="29">
        <f>LOG('RAW DATA '!G210/'RAW DATA '!G211)</f>
        <v>0.001321566847</v>
      </c>
      <c r="H218" s="29">
        <f>LOG('RAW DATA '!H210/'RAW DATA '!H211)</f>
        <v>0</v>
      </c>
      <c r="I218" s="30">
        <f>LOG('RAW DATA '!I210/'RAW DATA '!I211)</f>
        <v>0.005477227147</v>
      </c>
      <c r="J218" s="29">
        <f>LOG('RAW DATA '!J210/'RAW DATA '!J211)</f>
        <v>0.001644543415</v>
      </c>
      <c r="K218" s="29">
        <f>LOG('RAW DATA '!K210/'RAW DATA '!K211)</f>
        <v>-0.00125485576</v>
      </c>
      <c r="L218" s="29">
        <f>LOG('RAW DATA '!L210/'RAW DATA '!L211)</f>
        <v>0.007906749919</v>
      </c>
      <c r="M218" s="18"/>
    </row>
    <row r="219" ht="15.75" customHeight="1">
      <c r="A219" s="11">
        <v>208.0</v>
      </c>
      <c r="B219" s="12">
        <v>45106.0</v>
      </c>
      <c r="C219" s="29">
        <f>LOG('RAW DATA '!C211/'RAW DATA '!C212)</f>
        <v>-0.01837673874</v>
      </c>
      <c r="D219" s="29">
        <f>LOG('RAW DATA '!D211/'RAW DATA '!D212)</f>
        <v>-0.002500432346</v>
      </c>
      <c r="E219" s="29">
        <f>LOG('RAW DATA '!E211/'RAW DATA '!E212)</f>
        <v>-0.01621636195</v>
      </c>
      <c r="F219" s="29">
        <f>LOG('RAW DATA '!F211/'RAW DATA '!F212)</f>
        <v>-0.01325677955</v>
      </c>
      <c r="G219" s="29">
        <f>LOG('RAW DATA '!G211/'RAW DATA '!G212)</f>
        <v>-0.0104642689</v>
      </c>
      <c r="H219" s="29">
        <f>LOG('RAW DATA '!H211/'RAW DATA '!H212)</f>
        <v>-0.02208752996</v>
      </c>
      <c r="I219" s="30">
        <f>LOG('RAW DATA '!I211/'RAW DATA '!I212)</f>
        <v>-0.01623556553</v>
      </c>
      <c r="J219" s="29">
        <f>LOG('RAW DATA '!J211/'RAW DATA '!J212)</f>
        <v>-0.0130203572</v>
      </c>
      <c r="K219" s="29">
        <f>LOG('RAW DATA '!K211/'RAW DATA '!K212)</f>
        <v>-0.009251435479</v>
      </c>
      <c r="L219" s="29">
        <f>LOG('RAW DATA '!L211/'RAW DATA '!L212)</f>
        <v>-0.005662328996</v>
      </c>
      <c r="M219" s="18"/>
    </row>
    <row r="220" ht="15.75" customHeight="1">
      <c r="A220" s="11">
        <v>209.0</v>
      </c>
      <c r="B220" s="12">
        <v>45105.0</v>
      </c>
      <c r="C220" s="29">
        <f>LOG('RAW DATA '!C212/'RAW DATA '!C213)</f>
        <v>-0.0008171112136</v>
      </c>
      <c r="D220" s="29">
        <f>LOG('RAW DATA '!D212/'RAW DATA '!D213)</f>
        <v>-0.00149337831</v>
      </c>
      <c r="E220" s="29">
        <f>LOG('RAW DATA '!E212/'RAW DATA '!E213)</f>
        <v>0</v>
      </c>
      <c r="F220" s="29">
        <f>LOG('RAW DATA '!F212/'RAW DATA '!F213)</f>
        <v>0.01325677955</v>
      </c>
      <c r="G220" s="29">
        <f>LOG('RAW DATA '!G212/'RAW DATA '!G213)</f>
        <v>-0.002579118369</v>
      </c>
      <c r="H220" s="29">
        <f>LOG('RAW DATA '!H212/'RAW DATA '!H213)</f>
        <v>0.00239942313</v>
      </c>
      <c r="I220" s="30">
        <f>LOG('RAW DATA '!I212/'RAW DATA '!I213)</f>
        <v>-0.0006649131971</v>
      </c>
      <c r="J220" s="29">
        <f>LOG('RAW DATA '!J212/'RAW DATA '!J213)</f>
        <v>0.003227527705</v>
      </c>
      <c r="K220" s="29">
        <f>LOG('RAW DATA '!K212/'RAW DATA '!K213)</f>
        <v>0.006150133977</v>
      </c>
      <c r="L220" s="29">
        <f>LOG('RAW DATA '!L212/'RAW DATA '!L213)</f>
        <v>-0.006698762349</v>
      </c>
      <c r="M220" s="18"/>
    </row>
    <row r="221" ht="15.75" customHeight="1">
      <c r="A221" s="11">
        <v>210.0</v>
      </c>
      <c r="B221" s="12">
        <v>45104.0</v>
      </c>
      <c r="C221" s="29">
        <f>LOG('RAW DATA '!C213/'RAW DATA '!C214)</f>
        <v>0.01326193067</v>
      </c>
      <c r="D221" s="29">
        <f>LOG('RAW DATA '!D213/'RAW DATA '!D214)</f>
        <v>0.007524727717</v>
      </c>
      <c r="E221" s="29">
        <f>LOG('RAW DATA '!E213/'RAW DATA '!E214)</f>
        <v>-0.00452150556</v>
      </c>
      <c r="F221" s="29">
        <f>LOG('RAW DATA '!F213/'RAW DATA '!F214)</f>
        <v>0.01022930505</v>
      </c>
      <c r="G221" s="29">
        <f>LOG('RAW DATA '!G213/'RAW DATA '!G214)</f>
        <v>-0.001282523347</v>
      </c>
      <c r="H221" s="29">
        <f>LOG('RAW DATA '!H213/'RAW DATA '!H214)</f>
        <v>-0.001201368628</v>
      </c>
      <c r="I221" s="30">
        <f>LOG('RAW DATA '!I213/'RAW DATA '!I214)</f>
        <v>0.00399792244</v>
      </c>
      <c r="J221" s="29">
        <f>LOG('RAW DATA '!J213/'RAW DATA '!J214)</f>
        <v>0</v>
      </c>
      <c r="K221" s="29">
        <f>LOG('RAW DATA '!K213/'RAW DATA '!K214)</f>
        <v>0</v>
      </c>
      <c r="L221" s="29">
        <f>LOG('RAW DATA '!L213/'RAW DATA '!L214)</f>
        <v>0</v>
      </c>
      <c r="M221" s="18"/>
    </row>
    <row r="222" ht="15.75" customHeight="1">
      <c r="A222" s="11">
        <v>211.0</v>
      </c>
      <c r="B222" s="12">
        <v>45103.0</v>
      </c>
      <c r="C222" s="29">
        <f>LOG('RAW DATA '!C214/'RAW DATA '!C215)</f>
        <v>-0.003353642008</v>
      </c>
      <c r="D222" s="29">
        <f>LOG('RAW DATA '!D214/'RAW DATA '!D215)</f>
        <v>0.003559859725</v>
      </c>
      <c r="E222" s="29">
        <f>LOG('RAW DATA '!E214/'RAW DATA '!E215)</f>
        <v>-0.004477986408</v>
      </c>
      <c r="F222" s="29">
        <f>LOG('RAW DATA '!F214/'RAW DATA '!F215)</f>
        <v>-0.00343660905</v>
      </c>
      <c r="G222" s="29">
        <f>LOG('RAW DATA '!G214/'RAW DATA '!G215)</f>
        <v>0.002709065383</v>
      </c>
      <c r="H222" s="29">
        <f>LOG('RAW DATA '!H214/'RAW DATA '!H215)</f>
        <v>-0.002392813116</v>
      </c>
      <c r="I222" s="30">
        <f>LOG('RAW DATA '!I214/'RAW DATA '!I215)</f>
        <v>-0.002673946988</v>
      </c>
      <c r="J222" s="29">
        <f>LOG('RAW DATA '!J214/'RAW DATA '!J215)</f>
        <v>0.004859862307</v>
      </c>
      <c r="K222" s="29">
        <f>LOG('RAW DATA '!K214/'RAW DATA '!K215)</f>
        <v>0.009371145122</v>
      </c>
      <c r="L222" s="29">
        <f>LOG('RAW DATA '!L214/'RAW DATA '!L215)</f>
        <v>0.0135024704</v>
      </c>
      <c r="M222" s="18"/>
    </row>
    <row r="223" ht="15.75" customHeight="1">
      <c r="A223" s="11">
        <v>212.0</v>
      </c>
      <c r="B223" s="12">
        <v>45100.0</v>
      </c>
      <c r="C223" s="29">
        <f>LOG('RAW DATA '!C215/'RAW DATA '!C216)</f>
        <v>-0.001667159367</v>
      </c>
      <c r="D223" s="29">
        <f>LOG('RAW DATA '!D215/'RAW DATA '!D216)</f>
        <v>-0.002040335486</v>
      </c>
      <c r="E223" s="29">
        <f>LOG('RAW DATA '!E215/'RAW DATA '!E216)</f>
        <v>0.004477986408</v>
      </c>
      <c r="F223" s="29">
        <f>LOG('RAW DATA '!F215/'RAW DATA '!F216)</f>
        <v>0.009507285708</v>
      </c>
      <c r="G223" s="29">
        <f>LOG('RAW DATA '!G215/'RAW DATA '!G216)</f>
        <v>-0.001249799571</v>
      </c>
      <c r="H223" s="29">
        <f>LOG('RAW DATA '!H215/'RAW DATA '!H216)</f>
        <v>0.01209812162</v>
      </c>
      <c r="I223" s="30">
        <f>LOG('RAW DATA '!I215/'RAW DATA '!I216)</f>
        <v>-0.004626559112</v>
      </c>
      <c r="J223" s="29">
        <f>LOG('RAW DATA '!J215/'RAW DATA '!J216)</f>
        <v>0.001632114822</v>
      </c>
      <c r="K223" s="29">
        <f>LOG('RAW DATA '!K215/'RAW DATA '!K216)</f>
        <v>0</v>
      </c>
      <c r="L223" s="29">
        <f>LOG('RAW DATA '!L215/'RAW DATA '!L216)</f>
        <v>-0.007927368402</v>
      </c>
      <c r="M223" s="18"/>
    </row>
    <row r="224" ht="15.75" customHeight="1">
      <c r="A224" s="11">
        <v>213.0</v>
      </c>
      <c r="B224" s="12">
        <v>45099.0</v>
      </c>
      <c r="C224" s="29">
        <f>LOG('RAW DATA '!C216/'RAW DATA '!C217)</f>
        <v>0.001667159367</v>
      </c>
      <c r="D224" s="29">
        <f>LOG('RAW DATA '!D216/'RAW DATA '!D217)</f>
        <v>-0.00151952424</v>
      </c>
      <c r="E224" s="29">
        <f>LOG('RAW DATA '!E216/'RAW DATA '!E217)</f>
        <v>-0.002246307765</v>
      </c>
      <c r="F224" s="29">
        <f>LOG('RAW DATA '!F216/'RAW DATA '!F217)</f>
        <v>0.004385971985</v>
      </c>
      <c r="G224" s="29">
        <f>LOG('RAW DATA '!G216/'RAW DATA '!G217)</f>
        <v>0.006282600813</v>
      </c>
      <c r="H224" s="29">
        <f>LOG('RAW DATA '!H216/'RAW DATA '!H217)</f>
        <v>0</v>
      </c>
      <c r="I224" s="30">
        <f>LOG('RAW DATA '!I216/'RAW DATA '!I217)</f>
        <v>0.01540144054</v>
      </c>
      <c r="J224" s="29">
        <f>LOG('RAW DATA '!J216/'RAW DATA '!J217)</f>
        <v>0.01756483013</v>
      </c>
      <c r="K224" s="29">
        <f>LOG('RAW DATA '!K216/'RAW DATA '!K217)</f>
        <v>0.01479349558</v>
      </c>
      <c r="L224" s="29">
        <f>LOG('RAW DATA '!L216/'RAW DATA '!L217)</f>
        <v>-0.003353642008</v>
      </c>
      <c r="M224" s="18"/>
    </row>
    <row r="225" ht="15.75" customHeight="1">
      <c r="A225" s="11">
        <v>214.0</v>
      </c>
      <c r="B225" s="12">
        <v>45098.0</v>
      </c>
      <c r="C225" s="29">
        <f>LOG('RAW DATA '!C217/'RAW DATA '!C218)</f>
        <v>0.00504022464</v>
      </c>
      <c r="D225" s="29">
        <f>LOG('RAW DATA '!D217/'RAW DATA '!D218)</f>
        <v>0.00151952424</v>
      </c>
      <c r="E225" s="29">
        <f>LOG('RAW DATA '!E217/'RAW DATA '!E218)</f>
        <v>0.004501176312</v>
      </c>
      <c r="F225" s="29">
        <f>LOG('RAW DATA '!F217/'RAW DATA '!F218)</f>
        <v>0.01711102367</v>
      </c>
      <c r="G225" s="29">
        <f>LOG('RAW DATA '!G217/'RAW DATA '!G218)</f>
        <v>0.01415630242</v>
      </c>
      <c r="H225" s="29">
        <f>LOG('RAW DATA '!H217/'RAW DATA '!H218)</f>
        <v>0.01880356382</v>
      </c>
      <c r="I225" s="30">
        <f>LOG('RAW DATA '!I217/'RAW DATA '!I218)</f>
        <v>0.005492941067</v>
      </c>
      <c r="J225" s="29">
        <f>LOG('RAW DATA '!J217/'RAW DATA '!J218)</f>
        <v>-0.001699346345</v>
      </c>
      <c r="K225" s="29">
        <f>LOG('RAW DATA '!K217/'RAW DATA '!K218)</f>
        <v>0.003279424089</v>
      </c>
      <c r="L225" s="29">
        <f>LOG('RAW DATA '!L217/'RAW DATA '!L218)</f>
        <v>0.0158767621</v>
      </c>
      <c r="M225" s="18"/>
    </row>
    <row r="226" ht="15.75" customHeight="1">
      <c r="A226" s="11">
        <v>215.0</v>
      </c>
      <c r="B226" s="12">
        <v>45097.0</v>
      </c>
      <c r="C226" s="29">
        <f>LOG('RAW DATA '!C218/'RAW DATA '!C219)</f>
        <v>0.005099406711</v>
      </c>
      <c r="D226" s="29">
        <f>LOG('RAW DATA '!D218/'RAW DATA '!D219)</f>
        <v>0.004084276025</v>
      </c>
      <c r="E226" s="29">
        <f>LOG('RAW DATA '!E218/'RAW DATA '!E219)</f>
        <v>0.006838880074</v>
      </c>
      <c r="F226" s="29">
        <f>LOG('RAW DATA '!F218/'RAW DATA '!F219)</f>
        <v>0.005549840008</v>
      </c>
      <c r="G226" s="29">
        <f>LOG('RAW DATA '!G218/'RAW DATA '!G219)</f>
        <v>0.009254901427</v>
      </c>
      <c r="H226" s="29">
        <f>LOG('RAW DATA '!H218/'RAW DATA '!H219)</f>
        <v>0.01432585449</v>
      </c>
      <c r="I226" s="30">
        <f>LOG('RAW DATA '!I218/'RAW DATA '!I219)</f>
        <v>0.01189466634</v>
      </c>
      <c r="J226" s="29">
        <f>LOG('RAW DATA '!J218/'RAW DATA '!J219)</f>
        <v>0.004270309628</v>
      </c>
      <c r="K226" s="29">
        <f>LOG('RAW DATA '!K218/'RAW DATA '!K219)</f>
        <v>0.003318735511</v>
      </c>
      <c r="L226" s="29">
        <f>LOG('RAW DATA '!L218/'RAW DATA '!L219)</f>
        <v>0.02130481828</v>
      </c>
      <c r="M226" s="18"/>
    </row>
    <row r="227" ht="15.75" customHeight="1">
      <c r="A227" s="11">
        <v>216.0</v>
      </c>
      <c r="B227" s="12">
        <v>45096.0</v>
      </c>
      <c r="C227" s="29">
        <f>LOG('RAW DATA '!C219/'RAW DATA '!C220)</f>
        <v>0.004962790632</v>
      </c>
      <c r="D227" s="29">
        <f>LOG('RAW DATA '!D219/'RAW DATA '!D220)</f>
        <v>0.001025588935</v>
      </c>
      <c r="E227" s="29">
        <f>LOG('RAW DATA '!E219/'RAW DATA '!E220)</f>
        <v>0</v>
      </c>
      <c r="F227" s="29">
        <f>LOG('RAW DATA '!F219/'RAW DATA '!F220)</f>
        <v>-0.001857837966</v>
      </c>
      <c r="G227" s="29">
        <f>LOG('RAW DATA '!G219/'RAW DATA '!G220)</f>
        <v>-0.006630707317</v>
      </c>
      <c r="H227" s="29">
        <f>LOG('RAW DATA '!H219/'RAW DATA '!H220)</f>
        <v>-0.01046543368</v>
      </c>
      <c r="I227" s="30">
        <f>LOG('RAW DATA '!I219/'RAW DATA '!I220)</f>
        <v>-0.001412531432</v>
      </c>
      <c r="J227" s="29">
        <f>LOG('RAW DATA '!J219/'RAW DATA '!J220)</f>
        <v>0.006924877987</v>
      </c>
      <c r="K227" s="29">
        <f>LOG('RAW DATA '!K219/'RAW DATA '!K220)</f>
        <v>0.001323104949</v>
      </c>
      <c r="L227" s="29">
        <f>LOG('RAW DATA '!L219/'RAW DATA '!L220)</f>
        <v>0.002433028671</v>
      </c>
      <c r="M227" s="18"/>
    </row>
    <row r="228" ht="15.75" customHeight="1">
      <c r="A228" s="11">
        <v>217.0</v>
      </c>
      <c r="B228" s="12">
        <v>45093.0</v>
      </c>
      <c r="C228" s="29">
        <f>LOG('RAW DATA '!C220/'RAW DATA '!C221)</f>
        <v>0.006708279026</v>
      </c>
      <c r="D228" s="29">
        <f>LOG('RAW DATA '!D220/'RAW DATA '!D221)</f>
        <v>0.002064541139</v>
      </c>
      <c r="E228" s="29">
        <f>LOG('RAW DATA '!E220/'RAW DATA '!E221)</f>
        <v>0.004620892169</v>
      </c>
      <c r="F228" s="29">
        <f>LOG('RAW DATA '!F220/'RAW DATA '!F221)</f>
        <v>0.005597527789</v>
      </c>
      <c r="G228" s="29">
        <f>LOG('RAW DATA '!G220/'RAW DATA '!G221)</f>
        <v>-0.001314079116</v>
      </c>
      <c r="H228" s="29">
        <f>LOG('RAW DATA '!H220/'RAW DATA '!H221)</f>
        <v>0.001294470353</v>
      </c>
      <c r="I228" s="30">
        <f>LOG('RAW DATA '!I220/'RAW DATA '!I221)</f>
        <v>-0.007712978984</v>
      </c>
      <c r="J228" s="29">
        <f>LOG('RAW DATA '!J220/'RAW DATA '!J221)</f>
        <v>-0.001755884279</v>
      </c>
      <c r="K228" s="29">
        <f>LOG('RAW DATA '!K220/'RAW DATA '!K221)</f>
        <v>0</v>
      </c>
      <c r="L228" s="29">
        <f>LOG('RAW DATA '!L220/'RAW DATA '!L221)</f>
        <v>-0.006057203933</v>
      </c>
      <c r="M228" s="18"/>
    </row>
    <row r="229" ht="15.75" customHeight="1">
      <c r="A229" s="11">
        <v>218.0</v>
      </c>
      <c r="B229" s="12">
        <v>45092.0</v>
      </c>
      <c r="C229" s="29">
        <f>LOG('RAW DATA '!C221/'RAW DATA '!C222)</f>
        <v>0.005098763623</v>
      </c>
      <c r="D229" s="29">
        <f>LOG('RAW DATA '!D221/'RAW DATA '!D222)</f>
        <v>-0.0005216022615</v>
      </c>
      <c r="E229" s="29">
        <f>LOG('RAW DATA '!E221/'RAW DATA '!E222)</f>
        <v>0.002327405767</v>
      </c>
      <c r="F229" s="29">
        <f>LOG('RAW DATA '!F221/'RAW DATA '!F222)</f>
        <v>0.0009296353501</v>
      </c>
      <c r="G229" s="29">
        <f>LOG('RAW DATA '!G221/'RAW DATA '!G222)</f>
        <v>-0.006511407453</v>
      </c>
      <c r="H229" s="29">
        <f>LOG('RAW DATA '!H221/'RAW DATA '!H222)</f>
        <v>-0.008981299019</v>
      </c>
      <c r="I229" s="30">
        <f>LOG('RAW DATA '!I221/'RAW DATA '!I222)</f>
        <v>0.007004784848</v>
      </c>
      <c r="J229" s="29">
        <f>LOG('RAW DATA '!J221/'RAW DATA '!J222)</f>
        <v>-0.003452822473</v>
      </c>
      <c r="K229" s="29">
        <f>LOG('RAW DATA '!K221/'RAW DATA '!K222)</f>
        <v>-0.005296863573</v>
      </c>
      <c r="L229" s="29">
        <f>LOG('RAW DATA '!L221/'RAW DATA '!L222)</f>
        <v>0.003624175262</v>
      </c>
      <c r="M229" s="18"/>
    </row>
    <row r="230" ht="15.75" customHeight="1">
      <c r="A230" s="11">
        <v>219.0</v>
      </c>
      <c r="B230" s="12">
        <v>45091.0</v>
      </c>
      <c r="C230" s="29">
        <f>LOG('RAW DATA '!C222/'RAW DATA '!C223)</f>
        <v>0.0008556442895</v>
      </c>
      <c r="D230" s="29">
        <f>LOG('RAW DATA '!D222/'RAW DATA '!D223)</f>
        <v>-0.001029234752</v>
      </c>
      <c r="E230" s="29">
        <f>LOG('RAW DATA '!E222/'RAW DATA '!E223)</f>
        <v>0.002343181917</v>
      </c>
      <c r="F230" s="29">
        <f>LOG('RAW DATA '!F222/'RAW DATA '!F223)</f>
        <v>-0.00560944536</v>
      </c>
      <c r="G230" s="29">
        <f>LOG('RAW DATA '!G222/'RAW DATA '!G223)</f>
        <v>-0.01021935584</v>
      </c>
      <c r="H230" s="29">
        <f>LOG('RAW DATA '!H222/'RAW DATA '!H223)</f>
        <v>-0.008799320903</v>
      </c>
      <c r="I230" s="30">
        <f>LOG('RAW DATA '!I222/'RAW DATA '!I223)</f>
        <v>-0.00839514759</v>
      </c>
      <c r="J230" s="29">
        <f>LOG('RAW DATA '!J222/'RAW DATA '!J223)</f>
        <v>-0.005146975815</v>
      </c>
      <c r="K230" s="29">
        <f>LOG('RAW DATA '!K222/'RAW DATA '!K223)</f>
        <v>-0.003923627786</v>
      </c>
      <c r="L230" s="29">
        <f>LOG('RAW DATA '!L222/'RAW DATA '!L223)</f>
        <v>-0.01196479203</v>
      </c>
      <c r="M230" s="18"/>
    </row>
    <row r="231" ht="15.75" customHeight="1">
      <c r="A231" s="11">
        <v>220.0</v>
      </c>
      <c r="B231" s="12">
        <v>45090.0</v>
      </c>
      <c r="C231" s="29">
        <f>LOG('RAW DATA '!C223/'RAW DATA '!C224)</f>
        <v>0</v>
      </c>
      <c r="D231" s="29">
        <f>LOG('RAW DATA '!D223/'RAW DATA '!D224)</f>
        <v>-0.002562465765</v>
      </c>
      <c r="E231" s="29">
        <f>LOG('RAW DATA '!E223/'RAW DATA '!E224)</f>
        <v>0.002352639038</v>
      </c>
      <c r="F231" s="29">
        <f>LOG('RAW DATA '!F223/'RAW DATA '!F224)</f>
        <v>0.008431166042</v>
      </c>
      <c r="G231" s="29">
        <f>LOG('RAW DATA '!G223/'RAW DATA '!G224)</f>
        <v>0.0180448424</v>
      </c>
      <c r="H231" s="29">
        <f>LOG('RAW DATA '!H223/'RAW DATA '!H224)</f>
        <v>0.02431148708</v>
      </c>
      <c r="I231" s="30">
        <f>LOG('RAW DATA '!I223/'RAW DATA '!I224)</f>
        <v>-0.01228911197</v>
      </c>
      <c r="J231" s="29">
        <f>LOG('RAW DATA '!J223/'RAW DATA '!J224)</f>
        <v>-0.005916429968</v>
      </c>
      <c r="K231" s="29">
        <f>LOG('RAW DATA '!K223/'RAW DATA '!K224)</f>
        <v>-0.001309410365</v>
      </c>
      <c r="L231" s="29">
        <f>LOG('RAW DATA '!L223/'RAW DATA '!L224)</f>
        <v>0.005941193637</v>
      </c>
      <c r="M231" s="18"/>
    </row>
    <row r="232" ht="15.75" customHeight="1">
      <c r="A232" s="11">
        <v>221.0</v>
      </c>
      <c r="B232" s="12">
        <v>45089.0</v>
      </c>
      <c r="C232" s="29">
        <f>LOG('RAW DATA '!C224/'RAW DATA '!C225)</f>
        <v>0.001716362602</v>
      </c>
      <c r="D232" s="29">
        <f>LOG('RAW DATA '!D224/'RAW DATA '!D225)</f>
        <v>0.001535664431</v>
      </c>
      <c r="E232" s="29">
        <f>LOG('RAW DATA '!E224/'RAW DATA '!E225)</f>
        <v>0.002365453088</v>
      </c>
      <c r="F232" s="29">
        <f>LOG('RAW DATA '!F224/'RAW DATA '!F225)</f>
        <v>0.0009585698516</v>
      </c>
      <c r="G232" s="29">
        <f>LOG('RAW DATA '!G224/'RAW DATA '!G225)</f>
        <v>-0.001314079116</v>
      </c>
      <c r="H232" s="29">
        <f>LOG('RAW DATA '!H224/'RAW DATA '!H225)</f>
        <v>-0.005232526934</v>
      </c>
      <c r="I232" s="30">
        <f>LOG('RAW DATA '!I224/'RAW DATA '!I225)</f>
        <v>0.009528779057</v>
      </c>
      <c r="J232" s="29">
        <f>LOG('RAW DATA '!J224/'RAW DATA '!J225)</f>
        <v>0.006776271265</v>
      </c>
      <c r="K232" s="29">
        <f>LOG('RAW DATA '!K224/'RAW DATA '!K225)</f>
        <v>0.001309410365</v>
      </c>
      <c r="L232" s="29">
        <f>LOG('RAW DATA '!L224/'RAW DATA '!L225)</f>
        <v>0.00239942313</v>
      </c>
      <c r="M232" s="18"/>
    </row>
    <row r="233" ht="15.75" customHeight="1">
      <c r="A233" s="11">
        <v>222.0</v>
      </c>
      <c r="B233" s="12">
        <v>45086.0</v>
      </c>
      <c r="C233" s="29">
        <f>LOG('RAW DATA '!C225/'RAW DATA '!C226)</f>
        <v>0.01665665746</v>
      </c>
      <c r="D233" s="29">
        <f>LOG('RAW DATA '!D225/'RAW DATA '!D226)</f>
        <v>0.00516456188</v>
      </c>
      <c r="E233" s="29">
        <f>LOG('RAW DATA '!E225/'RAW DATA '!E226)</f>
        <v>0.007181310965</v>
      </c>
      <c r="F233" s="29">
        <f>LOG('RAW DATA '!F225/'RAW DATA '!F226)</f>
        <v>0.001902556797</v>
      </c>
      <c r="G233" s="29">
        <f>LOG('RAW DATA '!G225/'RAW DATA '!G226)</f>
        <v>0.005280342913</v>
      </c>
      <c r="H233" s="29">
        <f>LOG('RAW DATA '!H225/'RAW DATA '!H226)</f>
        <v>0.01052886674</v>
      </c>
      <c r="I233" s="30">
        <f>LOG('RAW DATA '!I225/'RAW DATA '!I226)</f>
        <v>0.02917827552</v>
      </c>
      <c r="J233" s="29">
        <f>LOG('RAW DATA '!J225/'RAW DATA '!J226)</f>
        <v>0.00949584127</v>
      </c>
      <c r="K233" s="29">
        <f>LOG('RAW DATA '!K225/'RAW DATA '!K226)</f>
        <v>0.005248935596</v>
      </c>
      <c r="L233" s="29">
        <f>LOG('RAW DATA '!L225/'RAW DATA '!L226)</f>
        <v>0.001204701138</v>
      </c>
      <c r="M233" s="18"/>
    </row>
    <row r="234" ht="15.75" customHeight="1">
      <c r="A234" s="11">
        <v>223.0</v>
      </c>
      <c r="B234" s="12">
        <v>45085.0</v>
      </c>
      <c r="C234" s="29">
        <f>LOG('RAW DATA '!C226/'RAW DATA '!C227)</f>
        <v>-0.01406752929</v>
      </c>
      <c r="D234" s="29">
        <f>LOG('RAW DATA '!D226/'RAW DATA '!D227)</f>
        <v>-0.00721091013</v>
      </c>
      <c r="E234" s="29">
        <f>LOG('RAW DATA '!E226/'RAW DATA '!E227)</f>
        <v>-0.01656999078</v>
      </c>
      <c r="F234" s="29">
        <f>LOG('RAW DATA '!F226/'RAW DATA '!F227)</f>
        <v>0.003830301806</v>
      </c>
      <c r="G234" s="29">
        <f>LOG('RAW DATA '!G226/'RAW DATA '!G227)</f>
        <v>-0.01049725554</v>
      </c>
      <c r="H234" s="29">
        <f>LOG('RAW DATA '!H226/'RAW DATA '!H227)</f>
        <v>-0.01052886674</v>
      </c>
      <c r="I234" s="30">
        <f>LOG('RAW DATA '!I226/'RAW DATA '!I227)</f>
        <v>-0.01018326515</v>
      </c>
      <c r="J234" s="29">
        <f>LOG('RAW DATA '!J226/'RAW DATA '!J227)</f>
        <v>-0.01119518761</v>
      </c>
      <c r="K234" s="29">
        <f>LOG('RAW DATA '!K226/'RAW DATA '!K227)</f>
        <v>-0.003949708785</v>
      </c>
      <c r="L234" s="29">
        <f>LOG('RAW DATA '!L226/'RAW DATA '!L227)</f>
        <v>-0.01307140885</v>
      </c>
      <c r="M234" s="18"/>
    </row>
    <row r="235" ht="15.75" customHeight="1">
      <c r="A235" s="11">
        <v>224.0</v>
      </c>
      <c r="B235" s="12">
        <v>45084.0</v>
      </c>
      <c r="C235" s="29">
        <f>LOG('RAW DATA '!C227/'RAW DATA '!C228)</f>
        <v>-0.0008641606516</v>
      </c>
      <c r="D235" s="29">
        <f>LOG('RAW DATA '!D227/'RAW DATA '!D228)</f>
        <v>-0.001534441634</v>
      </c>
      <c r="E235" s="29">
        <f>LOG('RAW DATA '!E227/'RAW DATA '!E228)</f>
        <v>-0.00231499954</v>
      </c>
      <c r="F235" s="29">
        <f>LOG('RAW DATA '!F227/'RAW DATA '!F228)</f>
        <v>0.01663357924</v>
      </c>
      <c r="G235" s="29">
        <f>LOG('RAW DATA '!G227/'RAW DATA '!G228)</f>
        <v>0.01718926731</v>
      </c>
      <c r="H235" s="29">
        <f>LOG('RAW DATA '!H227/'RAW DATA '!H228)</f>
        <v>0.0078726231</v>
      </c>
      <c r="I235" s="30">
        <f>LOG('RAW DATA '!I227/'RAW DATA '!I228)</f>
        <v>0.004337195499</v>
      </c>
      <c r="J235" s="29">
        <f>LOG('RAW DATA '!J227/'RAW DATA '!J228)</f>
        <v>0.002560893383</v>
      </c>
      <c r="K235" s="29">
        <f>LOG('RAW DATA '!K227/'RAW DATA '!K228)</f>
        <v>0.005264757426</v>
      </c>
      <c r="L235" s="29">
        <f>LOG('RAW DATA '!L227/'RAW DATA '!L228)</f>
        <v>-0.004657358113</v>
      </c>
      <c r="M235" s="18"/>
    </row>
    <row r="236" ht="15.75" customHeight="1">
      <c r="A236" s="11">
        <v>225.0</v>
      </c>
      <c r="B236" s="12">
        <v>45083.0</v>
      </c>
      <c r="C236" s="29">
        <f>LOG('RAW DATA '!C228/'RAW DATA '!C229)</f>
        <v>0.01852047391</v>
      </c>
      <c r="D236" s="29">
        <f>LOG('RAW DATA '!D228/'RAW DATA '!D229)</f>
        <v>0.001534441634</v>
      </c>
      <c r="E236" s="29">
        <f>LOG('RAW DATA '!E228/'RAW DATA '!E229)</f>
        <v>0.01408537641</v>
      </c>
      <c r="F236" s="29">
        <f>LOG('RAW DATA '!F228/'RAW DATA '!F229)</f>
        <v>0.002003338889</v>
      </c>
      <c r="G236" s="29">
        <f>LOG('RAW DATA '!G228/'RAW DATA '!G229)</f>
        <v>0.006796744408</v>
      </c>
      <c r="H236" s="29">
        <f>LOG('RAW DATA '!H228/'RAW DATA '!H229)</f>
        <v>0.003990482733</v>
      </c>
      <c r="I236" s="30">
        <f>LOG('RAW DATA '!I228/'RAW DATA '!I229)</f>
        <v>0.005109095026</v>
      </c>
      <c r="J236" s="29">
        <f>LOG('RAW DATA '!J228/'RAW DATA '!J229)</f>
        <v>-0.0008615470381</v>
      </c>
      <c r="K236" s="29">
        <f>LOG('RAW DATA '!K228/'RAW DATA '!K229)</f>
        <v>-0.0039474463</v>
      </c>
      <c r="L236" s="29">
        <f>LOG('RAW DATA '!L228/'RAW DATA '!L229)</f>
        <v>0.009365203476</v>
      </c>
      <c r="M236" s="18"/>
    </row>
    <row r="237" ht="15.75" customHeight="1">
      <c r="A237" s="11">
        <v>226.0</v>
      </c>
      <c r="B237" s="12">
        <v>45082.0</v>
      </c>
      <c r="C237" s="29">
        <f>LOG('RAW DATA '!C229/'RAW DATA '!C230)</f>
        <v>0</v>
      </c>
      <c r="D237" s="29">
        <f>LOG('RAW DATA '!D229/'RAW DATA '!D230)</f>
        <v>0.006174290869</v>
      </c>
      <c r="E237" s="29">
        <f>LOG('RAW DATA '!E229/'RAW DATA '!E230)</f>
        <v>-0.00709978919</v>
      </c>
      <c r="F237" s="29">
        <f>LOG('RAW DATA '!F229/'RAW DATA '!F230)</f>
        <v>0.001016204043</v>
      </c>
      <c r="G237" s="29">
        <f>LOG('RAW DATA '!G229/'RAW DATA '!G230)</f>
        <v>0.009697764598</v>
      </c>
      <c r="H237" s="29">
        <f>LOG('RAW DATA '!H229/'RAW DATA '!H230)</f>
        <v>0.01082409876</v>
      </c>
      <c r="I237" s="30">
        <f>LOG('RAW DATA '!I229/'RAW DATA '!I230)</f>
        <v>0.02108341427</v>
      </c>
      <c r="J237" s="29">
        <f>LOG('RAW DATA '!J229/'RAW DATA '!J230)</f>
        <v>0.01299049253</v>
      </c>
      <c r="K237" s="29">
        <f>LOG('RAW DATA '!K229/'RAW DATA '!K230)</f>
        <v>0.01129594345</v>
      </c>
      <c r="L237" s="29">
        <f>LOG('RAW DATA '!L229/'RAW DATA '!L230)</f>
        <v>-0.01282573559</v>
      </c>
      <c r="M237" s="18"/>
    </row>
    <row r="238" ht="15.75" customHeight="1">
      <c r="A238" s="11">
        <v>227.0</v>
      </c>
      <c r="B238" s="12">
        <v>45079.0</v>
      </c>
      <c r="C238" s="29">
        <f>LOG('RAW DATA '!C230/'RAW DATA '!C231)</f>
        <v>0.01187461485</v>
      </c>
      <c r="D238" s="29">
        <f>LOG('RAW DATA '!D230/'RAW DATA '!D231)</f>
        <v>0.001555858236</v>
      </c>
      <c r="E238" s="29">
        <f>LOG('RAW DATA '!E230/'RAW DATA '!E231)</f>
        <v>0.002352639038</v>
      </c>
      <c r="F238" s="29">
        <f>LOG('RAW DATA '!F230/'RAW DATA '!F231)</f>
        <v>0.004021788288</v>
      </c>
      <c r="G238" s="29">
        <f>LOG('RAW DATA '!G230/'RAW DATA '!G231)</f>
        <v>0.008488285601</v>
      </c>
      <c r="H238" s="29">
        <f>LOG('RAW DATA '!H230/'RAW DATA '!H231)</f>
        <v>0.01392088674</v>
      </c>
      <c r="I238" s="30">
        <f>LOG('RAW DATA '!I230/'RAW DATA '!I231)</f>
        <v>0.01331067313</v>
      </c>
      <c r="J238" s="29">
        <f>LOG('RAW DATA '!J230/'RAW DATA '!J231)</f>
        <v>0.01067567096</v>
      </c>
      <c r="K238" s="29">
        <f>LOG('RAW DATA '!K230/'RAW DATA '!K231)</f>
        <v>0.00883989485</v>
      </c>
      <c r="L238" s="29">
        <f>LOG('RAW DATA '!L230/'RAW DATA '!L231)</f>
        <v>0.00230395491</v>
      </c>
      <c r="M238" s="18"/>
    </row>
    <row r="239" ht="15.75" customHeight="1">
      <c r="A239" s="11">
        <v>228.0</v>
      </c>
      <c r="B239" s="12">
        <v>45078.0</v>
      </c>
      <c r="C239" s="29">
        <f>LOG('RAW DATA '!C231/'RAW DATA '!C232)</f>
        <v>0.005591153239</v>
      </c>
      <c r="D239" s="29">
        <f>LOG('RAW DATA '!D231/'RAW DATA '!D232)</f>
        <v>-0.003106162508</v>
      </c>
      <c r="E239" s="29">
        <f>LOG('RAW DATA '!E231/'RAW DATA '!E232)</f>
        <v>0.002365453088</v>
      </c>
      <c r="F239" s="29">
        <f>LOG('RAW DATA '!F231/'RAW DATA '!F232)</f>
        <v>0.004081913736</v>
      </c>
      <c r="G239" s="29">
        <f>LOG('RAW DATA '!G231/'RAW DATA '!G232)</f>
        <v>-0.005677250568</v>
      </c>
      <c r="H239" s="29">
        <f>LOG('RAW DATA '!H231/'RAW DATA '!H232)</f>
        <v>-0.004223318357</v>
      </c>
      <c r="I239" s="30">
        <f>LOG('RAW DATA '!I231/'RAW DATA '!I232)</f>
        <v>0.008027669052</v>
      </c>
      <c r="J239" s="29">
        <f>LOG('RAW DATA '!J231/'RAW DATA '!J232)</f>
        <v>-0.003581262453</v>
      </c>
      <c r="K239" s="29">
        <f>LOG('RAW DATA '!K231/'RAW DATA '!K232)</f>
        <v>-0.004111379407</v>
      </c>
      <c r="L239" s="29">
        <f>LOG('RAW DATA '!L231/'RAW DATA '!L232)</f>
        <v>0.01408646128</v>
      </c>
      <c r="M239" s="18"/>
    </row>
    <row r="240" ht="15.75" customHeight="1">
      <c r="A240" s="11">
        <v>229.0</v>
      </c>
      <c r="B240" s="12">
        <v>45077.0</v>
      </c>
      <c r="C240" s="29">
        <f>LOG('RAW DATA '!C232/'RAW DATA '!C233)</f>
        <v>-0.003735421915</v>
      </c>
      <c r="D240" s="29">
        <f>LOG('RAW DATA '!D232/'RAW DATA '!D233)</f>
        <v>0.000516153431</v>
      </c>
      <c r="E240" s="29">
        <f>LOG('RAW DATA '!E232/'RAW DATA '!E233)</f>
        <v>-0.004718092126</v>
      </c>
      <c r="F240" s="29">
        <f>LOG('RAW DATA '!F232/'RAW DATA '!F233)</f>
        <v>-0.003053838628</v>
      </c>
      <c r="G240" s="29">
        <f>LOG('RAW DATA '!G232/'RAW DATA '!G233)</f>
        <v>-0.01250879963</v>
      </c>
      <c r="H240" s="29">
        <f>LOG('RAW DATA '!H232/'RAW DATA '!H233)</f>
        <v>0</v>
      </c>
      <c r="I240" s="30">
        <f>LOG('RAW DATA '!I232/'RAW DATA '!I233)</f>
        <v>-0.001612445175</v>
      </c>
      <c r="J240" s="29">
        <f>LOG('RAW DATA '!J232/'RAW DATA '!J233)</f>
        <v>-0.0009004982342</v>
      </c>
      <c r="K240" s="29">
        <f>LOG('RAW DATA '!K232/'RAW DATA '!K233)</f>
        <v>-0.001352073521</v>
      </c>
      <c r="L240" s="29">
        <f>LOG('RAW DATA '!L232/'RAW DATA '!L233)</f>
        <v>-0.004746435024</v>
      </c>
      <c r="M240" s="18"/>
    </row>
    <row r="241" ht="15.75" customHeight="1">
      <c r="A241" s="11">
        <v>230.0</v>
      </c>
      <c r="B241" s="12">
        <v>45076.0</v>
      </c>
      <c r="C241" s="29">
        <f>LOG('RAW DATA '!C233/'RAW DATA '!C234)</f>
        <v>-0.0009288568487</v>
      </c>
      <c r="D241" s="29">
        <f>LOG('RAW DATA '!D233/'RAW DATA '!D234)</f>
        <v>0.004673195315</v>
      </c>
      <c r="E241" s="29">
        <f>LOG('RAW DATA '!E233/'RAW DATA '!E234)</f>
        <v>0.002352639038</v>
      </c>
      <c r="F241" s="29">
        <f>LOG('RAW DATA '!F233/'RAW DATA '!F234)</f>
        <v>-0.002031451331</v>
      </c>
      <c r="G241" s="29">
        <f>LOG('RAW DATA '!G233/'RAW DATA '!G234)</f>
        <v>0.004129697165</v>
      </c>
      <c r="H241" s="29">
        <f>LOG('RAW DATA '!H233/'RAW DATA '!H234)</f>
        <v>0.009919065332</v>
      </c>
      <c r="I241" s="30">
        <f>LOG('RAW DATA '!I233/'RAW DATA '!I234)</f>
        <v>0.01897133855</v>
      </c>
      <c r="J241" s="29">
        <f>LOG('RAW DATA '!J233/'RAW DATA '!J234)</f>
        <v>0.01083094642</v>
      </c>
      <c r="K241" s="29">
        <f>LOG('RAW DATA '!K233/'RAW DATA '!K234)</f>
        <v>0.008909601415</v>
      </c>
      <c r="L241" s="29">
        <f>LOG('RAW DATA '!L233/'RAW DATA '!L234)</f>
        <v>0.004746435024</v>
      </c>
      <c r="M241" s="18"/>
    </row>
    <row r="242" ht="15.75" customHeight="1">
      <c r="A242" s="11">
        <v>231.0</v>
      </c>
      <c r="B242" s="12">
        <v>45075.0</v>
      </c>
      <c r="C242" s="29">
        <f>LOG('RAW DATA '!C234/'RAW DATA '!C235)</f>
        <v>0.01606927698</v>
      </c>
      <c r="D242" s="29">
        <f>LOG('RAW DATA '!D234/'RAW DATA '!D235)</f>
        <v>0</v>
      </c>
      <c r="E242" s="29">
        <f>LOG('RAW DATA '!E234/'RAW DATA '!E235)</f>
        <v>0.02178141054</v>
      </c>
      <c r="F242" s="29">
        <f>LOG('RAW DATA '!F234/'RAW DATA '!F235)</f>
        <v>0.007140724707</v>
      </c>
      <c r="G242" s="29">
        <f>LOG('RAW DATA '!G234/'RAW DATA '!G235)</f>
        <v>0.009791472621</v>
      </c>
      <c r="H242" s="29">
        <f>LOG('RAW DATA '!H234/'RAW DATA '!H235)</f>
        <v>0.01309529809</v>
      </c>
      <c r="I242" s="30">
        <f>LOG('RAW DATA '!I234/'RAW DATA '!I235)</f>
        <v>0.0102426039</v>
      </c>
      <c r="J242" s="29">
        <f>LOG('RAW DATA '!J234/'RAW DATA '!J235)</f>
        <v>0.002755518982</v>
      </c>
      <c r="K242" s="29">
        <f>LOG('RAW DATA '!K234/'RAW DATA '!K235)</f>
        <v>-0.002076931346</v>
      </c>
      <c r="L242" s="29">
        <f>LOG('RAW DATA '!L234/'RAW DATA '!L235)</f>
        <v>0.02454294108</v>
      </c>
      <c r="M242" s="18"/>
    </row>
    <row r="243" ht="15.75" customHeight="1">
      <c r="A243" s="11">
        <v>232.0</v>
      </c>
      <c r="B243" s="12">
        <v>45072.0</v>
      </c>
      <c r="C243" s="29">
        <f>LOG('RAW DATA '!C235/'RAW DATA '!C236)</f>
        <v>0.000963907998</v>
      </c>
      <c r="D243" s="29">
        <f>LOG('RAW DATA '!D235/'RAW DATA '!D236)</f>
        <v>-0.0005217341003</v>
      </c>
      <c r="E243" s="29">
        <f>LOG('RAW DATA '!E235/'RAW DATA '!E236)</f>
        <v>0.002487463394</v>
      </c>
      <c r="F243" s="29">
        <f>LOG('RAW DATA '!F235/'RAW DATA '!F236)</f>
        <v>-0.002055434748</v>
      </c>
      <c r="G243" s="29">
        <f>LOG('RAW DATA '!G235/'RAW DATA '!G236)</f>
        <v>-0.004223405188</v>
      </c>
      <c r="H243" s="29">
        <f>LOG('RAW DATA '!H235/'RAW DATA '!H236)</f>
        <v>-0.004409118905</v>
      </c>
      <c r="I243" s="30">
        <f>LOG('RAW DATA '!I235/'RAW DATA '!I236)</f>
        <v>-0.003438162246</v>
      </c>
      <c r="J243" s="29">
        <f>LOG('RAW DATA '!J235/'RAW DATA '!J236)</f>
        <v>0.003708217569</v>
      </c>
      <c r="K243" s="29">
        <f>LOG('RAW DATA '!K235/'RAW DATA '!K236)</f>
        <v>0.004163842972</v>
      </c>
      <c r="L243" s="29">
        <f>LOG('RAW DATA '!L235/'RAW DATA '!L236)</f>
        <v>0.01151363553</v>
      </c>
      <c r="M243" s="18"/>
    </row>
    <row r="244" ht="15.75" customHeight="1">
      <c r="A244" s="11">
        <v>233.0</v>
      </c>
      <c r="B244" s="12">
        <v>45071.0</v>
      </c>
      <c r="C244" s="29">
        <f>LOG('RAW DATA '!C236/'RAW DATA '!C237)</f>
        <v>-0.003842861838</v>
      </c>
      <c r="D244" s="29">
        <f>LOG('RAW DATA '!D236/'RAW DATA '!D237)</f>
        <v>0.01003429731</v>
      </c>
      <c r="E244" s="29">
        <f>LOG('RAW DATA '!E236/'RAW DATA '!E237)</f>
        <v>-0.004964162437</v>
      </c>
      <c r="F244" s="29">
        <f>LOG('RAW DATA '!F236/'RAW DATA '!F237)</f>
        <v>-0.002045752565</v>
      </c>
      <c r="G244" s="29">
        <f>LOG('RAW DATA '!G236/'RAW DATA '!G237)</f>
        <v>-0.002792957144</v>
      </c>
      <c r="H244" s="29">
        <f>LOG('RAW DATA '!H236/'RAW DATA '!H237)</f>
        <v>0.001464738258</v>
      </c>
      <c r="I244" s="30">
        <f>LOG('RAW DATA '!I236/'RAW DATA '!I237)</f>
        <v>-0.0008575123087</v>
      </c>
      <c r="J244" s="29">
        <f>LOG('RAW DATA '!J236/'RAW DATA '!J237)</f>
        <v>-0.002779072237</v>
      </c>
      <c r="K244" s="29">
        <f>LOG('RAW DATA '!K236/'RAW DATA '!K237)</f>
        <v>-0.001397388609</v>
      </c>
      <c r="L244" s="29">
        <f>LOG('RAW DATA '!L236/'RAW DATA '!L237)</f>
        <v>0.01718893534</v>
      </c>
      <c r="M244" s="18"/>
    </row>
    <row r="245" ht="15.75" customHeight="1">
      <c r="A245" s="11">
        <v>234.0</v>
      </c>
      <c r="B245" s="12">
        <v>45070.0</v>
      </c>
      <c r="C245" s="29">
        <f>LOG('RAW DATA '!C237/'RAW DATA '!C238)</f>
        <v>-0.002861970224</v>
      </c>
      <c r="D245" s="29">
        <f>LOG('RAW DATA '!D237/'RAW DATA '!D238)</f>
        <v>-0.003725511651</v>
      </c>
      <c r="E245" s="29">
        <f>LOG('RAW DATA '!E237/'RAW DATA '!E238)</f>
        <v>0.002476699043</v>
      </c>
      <c r="F245" s="29">
        <f>LOG('RAW DATA '!F237/'RAW DATA '!F238)</f>
        <v>-0.008065970609</v>
      </c>
      <c r="G245" s="29">
        <f>LOG('RAW DATA '!G237/'RAW DATA '!G238)</f>
        <v>-0.009636282773</v>
      </c>
      <c r="H245" s="29">
        <f>LOG('RAW DATA '!H237/'RAW DATA '!H238)</f>
        <v>-0.008715231898</v>
      </c>
      <c r="I245" s="30">
        <f>LOG('RAW DATA '!I237/'RAW DATA '!I238)</f>
        <v>-0.005101090556</v>
      </c>
      <c r="J245" s="29">
        <f>LOG('RAW DATA '!J237/'RAW DATA '!J238)</f>
        <v>-0.005505356537</v>
      </c>
      <c r="K245" s="29">
        <f>LOG('RAW DATA '!K237/'RAW DATA '!K238)</f>
        <v>-0.007554689771</v>
      </c>
      <c r="L245" s="29">
        <f>LOG('RAW DATA '!L237/'RAW DATA '!L238)</f>
        <v>-0.008017972016</v>
      </c>
      <c r="M245" s="18"/>
    </row>
    <row r="246" ht="15.75" customHeight="1">
      <c r="A246" s="11">
        <v>235.0</v>
      </c>
      <c r="B246" s="12">
        <v>45069.0</v>
      </c>
      <c r="C246" s="29">
        <f>LOG('RAW DATA '!C238/'RAW DATA '!C239)</f>
        <v>-0.0009491571637</v>
      </c>
      <c r="D246" s="29">
        <f>LOG('RAW DATA '!D238/'RAW DATA '!D239)</f>
        <v>-0.002637229287</v>
      </c>
      <c r="E246" s="29">
        <f>LOG('RAW DATA '!E238/'RAW DATA '!E239)</f>
        <v>0.002487463394</v>
      </c>
      <c r="F246" s="29">
        <f>LOG('RAW DATA '!F238/'RAW DATA '!F239)</f>
        <v>-0.00398840202</v>
      </c>
      <c r="G246" s="29">
        <f>LOG('RAW DATA '!G238/'RAW DATA '!G239)</f>
        <v>-0.005411946209</v>
      </c>
      <c r="H246" s="29">
        <f>LOG('RAW DATA '!H238/'RAW DATA '!H239)</f>
        <v>-0.00429289639</v>
      </c>
      <c r="I246" s="30">
        <f>LOG('RAW DATA '!I238/'RAW DATA '!I239)</f>
        <v>0.008532444002</v>
      </c>
      <c r="J246" s="29">
        <f>LOG('RAW DATA '!J238/'RAW DATA '!J239)</f>
        <v>0.006416230618</v>
      </c>
      <c r="K246" s="29">
        <f>LOG('RAW DATA '!K238/'RAW DATA '!K239)</f>
        <v>0.007554689771</v>
      </c>
      <c r="L246" s="29">
        <f>LOG('RAW DATA '!L238/'RAW DATA '!L239)</f>
        <v>-0.002640096166</v>
      </c>
      <c r="M246" s="18"/>
    </row>
    <row r="247" ht="15.75" customHeight="1">
      <c r="A247" s="11">
        <v>236.0</v>
      </c>
      <c r="B247" s="12">
        <v>45068.0</v>
      </c>
      <c r="C247" s="29">
        <f>LOG('RAW DATA '!C239/'RAW DATA '!C240)</f>
        <v>0</v>
      </c>
      <c r="D247" s="29">
        <f>LOG('RAW DATA '!D239/'RAW DATA '!D240)</f>
        <v>-0.001574684718</v>
      </c>
      <c r="E247" s="29">
        <f>LOG('RAW DATA '!E239/'RAW DATA '!E240)</f>
        <v>0.007552534237</v>
      </c>
      <c r="F247" s="29">
        <f>LOG('RAW DATA '!F239/'RAW DATA '!F240)</f>
        <v>0.001989622522</v>
      </c>
      <c r="G247" s="29">
        <f>LOG('RAW DATA '!G239/'RAW DATA '!G240)</f>
        <v>0.01644246236</v>
      </c>
      <c r="H247" s="29">
        <f>LOG('RAW DATA '!H239/'RAW DATA '!H240)</f>
        <v>0.0189169879</v>
      </c>
      <c r="I247" s="30">
        <f>LOG('RAW DATA '!I239/'RAW DATA '!I240)</f>
        <v>0.001730365795</v>
      </c>
      <c r="J247" s="29">
        <f>LOG('RAW DATA '!J239/'RAW DATA '!J240)</f>
        <v>-0.0009108740812</v>
      </c>
      <c r="K247" s="29">
        <f>LOG('RAW DATA '!K239/'RAW DATA '!K240)</f>
        <v>-0.01163398002</v>
      </c>
      <c r="L247" s="29">
        <f>LOG('RAW DATA '!L239/'RAW DATA '!L240)</f>
        <v>0.006630578899</v>
      </c>
      <c r="M247" s="18"/>
    </row>
    <row r="248" ht="15.75" customHeight="1">
      <c r="A248" s="11">
        <v>237.0</v>
      </c>
      <c r="B248" s="12">
        <v>45065.0</v>
      </c>
      <c r="C248" s="29">
        <f>LOG('RAW DATA '!C240/'RAW DATA '!C241)</f>
        <v>0.001900393269</v>
      </c>
      <c r="D248" s="29">
        <f>LOG('RAW DATA '!D240/'RAW DATA '!D241)</f>
        <v>-0.0005236286649</v>
      </c>
      <c r="E248" s="29">
        <f>LOG('RAW DATA '!E240/'RAW DATA '!E241)</f>
        <v>0</v>
      </c>
      <c r="F248" s="29">
        <f>LOG('RAW DATA '!F240/'RAW DATA '!F241)</f>
        <v>-0.002991908045</v>
      </c>
      <c r="G248" s="29">
        <f>LOG('RAW DATA '!G240/'RAW DATA '!G241)</f>
        <v>0.00280196693</v>
      </c>
      <c r="H248" s="29">
        <f>LOG('RAW DATA '!H240/'RAW DATA '!H241)</f>
        <v>0.001489862463</v>
      </c>
      <c r="I248" s="30">
        <f>LOG('RAW DATA '!I240/'RAW DATA '!I241)</f>
        <v>-0.001730365795</v>
      </c>
      <c r="J248" s="29">
        <f>LOG('RAW DATA '!J240/'RAW DATA '!J241)</f>
        <v>-0.006402886154</v>
      </c>
      <c r="K248" s="29">
        <f>LOG('RAW DATA '!K240/'RAW DATA '!K241)</f>
        <v>-0.008690083476</v>
      </c>
      <c r="L248" s="29">
        <f>LOG('RAW DATA '!L240/'RAW DATA '!L241)</f>
        <v>0.01082409876</v>
      </c>
      <c r="M248" s="18"/>
    </row>
    <row r="249" ht="15.75" customHeight="1">
      <c r="A249" s="11">
        <v>238.0</v>
      </c>
      <c r="B249" s="12">
        <v>45064.0</v>
      </c>
      <c r="C249" s="29">
        <f>LOG('RAW DATA '!C241/'RAW DATA '!C242)</f>
        <v>0.006719648088</v>
      </c>
      <c r="D249" s="29">
        <f>LOG('RAW DATA '!D241/'RAW DATA '!D242)</f>
        <v>0.007395146591</v>
      </c>
      <c r="E249" s="29">
        <f>LOG('RAW DATA '!E241/'RAW DATA '!E242)</f>
        <v>0.007686203454</v>
      </c>
      <c r="F249" s="29">
        <f>LOG('RAW DATA '!F241/'RAW DATA '!F242)</f>
        <v>0.002991908045</v>
      </c>
      <c r="G249" s="29">
        <f>LOG('RAW DATA '!G241/'RAW DATA '!G242)</f>
        <v>-0.001403243166</v>
      </c>
      <c r="H249" s="29">
        <f>LOG('RAW DATA '!H241/'RAW DATA '!H242)</f>
        <v>0.001494991087</v>
      </c>
      <c r="I249" s="30">
        <f>LOG('RAW DATA '!I241/'RAW DATA '!I242)</f>
        <v>-0.003431353446</v>
      </c>
      <c r="J249" s="29">
        <f>LOG('RAW DATA '!J241/'RAW DATA '!J242)</f>
        <v>0</v>
      </c>
      <c r="K249" s="29">
        <f>LOG('RAW DATA '!K241/'RAW DATA '!K242)</f>
        <v>-0.002640356451</v>
      </c>
      <c r="L249" s="29">
        <f>LOG('RAW DATA '!L241/'RAW DATA '!L242)</f>
        <v>0</v>
      </c>
      <c r="M249" s="18"/>
    </row>
    <row r="250" ht="15.75" customHeight="1">
      <c r="A250" s="11">
        <v>239.0</v>
      </c>
      <c r="B250" s="12">
        <v>45063.0</v>
      </c>
      <c r="C250" s="29">
        <f>LOG('RAW DATA '!C242/'RAW DATA '!C243)</f>
        <v>-0.008620041358</v>
      </c>
      <c r="D250" s="29">
        <f>LOG('RAW DATA '!D242/'RAW DATA '!D243)</f>
        <v>0</v>
      </c>
      <c r="E250" s="29">
        <f>LOG('RAW DATA '!E242/'RAW DATA '!E243)</f>
        <v>-0.01523873769</v>
      </c>
      <c r="F250" s="29">
        <f>LOG('RAW DATA '!F242/'RAW DATA '!F243)</f>
        <v>-0.003970171589</v>
      </c>
      <c r="G250" s="29">
        <f>LOG('RAW DATA '!G242/'RAW DATA '!G243)</f>
        <v>-0.0083255575</v>
      </c>
      <c r="H250" s="29">
        <f>LOG('RAW DATA '!H242/'RAW DATA '!H243)</f>
        <v>-0.00889371316</v>
      </c>
      <c r="I250" s="30">
        <f>LOG('RAW DATA '!I242/'RAW DATA '!I243)</f>
        <v>-0.003404454767</v>
      </c>
      <c r="J250" s="29">
        <f>LOG('RAW DATA '!J242/'RAW DATA '!J243)</f>
        <v>0</v>
      </c>
      <c r="K250" s="29">
        <f>LOG('RAW DATA '!K242/'RAW DATA '!K243)</f>
        <v>0.003973758625</v>
      </c>
      <c r="L250" s="29">
        <f>LOG('RAW DATA '!L242/'RAW DATA '!L243)</f>
        <v>-0.004090716102</v>
      </c>
      <c r="M250" s="18"/>
    </row>
    <row r="251" ht="15.75" customHeight="1">
      <c r="A251" s="11">
        <v>240.0</v>
      </c>
      <c r="B251" s="12">
        <v>45062.0</v>
      </c>
      <c r="C251" s="29">
        <f>LOG('RAW DATA '!C243/'RAW DATA '!C244)</f>
        <v>0</v>
      </c>
      <c r="D251" s="29">
        <f>LOG('RAW DATA '!D243/'RAW DATA '!D244)</f>
        <v>0.002669690631</v>
      </c>
      <c r="E251" s="29">
        <f>LOG('RAW DATA '!E243/'RAW DATA '!E244)</f>
        <v>0</v>
      </c>
      <c r="F251" s="29">
        <f>LOG('RAW DATA '!F243/'RAW DATA '!F244)</f>
        <v>-0.001971557992</v>
      </c>
      <c r="G251" s="29">
        <f>LOG('RAW DATA '!G243/'RAW DATA '!G244)</f>
        <v>-0.00274009219</v>
      </c>
      <c r="H251" s="29">
        <f>LOG('RAW DATA '!H243/'RAW DATA '!H244)</f>
        <v>-0.005829543661</v>
      </c>
      <c r="I251" s="30">
        <f>LOG('RAW DATA '!I243/'RAW DATA '!I244)</f>
        <v>-0.00254247458</v>
      </c>
      <c r="J251" s="29">
        <f>LOG('RAW DATA '!J243/'RAW DATA '!J244)</f>
        <v>0.0008975296168</v>
      </c>
      <c r="K251" s="29">
        <f>LOG('RAW DATA '!K243/'RAW DATA '!K244)</f>
        <v>-0.005280848474</v>
      </c>
      <c r="L251" s="29">
        <f>LOG('RAW DATA '!L243/'RAW DATA '!L244)</f>
        <v>-0.004052544011</v>
      </c>
      <c r="M251" s="18"/>
    </row>
    <row r="252" ht="15.75" customHeight="1">
      <c r="A252" s="11">
        <v>241.0</v>
      </c>
      <c r="B252" s="12">
        <v>45061.0</v>
      </c>
      <c r="C252" s="29">
        <f>LOG('RAW DATA '!C244/'RAW DATA '!C245)</f>
        <v>-0.006586644037</v>
      </c>
      <c r="D252" s="29">
        <f>LOG('RAW DATA '!D244/'RAW DATA '!D245)</f>
        <v>0.002692543397</v>
      </c>
      <c r="E252" s="29">
        <f>LOG('RAW DATA '!E244/'RAW DATA '!E245)</f>
        <v>-0.007423434888</v>
      </c>
      <c r="F252" s="29">
        <f>LOG('RAW DATA '!F244/'RAW DATA '!F245)</f>
        <v>-0.004879402332</v>
      </c>
      <c r="G252" s="29">
        <f>LOG('RAW DATA '!G244/'RAW DATA '!G245)</f>
        <v>-0.01079069265</v>
      </c>
      <c r="H252" s="29">
        <f>LOG('RAW DATA '!H244/'RAW DATA '!H245)</f>
        <v>-0.01142946178</v>
      </c>
      <c r="I252" s="30">
        <f>LOG('RAW DATA '!I244/'RAW DATA '!I245)</f>
        <v>-0.002519015818</v>
      </c>
      <c r="J252" s="29">
        <f>LOG('RAW DATA '!J244/'RAW DATA '!J245)</f>
        <v>-0.00722702336</v>
      </c>
      <c r="K252" s="29">
        <f>LOG('RAW DATA '!K244/'RAW DATA '!K245)</f>
        <v>-0.002616537938</v>
      </c>
      <c r="L252" s="29">
        <f>LOG('RAW DATA '!L244/'RAW DATA '!L245)</f>
        <v>-0.01713675506</v>
      </c>
      <c r="M252" s="18"/>
    </row>
    <row r="253" ht="15.75" customHeight="1">
      <c r="A253" s="11">
        <v>242.0</v>
      </c>
      <c r="B253" s="12">
        <v>45058.0</v>
      </c>
      <c r="C253" s="29">
        <f>LOG('RAW DATA '!C245/'RAW DATA '!C246)</f>
        <v>0.01617489122</v>
      </c>
      <c r="D253" s="29">
        <f>LOG('RAW DATA '!D245/'RAW DATA '!D246)</f>
        <v>0.007617545324</v>
      </c>
      <c r="E253" s="29">
        <f>LOG('RAW DATA '!E245/'RAW DATA '!E246)</f>
        <v>0.009925227579</v>
      </c>
      <c r="F253" s="29">
        <f>LOG('RAW DATA '!F245/'RAW DATA '!F246)</f>
        <v>0.01180838963</v>
      </c>
      <c r="G253" s="29">
        <f>LOG('RAW DATA '!G245/'RAW DATA '!G246)</f>
        <v>0.005361833336</v>
      </c>
      <c r="H253" s="29">
        <f>LOG('RAW DATA '!H245/'RAW DATA '!H246)</f>
        <v>0.005677132892</v>
      </c>
      <c r="I253" s="30">
        <f>LOG('RAW DATA '!I245/'RAW DATA '!I246)</f>
        <v>-0.003338984482</v>
      </c>
      <c r="J253" s="29">
        <f>LOG('RAW DATA '!J245/'RAW DATA '!J246)</f>
        <v>-0.001783230835</v>
      </c>
      <c r="K253" s="29">
        <f>LOG('RAW DATA '!K245/'RAW DATA '!K246)</f>
        <v>-0.001309410365</v>
      </c>
      <c r="L253" s="29">
        <f>LOG('RAW DATA '!L245/'RAW DATA '!L246)</f>
        <v>0.002592810578</v>
      </c>
      <c r="M253" s="18"/>
    </row>
    <row r="254" ht="15.75" customHeight="1">
      <c r="A254" s="11">
        <v>243.0</v>
      </c>
      <c r="B254" s="12">
        <v>45057.0</v>
      </c>
      <c r="C254" s="29">
        <f>LOG('RAW DATA '!C246/'RAW DATA '!C247)</f>
        <v>-0.001934257959</v>
      </c>
      <c r="D254" s="29">
        <f>LOG('RAW DATA '!D246/'RAW DATA '!D247)</f>
        <v>0.0005487959782</v>
      </c>
      <c r="E254" s="29">
        <f>LOG('RAW DATA '!E246/'RAW DATA '!E247)</f>
        <v>-0.004989256086</v>
      </c>
      <c r="F254" s="29">
        <f>LOG('RAW DATA '!F246/'RAW DATA '!F247)</f>
        <v>0.001011521782</v>
      </c>
      <c r="G254" s="29">
        <f>LOG('RAW DATA '!G246/'RAW DATA '!G247)</f>
        <v>0.004065269089</v>
      </c>
      <c r="H254" s="29">
        <f>LOG('RAW DATA '!H246/'RAW DATA '!H247)</f>
        <v>0.001430955106</v>
      </c>
      <c r="I254" s="30">
        <f>LOG('RAW DATA '!I246/'RAW DATA '!I247)</f>
        <v>0.00840047488</v>
      </c>
      <c r="J254" s="29">
        <f>LOG('RAW DATA '!J246/'RAW DATA '!J247)</f>
        <v>0.01175420891</v>
      </c>
      <c r="K254" s="29">
        <f>LOG('RAW DATA '!K246/'RAW DATA '!K247)</f>
        <v>0.005888061265</v>
      </c>
      <c r="L254" s="29">
        <f>LOG('RAW DATA '!L246/'RAW DATA '!L247)</f>
        <v>-0.00388343406</v>
      </c>
      <c r="M254" s="18"/>
    </row>
    <row r="255" ht="15.75" customHeight="1">
      <c r="A255" s="11">
        <v>244.0</v>
      </c>
      <c r="B255" s="12">
        <v>45056.0</v>
      </c>
      <c r="C255" s="29">
        <f>LOG('RAW DATA '!C247/'RAW DATA '!C248)</f>
        <v>0.004851894175</v>
      </c>
      <c r="D255" s="29">
        <f>LOG('RAW DATA '!D247/'RAW DATA '!D248)</f>
        <v>0.0005494903415</v>
      </c>
      <c r="E255" s="29">
        <f>LOG('RAW DATA '!E247/'RAW DATA '!E248)</f>
        <v>-0.002476699043</v>
      </c>
      <c r="F255" s="29">
        <f>LOG('RAW DATA '!F247/'RAW DATA '!F248)</f>
        <v>-0.001998779497</v>
      </c>
      <c r="G255" s="29">
        <f>LOG('RAW DATA '!G247/'RAW DATA '!G248)</f>
        <v>0</v>
      </c>
      <c r="H255" s="29">
        <f>LOG('RAW DATA '!H247/'RAW DATA '!H248)</f>
        <v>0.002876132908</v>
      </c>
      <c r="I255" s="30">
        <f>LOG('RAW DATA '!I247/'RAW DATA '!I248)</f>
        <v>-0.00422054822</v>
      </c>
      <c r="J255" s="29">
        <f>LOG('RAW DATA '!J247/'RAW DATA '!J248)</f>
        <v>0</v>
      </c>
      <c r="K255" s="29">
        <f>LOG('RAW DATA '!K247/'RAW DATA '!K248)</f>
        <v>-0.000655023114</v>
      </c>
      <c r="L255" s="29">
        <f>LOG('RAW DATA '!L247/'RAW DATA '!L248)</f>
        <v>0.01842737854</v>
      </c>
      <c r="M255" s="18"/>
    </row>
    <row r="256" ht="15.75" customHeight="1">
      <c r="A256" s="11">
        <v>245.0</v>
      </c>
      <c r="B256" s="12">
        <v>45055.0</v>
      </c>
      <c r="C256" s="29">
        <f>LOG('RAW DATA '!C248/'RAW DATA '!C249)</f>
        <v>-0.0009747249156</v>
      </c>
      <c r="D256" s="29">
        <f>LOG('RAW DATA '!D248/'RAW DATA '!D249)</f>
        <v>0.002211441943</v>
      </c>
      <c r="E256" s="29">
        <f>LOG('RAW DATA '!E248/'RAW DATA '!E249)</f>
        <v>0</v>
      </c>
      <c r="F256" s="29">
        <f>LOG('RAW DATA '!F248/'RAW DATA '!F249)</f>
        <v>0.004006800647</v>
      </c>
      <c r="G256" s="29">
        <f>LOG('RAW DATA '!G248/'RAW DATA '!G249)</f>
        <v>0.009636282773</v>
      </c>
      <c r="H256" s="29">
        <f>LOG('RAW DATA '!H248/'RAW DATA '!H249)</f>
        <v>0.01616849769</v>
      </c>
      <c r="I256" s="30">
        <f>LOG('RAW DATA '!I248/'RAW DATA '!I249)</f>
        <v>0</v>
      </c>
      <c r="J256" s="29">
        <f>LOG('RAW DATA '!J248/'RAW DATA '!J249)</f>
        <v>0.002761401827</v>
      </c>
      <c r="K256" s="29">
        <f>LOG('RAW DATA '!K248/'RAW DATA '!K249)</f>
        <v>0.000655023114</v>
      </c>
      <c r="L256" s="29">
        <f>LOG('RAW DATA '!L248/'RAW DATA '!L249)</f>
        <v>-0.001342487876</v>
      </c>
      <c r="M256" s="18"/>
    </row>
    <row r="257" ht="15.75" customHeight="1">
      <c r="A257" s="11">
        <v>246.0</v>
      </c>
      <c r="B257" s="12">
        <v>45054.0</v>
      </c>
      <c r="C257" s="29">
        <f>LOG('RAW DATA '!C249/'RAW DATA '!C250)</f>
        <v>0.01687750519</v>
      </c>
      <c r="D257" s="29">
        <f>LOG('RAW DATA '!D249/'RAW DATA '!D250)</f>
        <v>0.0005529969657</v>
      </c>
      <c r="E257" s="29">
        <f>LOG('RAW DATA '!E249/'RAW DATA '!E250)</f>
        <v>0.002476699043</v>
      </c>
      <c r="F257" s="29">
        <f>LOG('RAW DATA '!F249/'RAW DATA '!F250)</f>
        <v>0.003018412065</v>
      </c>
      <c r="G257" s="29">
        <f>LOG('RAW DATA '!G249/'RAW DATA '!G250)</f>
        <v>0.00139423338</v>
      </c>
      <c r="H257" s="29">
        <f>LOG('RAW DATA '!H249/'RAW DATA '!H250)</f>
        <v>0</v>
      </c>
      <c r="I257" s="30">
        <f>LOG('RAW DATA '!I249/'RAW DATA '!I250)</f>
        <v>0.002523912431</v>
      </c>
      <c r="J257" s="29">
        <f>LOG('RAW DATA '!J249/'RAW DATA '!J250)</f>
        <v>0.00744389034</v>
      </c>
      <c r="K257" s="29">
        <f>LOG('RAW DATA '!K249/'RAW DATA '!K250)</f>
        <v>0.003318735511</v>
      </c>
      <c r="L257" s="29">
        <f>LOG('RAW DATA '!L249/'RAW DATA '!L250)</f>
        <v>0.01918331637</v>
      </c>
      <c r="M257" s="18"/>
    </row>
    <row r="258" ht="15.75" customHeight="1">
      <c r="A258" s="11">
        <v>247.0</v>
      </c>
      <c r="B258" s="12">
        <v>45051.0</v>
      </c>
      <c r="C258" s="29">
        <f>LOG('RAW DATA '!C250/'RAW DATA '!C251)</f>
        <v>-0.00603121009</v>
      </c>
      <c r="D258" s="29">
        <f>LOG('RAW DATA '!D250/'RAW DATA '!D251)</f>
        <v>-0.0005529969657</v>
      </c>
      <c r="E258" s="29">
        <f>LOG('RAW DATA '!E250/'RAW DATA '!E251)</f>
        <v>0.007509024953</v>
      </c>
      <c r="F258" s="29">
        <f>LOG('RAW DATA '!F250/'RAW DATA '!F251)</f>
        <v>0.003039537394</v>
      </c>
      <c r="G258" s="29">
        <f>LOG('RAW DATA '!G250/'RAW DATA '!G251)</f>
        <v>0.001398723764</v>
      </c>
      <c r="H258" s="29">
        <f>LOG('RAW DATA '!H250/'RAW DATA '!H251)</f>
        <v>0.00300551014</v>
      </c>
      <c r="I258" s="30">
        <f>LOG('RAW DATA '!I250/'RAW DATA '!I251)</f>
        <v>0.003391128745</v>
      </c>
      <c r="J258" s="29">
        <f>LOG('RAW DATA '!J250/'RAW DATA '!J251)</f>
        <v>-0.003748090428</v>
      </c>
      <c r="K258" s="29">
        <f>LOG('RAW DATA '!K250/'RAW DATA '!K251)</f>
        <v>-0.001333402174</v>
      </c>
      <c r="L258" s="29">
        <f>LOG('RAW DATA '!L250/'RAW DATA '!L251)</f>
        <v>-0.005567954239</v>
      </c>
      <c r="M258" s="18"/>
    </row>
    <row r="259" ht="15.75" customHeight="1">
      <c r="A259" s="11">
        <v>248.0</v>
      </c>
      <c r="B259" s="12">
        <v>45050.0</v>
      </c>
      <c r="C259" s="29">
        <f>LOG('RAW DATA '!C251/'RAW DATA '!C252)</f>
        <v>0.004011486008</v>
      </c>
      <c r="D259" s="29">
        <f>LOG('RAW DATA '!D251/'RAW DATA '!D252)</f>
        <v>0.005568499544</v>
      </c>
      <c r="E259" s="29">
        <f>LOG('RAW DATA '!E251/'RAW DATA '!E252)</f>
        <v>0.01021717613</v>
      </c>
      <c r="F259" s="29">
        <f>LOG('RAW DATA '!F251/'RAW DATA '!F252)</f>
        <v>-0.007074153502</v>
      </c>
      <c r="G259" s="29">
        <f>LOG('RAW DATA '!G251/'RAW DATA '!G252)</f>
        <v>0</v>
      </c>
      <c r="H259" s="29">
        <f>LOG('RAW DATA '!H251/'RAW DATA '!H252)</f>
        <v>-0.004500501227</v>
      </c>
      <c r="I259" s="30">
        <f>LOG('RAW DATA '!I251/'RAW DATA '!I252)</f>
        <v>-0.004236967536</v>
      </c>
      <c r="J259" s="29">
        <f>LOG('RAW DATA '!J251/'RAW DATA '!J252)</f>
        <v>-0.006457201739</v>
      </c>
      <c r="K259" s="29">
        <f>LOG('RAW DATA '!K251/'RAW DATA '!K252)</f>
        <v>-0.01046645622</v>
      </c>
      <c r="L259" s="29">
        <f>LOG('RAW DATA '!L251/'RAW DATA '!L252)</f>
        <v>0.004169259046</v>
      </c>
      <c r="M259" s="18"/>
    </row>
    <row r="260" ht="15.75" customHeight="1">
      <c r="A260" s="11">
        <v>249.0</v>
      </c>
      <c r="B260" s="12">
        <v>45044.0</v>
      </c>
      <c r="C260" s="29">
        <f>LOG('RAW DATA '!C252/'RAW DATA '!C253)</f>
        <v>0.008135872803</v>
      </c>
      <c r="D260" s="29">
        <f>LOG('RAW DATA '!D252/'RAW DATA '!D253)</f>
        <v>-0.004461800571</v>
      </c>
      <c r="E260" s="29">
        <f>LOG('RAW DATA '!E252/'RAW DATA '!E253)</f>
        <v>0.005201966538</v>
      </c>
      <c r="F260" s="29">
        <f>LOG('RAW DATA '!F252/'RAW DATA '!F253)</f>
        <v>-0.0009918171067</v>
      </c>
      <c r="G260" s="29">
        <f>LOG('RAW DATA '!G252/'RAW DATA '!G253)</f>
        <v>0.005640383506</v>
      </c>
      <c r="H260" s="29">
        <f>LOG('RAW DATA '!H252/'RAW DATA '!H253)</f>
        <v>0.001494991087</v>
      </c>
      <c r="I260" s="30">
        <f>LOG('RAW DATA '!I252/'RAW DATA '!I253)</f>
        <v>-0.0008441946236</v>
      </c>
      <c r="J260" s="29">
        <f>LOG('RAW DATA '!J252/'RAW DATA '!J253)</f>
        <v>0.000925229424</v>
      </c>
      <c r="K260" s="29">
        <f>LOG('RAW DATA '!K252/'RAW DATA '!K253)</f>
        <v>-0.0006423649456</v>
      </c>
      <c r="L260" s="29">
        <f>LOG('RAW DATA '!L252/'RAW DATA '!L253)</f>
        <v>0.002801909602</v>
      </c>
      <c r="M260" s="18"/>
    </row>
    <row r="261" ht="15.75" customHeight="1">
      <c r="A261" s="11">
        <v>250.0</v>
      </c>
      <c r="B261" s="12">
        <v>45043.0</v>
      </c>
      <c r="C261" s="29">
        <f>LOG('RAW DATA '!C253/'RAW DATA '!C254)</f>
        <v>-0.004086987835</v>
      </c>
      <c r="D261" s="29">
        <f>LOG('RAW DATA '!D253/'RAW DATA '!D254)</f>
        <v>0</v>
      </c>
      <c r="E261" s="29">
        <f>LOG('RAW DATA '!E253/'RAW DATA '!E254)</f>
        <v>-0.00260697932</v>
      </c>
      <c r="F261" s="29">
        <f>LOG('RAW DATA '!F253/'RAW DATA '!F254)</f>
        <v>-0.005968951086</v>
      </c>
      <c r="G261" s="29">
        <f>LOG('RAW DATA '!G253/'RAW DATA '!G254)</f>
        <v>-0.01120845094</v>
      </c>
      <c r="H261" s="29">
        <f>LOG('RAW DATA '!H253/'RAW DATA '!H254)</f>
        <v>-0.00889371316</v>
      </c>
      <c r="I261" s="30">
        <f>LOG('RAW DATA '!I253/'RAW DATA '!I254)</f>
        <v>0.001690033414</v>
      </c>
      <c r="J261" s="29">
        <f>LOG('RAW DATA '!J253/'RAW DATA '!J254)</f>
        <v>0.01020670076</v>
      </c>
      <c r="K261" s="29">
        <f>LOG('RAW DATA '!K253/'RAW DATA '!K254)</f>
        <v>0.01510692431</v>
      </c>
      <c r="L261" s="29">
        <f>LOG('RAW DATA '!L253/'RAW DATA '!L254)</f>
        <v>0.002820103948</v>
      </c>
      <c r="M261" s="18"/>
    </row>
    <row r="262" ht="15.75" customHeight="1">
      <c r="A262" s="11">
        <v>251.0</v>
      </c>
      <c r="B262" s="12">
        <v>45042.0</v>
      </c>
      <c r="C262" s="29">
        <f>LOG('RAW DATA '!C254/'RAW DATA '!C255)</f>
        <v>0.005114772755</v>
      </c>
      <c r="D262" s="29">
        <f>LOG('RAW DATA '!D254/'RAW DATA '!D255)</f>
        <v>-0.0005537020071</v>
      </c>
      <c r="E262" s="29">
        <f>LOG('RAW DATA '!E254/'RAW DATA '!E255)</f>
        <v>0.01052682128</v>
      </c>
      <c r="F262" s="29">
        <f>LOG('RAW DATA '!F254/'RAW DATA '!F255)</f>
        <v>0.01917883336</v>
      </c>
      <c r="G262" s="29">
        <f>LOG('RAW DATA '!G254/'RAW DATA '!G255)</f>
        <v>0.02125889984</v>
      </c>
      <c r="H262" s="29">
        <f>LOG('RAW DATA '!H254/'RAW DATA '!H255)</f>
        <v>0.02104260274</v>
      </c>
      <c r="I262" s="30">
        <f>LOG('RAW DATA '!I254/'RAW DATA '!I255)</f>
        <v>-0.0008458387909</v>
      </c>
      <c r="J262" s="29">
        <f>LOG('RAW DATA '!J254/'RAW DATA '!J255)</f>
        <v>-0.004674728445</v>
      </c>
      <c r="K262" s="29">
        <f>LOG('RAW DATA '!K254/'RAW DATA '!K255)</f>
        <v>-0.007945549441</v>
      </c>
      <c r="L262" s="29">
        <f>LOG('RAW DATA '!L254/'RAW DATA '!L255)</f>
        <v>0.00713143252</v>
      </c>
      <c r="M262" s="18"/>
    </row>
    <row r="263" ht="15.75" customHeight="1">
      <c r="A263" s="11">
        <v>252.0</v>
      </c>
      <c r="B263" s="12">
        <v>45041.0</v>
      </c>
      <c r="C263" s="29">
        <f>LOG('RAW DATA '!C255/'RAW DATA '!C256)</f>
        <v>-0.008154969794</v>
      </c>
      <c r="D263" s="29">
        <f>LOG('RAW DATA '!D255/'RAW DATA '!D256)</f>
        <v>-0.003862725229</v>
      </c>
      <c r="E263" s="29">
        <f>LOG('RAW DATA '!E255/'RAW DATA '!E256)</f>
        <v>-0.02836054619</v>
      </c>
      <c r="F263" s="29">
        <f>LOG('RAW DATA '!F255/'RAW DATA '!F256)</f>
        <v>0.008317482157</v>
      </c>
      <c r="G263" s="29">
        <f>LOG('RAW DATA '!G255/'RAW DATA '!G256)</f>
        <v>0.01028855773</v>
      </c>
      <c r="H263" s="29">
        <f>LOG('RAW DATA '!H255/'RAW DATA '!H256)</f>
        <v>0.007769339255</v>
      </c>
      <c r="I263" s="30">
        <f>LOG('RAW DATA '!I255/'RAW DATA '!I256)</f>
        <v>0.001693328166</v>
      </c>
      <c r="J263" s="29">
        <f>LOG('RAW DATA '!J255/'RAW DATA '!J256)</f>
        <v>0</v>
      </c>
      <c r="K263" s="29">
        <f>LOG('RAW DATA '!K255/'RAW DATA '!K256)</f>
        <v>-0.0006662372796</v>
      </c>
      <c r="L263" s="29">
        <f>LOG('RAW DATA '!L255/'RAW DATA '!L256)</f>
        <v>-0.005714483524</v>
      </c>
      <c r="M263" s="18"/>
    </row>
    <row r="264" ht="15.75" customHeight="1">
      <c r="A264" s="11">
        <v>253.0</v>
      </c>
      <c r="B264" s="12">
        <v>45040.0</v>
      </c>
      <c r="C264" s="29">
        <f>LOG('RAW DATA '!C256/'RAW DATA '!C257)</f>
        <v>-0.003019062572</v>
      </c>
      <c r="D264" s="29">
        <f>LOG('RAW DATA '!D256/'RAW DATA '!D257)</f>
        <v>-0.001095515871</v>
      </c>
      <c r="E264" s="29">
        <f>LOG('RAW DATA '!E256/'RAW DATA '!E257)</f>
        <v>-0.004964162437</v>
      </c>
      <c r="F264" s="29">
        <f>LOG('RAW DATA '!F256/'RAW DATA '!F257)</f>
        <v>-0.001039784045</v>
      </c>
      <c r="G264" s="29">
        <f>LOG('RAW DATA '!G256/'RAW DATA '!G257)</f>
        <v>-0.01028855773</v>
      </c>
      <c r="H264" s="29">
        <f>LOG('RAW DATA '!H256/'RAW DATA '!H257)</f>
        <v>-0.00930666646</v>
      </c>
      <c r="I264" s="30">
        <f>LOG('RAW DATA '!I256/'RAW DATA '!I257)</f>
        <v>-0.005889358995</v>
      </c>
      <c r="J264" s="29">
        <f>LOG('RAW DATA '!J256/'RAW DATA '!J257)</f>
        <v>-0.008281760543</v>
      </c>
      <c r="K264" s="29">
        <f>LOG('RAW DATA '!K256/'RAW DATA '!K257)</f>
        <v>-0.007136553818</v>
      </c>
      <c r="L264" s="29">
        <f>LOG('RAW DATA '!L256/'RAW DATA '!L257)</f>
        <v>0.005714483524</v>
      </c>
      <c r="M264" s="18"/>
    </row>
    <row r="265" ht="15.75" customHeight="1">
      <c r="A265" s="11">
        <v>254.0</v>
      </c>
      <c r="B265" s="12">
        <v>45037.0</v>
      </c>
      <c r="C265" s="29">
        <f>LOG('RAW DATA '!C257/'RAW DATA '!C258)</f>
        <v>0.01117403237</v>
      </c>
      <c r="D265" s="29">
        <f>LOG('RAW DATA '!D257/'RAW DATA '!D258)</f>
        <v>-0.0005467233779</v>
      </c>
      <c r="E265" s="29">
        <f>LOG('RAW DATA '!E257/'RAW DATA '!E258)</f>
        <v>0.02279788735</v>
      </c>
      <c r="F265" s="29">
        <f>LOG('RAW DATA '!F257/'RAW DATA '!F258)</f>
        <v>-0.002095097649</v>
      </c>
      <c r="G265" s="29">
        <f>LOG('RAW DATA '!G257/'RAW DATA '!G258)</f>
        <v>-0.0100504489</v>
      </c>
      <c r="H265" s="29">
        <f>LOG('RAW DATA '!H257/'RAW DATA '!H258)</f>
        <v>-0.01508118483</v>
      </c>
      <c r="I265" s="30">
        <f>LOG('RAW DATA '!I257/'RAW DATA '!I258)</f>
        <v>-0.01316286255</v>
      </c>
      <c r="J265" s="29">
        <f>LOG('RAW DATA '!J257/'RAW DATA '!J258)</f>
        <v>-0.01080876925</v>
      </c>
      <c r="K265" s="29">
        <f>LOG('RAW DATA '!K257/'RAW DATA '!K258)</f>
        <v>-0.005125050172</v>
      </c>
      <c r="L265" s="29">
        <f>LOG('RAW DATA '!L257/'RAW DATA '!L258)</f>
        <v>-0.001435685545</v>
      </c>
      <c r="M265" s="18"/>
    </row>
    <row r="266" ht="15.75" customHeight="1">
      <c r="A266" s="11">
        <v>255.0</v>
      </c>
      <c r="B266" s="12">
        <v>45036.0</v>
      </c>
      <c r="C266" s="29">
        <f>LOG('RAW DATA '!C258/'RAW DATA '!C259)</f>
        <v>-0.004096625871</v>
      </c>
      <c r="D266" s="29">
        <f>LOG('RAW DATA '!D258/'RAW DATA '!D259)</f>
        <v>0.0005467233779</v>
      </c>
      <c r="E266" s="29">
        <f>LOG('RAW DATA '!E258/'RAW DATA '!E259)</f>
        <v>0.007872011016</v>
      </c>
      <c r="F266" s="29">
        <f>LOG('RAW DATA '!F258/'RAW DATA '!F259)</f>
        <v>0</v>
      </c>
      <c r="G266" s="29">
        <f>LOG('RAW DATA '!G258/'RAW DATA '!G259)</f>
        <v>0</v>
      </c>
      <c r="H266" s="29">
        <f>LOG('RAW DATA '!H258/'RAW DATA '!H259)</f>
        <v>0</v>
      </c>
      <c r="I266" s="30">
        <f>LOG('RAW DATA '!I258/'RAW DATA '!I259)</f>
        <v>-0.003227234092</v>
      </c>
      <c r="J266" s="29">
        <f>LOG('RAW DATA '!J258/'RAW DATA '!J259)</f>
        <v>0.0008791191543</v>
      </c>
      <c r="K266" s="29">
        <f>LOG('RAW DATA '!K258/'RAW DATA '!K259)</f>
        <v>-0.002540022072</v>
      </c>
      <c r="L266" s="29">
        <f>LOG('RAW DATA '!L258/'RAW DATA '!L259)</f>
        <v>0.002876132908</v>
      </c>
      <c r="M266" s="18"/>
    </row>
    <row r="267" ht="15.75" customHeight="1">
      <c r="A267" s="11">
        <v>256.0</v>
      </c>
      <c r="B267" s="12">
        <v>45035.0</v>
      </c>
      <c r="C267" s="29">
        <f>LOG('RAW DATA '!C259/'RAW DATA '!C260)</f>
        <v>-0.00907851786</v>
      </c>
      <c r="D267" s="29">
        <f>LOG('RAW DATA '!D259/'RAW DATA '!D260)</f>
        <v>-0.0005467233779</v>
      </c>
      <c r="E267" s="29">
        <f>LOG('RAW DATA '!E259/'RAW DATA '!E260)</f>
        <v>-0.01046699823</v>
      </c>
      <c r="F267" s="29">
        <f>LOG('RAW DATA '!F259/'RAW DATA '!F260)</f>
        <v>-0.003112415152</v>
      </c>
      <c r="G267" s="29">
        <f>LOG('RAW DATA '!G259/'RAW DATA '!G260)</f>
        <v>-0.01120845094</v>
      </c>
      <c r="H267" s="29">
        <f>LOG('RAW DATA '!H259/'RAW DATA '!H260)</f>
        <v>-0.007348643722</v>
      </c>
      <c r="I267" s="30">
        <f>LOG('RAW DATA '!I259/'RAW DATA '!I260)</f>
        <v>0</v>
      </c>
      <c r="J267" s="29">
        <f>LOG('RAW DATA '!J259/'RAW DATA '!J260)</f>
        <v>-0.001775938748</v>
      </c>
      <c r="K267" s="29">
        <f>LOG('RAW DATA '!K259/'RAW DATA '!K260)</f>
        <v>0</v>
      </c>
      <c r="L267" s="29">
        <f>LOG('RAW DATA '!L259/'RAW DATA '!L260)</f>
        <v>-0.01279519824</v>
      </c>
      <c r="M267" s="18"/>
    </row>
    <row r="268" ht="15.75" customHeight="1">
      <c r="A268" s="11">
        <v>257.0</v>
      </c>
      <c r="B268" s="12">
        <v>45034.0</v>
      </c>
      <c r="C268" s="29">
        <f>LOG('RAW DATA '!C260/'RAW DATA '!C261)</f>
        <v>0.008060370977</v>
      </c>
      <c r="D268" s="29">
        <f>LOG('RAW DATA '!D260/'RAW DATA '!D261)</f>
        <v>-0.001091386305</v>
      </c>
      <c r="E268" s="29">
        <f>LOG('RAW DATA '!E260/'RAW DATA '!E261)</f>
        <v>0.01579664299</v>
      </c>
      <c r="F268" s="29">
        <f>LOG('RAW DATA '!F260/'RAW DATA '!F261)</f>
        <v>0.002057188235</v>
      </c>
      <c r="G268" s="29">
        <f>LOG('RAW DATA '!G260/'RAW DATA '!G261)</f>
        <v>0.002775110289</v>
      </c>
      <c r="H268" s="29">
        <f>LOG('RAW DATA '!H260/'RAW DATA '!H261)</f>
        <v>0.002924553017</v>
      </c>
      <c r="I268" s="30">
        <f>LOG('RAW DATA '!I260/'RAW DATA '!I261)</f>
        <v>0.00566980862</v>
      </c>
      <c r="J268" s="29">
        <f>LOG('RAW DATA '!J260/'RAW DATA '!J261)</f>
        <v>0.002676436982</v>
      </c>
      <c r="K268" s="29">
        <f>LOG('RAW DATA '!K260/'RAW DATA '!K261)</f>
        <v>0.001261289236</v>
      </c>
      <c r="L268" s="29">
        <f>LOG('RAW DATA '!L260/'RAW DATA '!L261)</f>
        <v>0.002810977334</v>
      </c>
      <c r="M268" s="18"/>
    </row>
    <row r="269" ht="15.75" customHeight="1">
      <c r="A269" s="11">
        <v>258.0</v>
      </c>
      <c r="B269" s="12">
        <v>45033.0</v>
      </c>
      <c r="C269" s="29">
        <f>LOG('RAW DATA '!C261/'RAW DATA '!C262)</f>
        <v>0.00306162949</v>
      </c>
      <c r="D269" s="29">
        <f>LOG('RAW DATA '!D261/'RAW DATA '!D262)</f>
        <v>0</v>
      </c>
      <c r="E269" s="29">
        <f>LOG('RAW DATA '!E261/'RAW DATA '!E262)</f>
        <v>0.005392121521</v>
      </c>
      <c r="F269" s="29">
        <f>LOG('RAW DATA '!F261/'RAW DATA '!F262)</f>
        <v>0.004190108611</v>
      </c>
      <c r="G269" s="29">
        <f>LOG('RAW DATA '!G261/'RAW DATA '!G262)</f>
        <v>0.007016362332</v>
      </c>
      <c r="H269" s="29">
        <f>LOG('RAW DATA '!H261/'RAW DATA '!H262)</f>
        <v>0.004424090705</v>
      </c>
      <c r="I269" s="30">
        <f>LOG('RAW DATA '!I261/'RAW DATA '!I262)</f>
        <v>-0.008072527553</v>
      </c>
      <c r="J269" s="29">
        <f>LOG('RAW DATA '!J261/'RAW DATA '!J262)</f>
        <v>-0.005336480797</v>
      </c>
      <c r="K269" s="29">
        <f>LOG('RAW DATA '!K261/'RAW DATA '!K262)</f>
        <v>-0.001261289236</v>
      </c>
      <c r="L269" s="29">
        <f>LOG('RAW DATA '!L261/'RAW DATA '!L262)</f>
        <v>0.002829290019</v>
      </c>
      <c r="M269" s="18"/>
    </row>
    <row r="270" ht="15.75" customHeight="1">
      <c r="A270" s="11">
        <v>259.0</v>
      </c>
      <c r="B270" s="12">
        <v>45030.0</v>
      </c>
      <c r="C270" s="29">
        <f>LOG('RAW DATA '!C262/'RAW DATA '!C263)</f>
        <v>-0.01112200047</v>
      </c>
      <c r="D270" s="29">
        <f>LOG('RAW DATA '!D262/'RAW DATA '!D263)</f>
        <v>0</v>
      </c>
      <c r="E270" s="29">
        <f>LOG('RAW DATA '!E262/'RAW DATA '!E263)</f>
        <v>-0.008066956013</v>
      </c>
      <c r="F270" s="29">
        <f>LOG('RAW DATA '!F262/'RAW DATA '!F263)</f>
        <v>0.004230929282</v>
      </c>
      <c r="G270" s="29">
        <f>LOG('RAW DATA '!G262/'RAW DATA '!G263)</f>
        <v>0.007131581072</v>
      </c>
      <c r="H270" s="29">
        <f>LOG('RAW DATA '!H262/'RAW DATA '!H263)</f>
        <v>0.001484768906</v>
      </c>
      <c r="I270" s="30">
        <f>LOG('RAW DATA '!I262/'RAW DATA '!I263)</f>
        <v>-0.002397716028</v>
      </c>
      <c r="J270" s="29">
        <f>LOG('RAW DATA '!J262/'RAW DATA '!J263)</f>
        <v>-0.01046128572</v>
      </c>
      <c r="K270" s="29">
        <f>LOG('RAW DATA '!K262/'RAW DATA '!K263)</f>
        <v>-0.01062902829</v>
      </c>
      <c r="L270" s="29">
        <f>LOG('RAW DATA '!L262/'RAW DATA '!L263)</f>
        <v>-0.01806925658</v>
      </c>
      <c r="M270" s="18"/>
    </row>
    <row r="271" ht="15.75" customHeight="1">
      <c r="A271" s="11">
        <v>260.0</v>
      </c>
      <c r="B271" s="12">
        <v>45029.0</v>
      </c>
      <c r="C271" s="29">
        <f>LOG('RAW DATA '!C263/'RAW DATA '!C264)</f>
        <v>-0.00496485814</v>
      </c>
      <c r="D271" s="29">
        <f>LOG('RAW DATA '!D263/'RAW DATA '!D264)</f>
        <v>-0.003804753226</v>
      </c>
      <c r="E271" s="29">
        <f>LOG('RAW DATA '!E263/'RAW DATA '!E264)</f>
        <v>-0.01052682128</v>
      </c>
      <c r="F271" s="29">
        <f>LOG('RAW DATA '!F263/'RAW DATA '!F264)</f>
        <v>-0.006331036882</v>
      </c>
      <c r="G271" s="29">
        <f>LOG('RAW DATA '!G263/'RAW DATA '!G264)</f>
        <v>-0.01275371002</v>
      </c>
      <c r="H271" s="29">
        <f>LOG('RAW DATA '!H263/'RAW DATA '!H264)</f>
        <v>-0.002964478964</v>
      </c>
      <c r="I271" s="30">
        <f>LOG('RAW DATA '!I263/'RAW DATA '!I264)</f>
        <v>0.0211905316</v>
      </c>
      <c r="J271" s="29">
        <f>LOG('RAW DATA '!J263/'RAW DATA '!J264)</f>
        <v>0.008703358012</v>
      </c>
      <c r="K271" s="29">
        <f>LOG('RAW DATA '!K263/'RAW DATA '!K264)</f>
        <v>0.004971097069</v>
      </c>
      <c r="L271" s="29">
        <f>LOG('RAW DATA '!L263/'RAW DATA '!L264)</f>
        <v>-0.0107570696</v>
      </c>
      <c r="M271" s="18"/>
    </row>
    <row r="272" ht="15.75" customHeight="1">
      <c r="A272" s="11">
        <v>261.0</v>
      </c>
      <c r="B272" s="12">
        <v>45028.0</v>
      </c>
      <c r="C272" s="29">
        <f>LOG('RAW DATA '!C264/'RAW DATA '!C265)</f>
        <v>-0.01168428758</v>
      </c>
      <c r="D272" s="29">
        <f>LOG('RAW DATA '!D264/'RAW DATA '!D265)</f>
        <v>0</v>
      </c>
      <c r="E272" s="29">
        <f>LOG('RAW DATA '!E264/'RAW DATA '!E265)</f>
        <v>-0.01281216335</v>
      </c>
      <c r="F272" s="29">
        <f>LOG('RAW DATA '!F264/'RAW DATA '!F265)</f>
        <v>-0.001034774094</v>
      </c>
      <c r="G272" s="29">
        <f>LOG('RAW DATA '!G264/'RAW DATA '!G265)</f>
        <v>-0.006926833736</v>
      </c>
      <c r="H272" s="29">
        <f>LOG('RAW DATA '!H264/'RAW DATA '!H265)</f>
        <v>-0.005868933664</v>
      </c>
      <c r="I272" s="30">
        <f>LOG('RAW DATA '!I264/'RAW DATA '!I265)</f>
        <v>0.001642371918</v>
      </c>
      <c r="J272" s="29">
        <f>LOG('RAW DATA '!J264/'RAW DATA '!J265)</f>
        <v>0.002649265469</v>
      </c>
      <c r="K272" s="29">
        <f>LOG('RAW DATA '!K264/'RAW DATA '!K265)</f>
        <v>0.0006220241487</v>
      </c>
      <c r="L272" s="29">
        <f>LOG('RAW DATA '!L264/'RAW DATA '!L265)</f>
        <v>0.002664391681</v>
      </c>
      <c r="M272" s="18"/>
    </row>
    <row r="273" ht="15.75" customHeight="1">
      <c r="A273" s="11">
        <v>262.0</v>
      </c>
      <c r="B273" s="12">
        <v>45027.0</v>
      </c>
      <c r="C273" s="29">
        <f>LOG('RAW DATA '!C265/'RAW DATA '!C266)</f>
        <v>0.003859939318</v>
      </c>
      <c r="D273" s="29">
        <f>LOG('RAW DATA '!D265/'RAW DATA '!D266)</f>
        <v>0</v>
      </c>
      <c r="E273" s="29">
        <f>LOG('RAW DATA '!E265/'RAW DATA '!E266)</f>
        <v>0.01281216335</v>
      </c>
      <c r="F273" s="29">
        <f>LOG('RAW DATA '!F265/'RAW DATA '!F266)</f>
        <v>0.002095097649</v>
      </c>
      <c r="G273" s="29">
        <f>LOG('RAW DATA '!G265/'RAW DATA '!G266)</f>
        <v>0.005532600356</v>
      </c>
      <c r="H273" s="29">
        <f>LOG('RAW DATA '!H265/'RAW DATA '!H266)</f>
        <v>0.01331842132</v>
      </c>
      <c r="I273" s="30">
        <f>LOG('RAW DATA '!I265/'RAW DATA '!I266)</f>
        <v>0.0008235209562</v>
      </c>
      <c r="J273" s="29">
        <f>LOG('RAW DATA '!J265/'RAW DATA '!J266)</f>
        <v>0.003544644804</v>
      </c>
      <c r="K273" s="29">
        <f>LOG('RAW DATA '!K265/'RAW DATA '!K266)</f>
        <v>0.0006229163292</v>
      </c>
      <c r="L273" s="29">
        <f>LOG('RAW DATA '!L265/'RAW DATA '!L266)</f>
        <v>0.009456240994</v>
      </c>
      <c r="M273" s="18"/>
    </row>
    <row r="274" ht="15.75" customHeight="1">
      <c r="A274" s="11">
        <v>263.0</v>
      </c>
      <c r="B274" s="12">
        <v>45026.0</v>
      </c>
      <c r="C274" s="29">
        <f>LOG('RAW DATA '!C266/'RAW DATA '!C267)</f>
        <v>-0.001934257959</v>
      </c>
      <c r="D274" s="29">
        <f>LOG('RAW DATA '!D266/'RAW DATA '!D267)</f>
        <v>-0.001079166544</v>
      </c>
      <c r="E274" s="29">
        <f>LOG('RAW DATA '!E266/'RAW DATA '!E267)</f>
        <v>-0.005171018361</v>
      </c>
      <c r="F274" s="29">
        <f>LOG('RAW DATA '!F266/'RAW DATA '!F267)</f>
        <v>-0.01037585721</v>
      </c>
      <c r="G274" s="29">
        <f>LOG('RAW DATA '!G266/'RAW DATA '!G267)</f>
        <v>-0.01639074318</v>
      </c>
      <c r="H274" s="29">
        <f>LOG('RAW DATA '!H266/'RAW DATA '!H267)</f>
        <v>-0.0103938683</v>
      </c>
      <c r="I274" s="30">
        <f>LOG('RAW DATA '!I266/'RAW DATA '!I267)</f>
        <v>0.0008250855061</v>
      </c>
      <c r="J274" s="29">
        <f>LOG('RAW DATA '!J266/'RAW DATA '!J267)</f>
        <v>-0.008827112738</v>
      </c>
      <c r="K274" s="29">
        <f>LOG('RAW DATA '!K266/'RAW DATA '!K267)</f>
        <v>-0.01538947324</v>
      </c>
      <c r="L274" s="29">
        <f>LOG('RAW DATA '!L266/'RAW DATA '!L267)</f>
        <v>0</v>
      </c>
      <c r="M274" s="18"/>
    </row>
    <row r="275" ht="15.75" customHeight="1">
      <c r="A275" s="11">
        <v>264.0</v>
      </c>
      <c r="B275" s="12">
        <v>45023.0</v>
      </c>
      <c r="C275" s="29">
        <f>LOG('RAW DATA '!C267/'RAW DATA '!C268)</f>
        <v>0.0127315313</v>
      </c>
      <c r="D275" s="29">
        <f>LOG('RAW DATA '!D267/'RAW DATA '!D268)</f>
        <v>0.001079166544</v>
      </c>
      <c r="E275" s="29">
        <f>LOG('RAW DATA '!E267/'RAW DATA '!E268)</f>
        <v>0.02376479566</v>
      </c>
      <c r="F275" s="29">
        <f>LOG('RAW DATA '!F267/'RAW DATA '!F268)</f>
        <v>-0.006086353365</v>
      </c>
      <c r="G275" s="29">
        <f>LOG('RAW DATA '!G267/'RAW DATA '!G268)</f>
        <v>-0.005328937185</v>
      </c>
      <c r="H275" s="29">
        <f>LOG('RAW DATA '!H267/'RAW DATA '!H268)</f>
        <v>-0.01015091744</v>
      </c>
      <c r="I275" s="30">
        <f>LOG('RAW DATA '!I267/'RAW DATA '!I268)</f>
        <v>-0.004109841086</v>
      </c>
      <c r="J275" s="29">
        <f>LOG('RAW DATA '!J267/'RAW DATA '!J268)</f>
        <v>-0.0008614487952</v>
      </c>
      <c r="K275" s="29">
        <f>LOG('RAW DATA '!K267/'RAW DATA '!K268)</f>
        <v>-0.01311498177</v>
      </c>
      <c r="L275" s="29">
        <f>LOG('RAW DATA '!L267/'RAW DATA '!L268)</f>
        <v>0.008272525966</v>
      </c>
      <c r="M275" s="18"/>
    </row>
    <row r="276" ht="15.75" customHeight="1">
      <c r="A276" s="11">
        <v>265.0</v>
      </c>
      <c r="B276" s="12">
        <v>45022.0</v>
      </c>
      <c r="C276" s="29">
        <f>LOG('RAW DATA '!C268/'RAW DATA '!C269)</f>
        <v>-0.0127315313</v>
      </c>
      <c r="D276" s="29">
        <f>LOG('RAW DATA '!D268/'RAW DATA '!D269)</f>
        <v>-0.001617745882</v>
      </c>
      <c r="E276" s="29">
        <f>LOG('RAW DATA '!E268/'RAW DATA '!E269)</f>
        <v>-0.02118876451</v>
      </c>
      <c r="F276" s="29">
        <f>LOG('RAW DATA '!F268/'RAW DATA '!F269)</f>
        <v>0</v>
      </c>
      <c r="G276" s="29">
        <f>LOG('RAW DATA '!G268/'RAW DATA '!G269)</f>
        <v>-0.007872773963</v>
      </c>
      <c r="H276" s="29">
        <f>LOG('RAW DATA '!H268/'RAW DATA '!H269)</f>
        <v>-0.008515850923</v>
      </c>
      <c r="I276" s="30">
        <f>LOG('RAW DATA '!I268/'RAW DATA '!I269)</f>
        <v>-0.008907037485</v>
      </c>
      <c r="J276" s="29">
        <f>LOG('RAW DATA '!J268/'RAW DATA '!J269)</f>
        <v>0.0008614487952</v>
      </c>
      <c r="K276" s="29">
        <f>LOG('RAW DATA '!K268/'RAW DATA '!K269)</f>
        <v>0.02290335727</v>
      </c>
      <c r="L276" s="29">
        <f>LOG('RAW DATA '!L268/'RAW DATA '!L269)</f>
        <v>-0.01639041619</v>
      </c>
      <c r="M276" s="18"/>
    </row>
    <row r="277" ht="15.75" customHeight="1">
      <c r="A277" s="11">
        <v>266.0</v>
      </c>
      <c r="B277" s="12">
        <v>45021.0</v>
      </c>
      <c r="C277" s="29">
        <f>LOG('RAW DATA '!C269/'RAW DATA '!C270)</f>
        <v>0</v>
      </c>
      <c r="D277" s="29">
        <f>LOG('RAW DATA '!D269/'RAW DATA '!D270)</f>
        <v>0.000538579338</v>
      </c>
      <c r="E277" s="29">
        <f>LOG('RAW DATA '!E269/'RAW DATA '!E270)</f>
        <v>-0.002576031143</v>
      </c>
      <c r="F277" s="29">
        <f>LOG('RAW DATA '!F269/'RAW DATA '!F270)</f>
        <v>0.008141788113</v>
      </c>
      <c r="G277" s="29">
        <f>LOG('RAW DATA '!G269/'RAW DATA '!G270)</f>
        <v>0.006550694199</v>
      </c>
      <c r="H277" s="29">
        <f>LOG('RAW DATA '!H269/'RAW DATA '!H270)</f>
        <v>0.004237052943</v>
      </c>
      <c r="I277" s="30">
        <f>LOG('RAW DATA '!I269/'RAW DATA '!I270)</f>
        <v>0.00645967261</v>
      </c>
      <c r="J277" s="29">
        <f>LOG('RAW DATA '!J269/'RAW DATA '!J270)</f>
        <v>0.004391130175</v>
      </c>
      <c r="K277" s="29">
        <f>LOG('RAW DATA '!K269/'RAW DATA '!K270)</f>
        <v>0.004356157262</v>
      </c>
      <c r="L277" s="29">
        <f>LOG('RAW DATA '!L269/'RAW DATA '!L270)</f>
        <v>0.006754327149</v>
      </c>
      <c r="M277" s="18"/>
    </row>
    <row r="278" ht="15.75" customHeight="1">
      <c r="A278" s="11">
        <v>267.0</v>
      </c>
      <c r="B278" s="12">
        <v>45020.0</v>
      </c>
      <c r="C278" s="29">
        <f>LOG('RAW DATA '!C270/'RAW DATA '!C271)</f>
        <v>0.009758606218</v>
      </c>
      <c r="D278" s="29">
        <f>LOG('RAW DATA '!D270/'RAW DATA '!D271)</f>
        <v>-0.002156630275</v>
      </c>
      <c r="E278" s="29">
        <f>LOG('RAW DATA '!E270/'RAW DATA '!E271)</f>
        <v>0.01040434922</v>
      </c>
      <c r="F278" s="29">
        <f>LOG('RAW DATA '!F270/'RAW DATA '!F271)</f>
        <v>0.002065209016</v>
      </c>
      <c r="G278" s="29">
        <f>LOG('RAW DATA '!G270/'RAW DATA '!G271)</f>
        <v>0.006651016949</v>
      </c>
      <c r="H278" s="29">
        <f>LOG('RAW DATA '!H270/'RAW DATA '!H271)</f>
        <v>0.004278797979</v>
      </c>
      <c r="I278" s="30">
        <f>LOG('RAW DATA '!I270/'RAW DATA '!I271)</f>
        <v>0.01154091049</v>
      </c>
      <c r="J278" s="29">
        <f>LOG('RAW DATA '!J270/'RAW DATA '!J271)</f>
        <v>0.009827592204</v>
      </c>
      <c r="K278" s="29">
        <f>LOG('RAW DATA '!K270/'RAW DATA '!K271)</f>
        <v>0.006288117956</v>
      </c>
      <c r="L278" s="29">
        <f>LOG('RAW DATA '!L270/'RAW DATA '!L271)</f>
        <v>0</v>
      </c>
      <c r="M278" s="18"/>
    </row>
    <row r="279" ht="15.75" customHeight="1">
      <c r="A279" s="11">
        <v>268.0</v>
      </c>
      <c r="B279" s="12">
        <v>45019.0</v>
      </c>
      <c r="C279" s="29">
        <f>LOG('RAW DATA '!C271/'RAW DATA '!C272)</f>
        <v>0.009985032077</v>
      </c>
      <c r="D279" s="29">
        <f>LOG('RAW DATA '!D271/'RAW DATA '!D272)</f>
        <v>0.009774175598</v>
      </c>
      <c r="E279" s="29">
        <f>LOG('RAW DATA '!E271/'RAW DATA '!E272)</f>
        <v>0.01882414736</v>
      </c>
      <c r="F279" s="29">
        <f>LOG('RAW DATA '!F271/'RAW DATA '!F272)</f>
        <v>0.004160115794</v>
      </c>
      <c r="G279" s="29">
        <f>LOG('RAW DATA '!G271/'RAW DATA '!G272)</f>
        <v>0.002689191317</v>
      </c>
      <c r="H279" s="29">
        <f>LOG('RAW DATA '!H271/'RAW DATA '!H272)</f>
        <v>-0.007108087998</v>
      </c>
      <c r="I279" s="30">
        <f>LOG('RAW DATA '!I271/'RAW DATA '!I272)</f>
        <v>0.005887538422</v>
      </c>
      <c r="J279" s="29">
        <f>LOG('RAW DATA '!J271/'RAW DATA '!J272)</f>
        <v>0.001805553363</v>
      </c>
      <c r="K279" s="29">
        <f>LOG('RAW DATA '!K271/'RAW DATA '!K272)</f>
        <v>0.01222113867</v>
      </c>
      <c r="L279" s="29">
        <f>LOG('RAW DATA '!L271/'RAW DATA '!L272)</f>
        <v>0.01242898922</v>
      </c>
      <c r="M279" s="18"/>
    </row>
    <row r="280" ht="15.75" customHeight="1">
      <c r="A280" s="11">
        <v>269.0</v>
      </c>
      <c r="B280" s="12">
        <v>45016.0</v>
      </c>
      <c r="C280" s="29">
        <f>LOG('RAW DATA '!C272/'RAW DATA '!C273)</f>
        <v>0.01125515416</v>
      </c>
      <c r="D280" s="29">
        <f>LOG('RAW DATA '!D272/'RAW DATA '!D273)</f>
        <v>0</v>
      </c>
      <c r="E280" s="29">
        <f>LOG('RAW DATA '!E272/'RAW DATA '!E273)</f>
        <v>0.0283956788</v>
      </c>
      <c r="F280" s="29">
        <f>LOG('RAW DATA '!F272/'RAW DATA '!F273)</f>
        <v>0</v>
      </c>
      <c r="G280" s="29">
        <f>LOG('RAW DATA '!G272/'RAW DATA '!G273)</f>
        <v>-0.004027568248</v>
      </c>
      <c r="H280" s="29">
        <f>LOG('RAW DATA '!H272/'RAW DATA '!H273)</f>
        <v>-0.008378931573</v>
      </c>
      <c r="I280" s="30">
        <f>LOG('RAW DATA '!I272/'RAW DATA '!I273)</f>
        <v>0</v>
      </c>
      <c r="J280" s="29">
        <f>LOG('RAW DATA '!J272/'RAW DATA '!J273)</f>
        <v>-0.002715402316</v>
      </c>
      <c r="K280" s="29">
        <f>LOG('RAW DATA '!K272/'RAW DATA '!K273)</f>
        <v>-0.004544836933</v>
      </c>
      <c r="L280" s="29">
        <f>LOG('RAW DATA '!L272/'RAW DATA '!L273)</f>
        <v>0.02301436342</v>
      </c>
      <c r="M280" s="18"/>
    </row>
    <row r="281" ht="15.75" customHeight="1">
      <c r="A281" s="11">
        <v>270.0</v>
      </c>
      <c r="B281" s="12">
        <v>45015.0</v>
      </c>
      <c r="C281" s="29">
        <f>LOG('RAW DATA '!C273/'RAW DATA '!C274)</f>
        <v>-0.002067816976</v>
      </c>
      <c r="D281" s="29">
        <f>LOG('RAW DATA '!D273/'RAW DATA '!D274)</f>
        <v>0.0005487959782</v>
      </c>
      <c r="E281" s="29">
        <f>LOG('RAW DATA '!E273/'RAW DATA '!E274)</f>
        <v>0.005909746251</v>
      </c>
      <c r="F281" s="29">
        <f>LOG('RAW DATA '!F273/'RAW DATA '!F274)</f>
        <v>0</v>
      </c>
      <c r="G281" s="29">
        <f>LOG('RAW DATA '!G273/'RAW DATA '!G274)</f>
        <v>-0.007944786433</v>
      </c>
      <c r="H281" s="29">
        <f>LOG('RAW DATA '!H273/'RAW DATA '!H274)</f>
        <v>-0.01894419564</v>
      </c>
      <c r="I281" s="30">
        <f>LOG('RAW DATA '!I273/'RAW DATA '!I274)</f>
        <v>-0.005051332369</v>
      </c>
      <c r="J281" s="29">
        <f>LOG('RAW DATA '!J273/'RAW DATA '!J274)</f>
        <v>-0.005360879842</v>
      </c>
      <c r="K281" s="29">
        <f>LOG('RAW DATA '!K273/'RAW DATA '!K274)</f>
        <v>0</v>
      </c>
      <c r="L281" s="29">
        <f>LOG('RAW DATA '!L273/'RAW DATA '!L274)</f>
        <v>-0.001474685566</v>
      </c>
      <c r="M281" s="18"/>
    </row>
    <row r="282" ht="15.75" customHeight="1">
      <c r="A282" s="11">
        <v>271.0</v>
      </c>
      <c r="B282" s="12">
        <v>45014.0</v>
      </c>
      <c r="C282" s="29">
        <f>LOG('RAW DATA '!C274/'RAW DATA '!C275)</f>
        <v>0.005188120862</v>
      </c>
      <c r="D282" s="29">
        <f>LOG('RAW DATA '!D274/'RAW DATA '!D275)</f>
        <v>-0.001096899346</v>
      </c>
      <c r="E282" s="29">
        <f>LOG('RAW DATA '!E274/'RAW DATA '!E275)</f>
        <v>0.00599127496</v>
      </c>
      <c r="F282" s="29">
        <f>LOG('RAW DATA '!F274/'RAW DATA '!F275)</f>
        <v>0.002095097649</v>
      </c>
      <c r="G282" s="29">
        <f>LOG('RAW DATA '!G274/'RAW DATA '!G275)</f>
        <v>0.007944786433</v>
      </c>
      <c r="H282" s="29">
        <f>LOG('RAW DATA '!H274/'RAW DATA '!H275)</f>
        <v>0.009368811307</v>
      </c>
      <c r="I282" s="30">
        <f>LOG('RAW DATA '!I274/'RAW DATA '!I275)</f>
        <v>0.001677257843</v>
      </c>
      <c r="J282" s="29">
        <f>LOG('RAW DATA '!J274/'RAW DATA '!J275)</f>
        <v>0</v>
      </c>
      <c r="K282" s="29">
        <f>LOG('RAW DATA '!K274/'RAW DATA '!K275)</f>
        <v>0.0006423649456</v>
      </c>
      <c r="L282" s="29">
        <f>LOG('RAW DATA '!L274/'RAW DATA '!L275)</f>
        <v>-0.001469695081</v>
      </c>
      <c r="M282" s="18"/>
    </row>
    <row r="283" ht="15.75" customHeight="1">
      <c r="A283" s="11">
        <v>272.0</v>
      </c>
      <c r="B283" s="12">
        <v>45013.0</v>
      </c>
      <c r="C283" s="29">
        <f>LOG('RAW DATA '!C275/'RAW DATA '!C276)</f>
        <v>-0.004155443066</v>
      </c>
      <c r="D283" s="29">
        <f>LOG('RAW DATA '!D275/'RAW DATA '!D276)</f>
        <v>0.0005481033676</v>
      </c>
      <c r="E283" s="29">
        <f>LOG('RAW DATA '!E275/'RAW DATA '!E276)</f>
        <v>-0.003008033413</v>
      </c>
      <c r="F283" s="29">
        <f>LOG('RAW DATA '!F275/'RAW DATA '!F276)</f>
        <v>-0.002095097649</v>
      </c>
      <c r="G283" s="29">
        <f>LOG('RAW DATA '!G275/'RAW DATA '!G276)</f>
        <v>-0.00266444352</v>
      </c>
      <c r="H283" s="29">
        <f>LOG('RAW DATA '!H275/'RAW DATA '!H276)</f>
        <v>-0.006712567663</v>
      </c>
      <c r="I283" s="30">
        <f>LOG('RAW DATA '!I275/'RAW DATA '!I276)</f>
        <v>0.005921945178</v>
      </c>
      <c r="J283" s="29">
        <f>LOG('RAW DATA '!J275/'RAW DATA '!J276)</f>
        <v>-0.00266552565</v>
      </c>
      <c r="K283" s="29">
        <f>LOG('RAW DATA '!K275/'RAW DATA '!K276)</f>
        <v>-0.002577670961</v>
      </c>
      <c r="L283" s="29">
        <f>LOG('RAW DATA '!L275/'RAW DATA '!L276)</f>
        <v>-0.002924553017</v>
      </c>
      <c r="M283" s="18"/>
    </row>
    <row r="284" ht="15.75" customHeight="1">
      <c r="A284" s="11">
        <v>273.0</v>
      </c>
      <c r="B284" s="12">
        <v>45012.0</v>
      </c>
      <c r="C284" s="29">
        <f>LOG('RAW DATA '!C276/'RAW DATA '!C277)</f>
        <v>0.01152453713</v>
      </c>
      <c r="D284" s="29">
        <f>LOG('RAW DATA '!D276/'RAW DATA '!D277)</f>
        <v>0.002757434545</v>
      </c>
      <c r="E284" s="29">
        <f>LOG('RAW DATA '!E276/'RAW DATA '!E277)</f>
        <v>0.006032859865</v>
      </c>
      <c r="F284" s="29">
        <f>LOG('RAW DATA '!F276/'RAW DATA '!F277)</f>
        <v>0.008441724181</v>
      </c>
      <c r="G284" s="29">
        <f>LOG('RAW DATA '!G276/'RAW DATA '!G277)</f>
        <v>0.01212087108</v>
      </c>
      <c r="H284" s="29">
        <f>LOG('RAW DATA '!H276/'RAW DATA '!H277)</f>
        <v>0.01079048008</v>
      </c>
      <c r="I284" s="30">
        <f>LOG('RAW DATA '!I276/'RAW DATA '!I277)</f>
        <v>0.003420580684</v>
      </c>
      <c r="J284" s="29">
        <f>LOG('RAW DATA '!J276/'RAW DATA '!J277)</f>
        <v>0.005327875639</v>
      </c>
      <c r="K284" s="29">
        <f>LOG('RAW DATA '!K276/'RAW DATA '!K277)</f>
        <v>0.001293889788</v>
      </c>
      <c r="L284" s="29">
        <f>LOG('RAW DATA '!L276/'RAW DATA '!L277)</f>
        <v>0.002924553017</v>
      </c>
      <c r="M284" s="18"/>
    </row>
    <row r="285" ht="15.75" customHeight="1">
      <c r="A285" s="11">
        <v>274.0</v>
      </c>
      <c r="B285" s="12">
        <v>45009.0</v>
      </c>
      <c r="C285" s="29">
        <f>LOG('RAW DATA '!C277/'RAW DATA '!C278)</f>
        <v>0.002128627616</v>
      </c>
      <c r="D285" s="29">
        <f>LOG('RAW DATA '!D277/'RAW DATA '!D278)</f>
        <v>0.003324346995</v>
      </c>
      <c r="E285" s="29">
        <f>LOG('RAW DATA '!E277/'RAW DATA '!E278)</f>
        <v>0.009207254156</v>
      </c>
      <c r="F285" s="29">
        <f>LOG('RAW DATA '!F277/'RAW DATA '!F278)</f>
        <v>0</v>
      </c>
      <c r="G285" s="29">
        <f>LOG('RAW DATA '!G277/'RAW DATA '!G278)</f>
        <v>-0.002722912474</v>
      </c>
      <c r="H285" s="29">
        <f>LOG('RAW DATA '!H277/'RAW DATA '!H278)</f>
        <v>0</v>
      </c>
      <c r="I285" s="30">
        <f>LOG('RAW DATA '!I277/'RAW DATA '!I278)</f>
        <v>0</v>
      </c>
      <c r="J285" s="29">
        <f>LOG('RAW DATA '!J277/'RAW DATA '!J278)</f>
        <v>-0.00886306364</v>
      </c>
      <c r="K285" s="29">
        <f>LOG('RAW DATA '!K277/'RAW DATA '!K278)</f>
        <v>-0.003220609926</v>
      </c>
      <c r="L285" s="29">
        <f>LOG('RAW DATA '!L277/'RAW DATA '!L278)</f>
        <v>0.00889371316</v>
      </c>
      <c r="M285" s="18"/>
    </row>
    <row r="286" ht="15.75" customHeight="1">
      <c r="A286" s="11">
        <v>275.0</v>
      </c>
      <c r="B286" s="12">
        <v>45008.0</v>
      </c>
      <c r="C286" s="29">
        <f>LOG('RAW DATA '!C278/'RAW DATA '!C279)</f>
        <v>0.01080477966</v>
      </c>
      <c r="D286" s="29">
        <f>LOG('RAW DATA '!D278/'RAW DATA '!D279)</f>
        <v>-0.002772053278</v>
      </c>
      <c r="E286" s="29">
        <f>LOG('RAW DATA '!E278/'RAW DATA '!E279)</f>
        <v>0.009406688149</v>
      </c>
      <c r="F286" s="29">
        <f>LOG('RAW DATA '!F278/'RAW DATA '!F279)</f>
        <v>0.002112788133</v>
      </c>
      <c r="G286" s="29">
        <f>LOG('RAW DATA '!G278/'RAW DATA '!G279)</f>
        <v>0.004090797566</v>
      </c>
      <c r="H286" s="29">
        <f>LOG('RAW DATA '!H278/'RAW DATA '!H279)</f>
        <v>0.008272525966</v>
      </c>
      <c r="I286" s="30">
        <f>LOG('RAW DATA '!I278/'RAW DATA '!I279)</f>
        <v>0</v>
      </c>
      <c r="J286" s="29">
        <f>LOG('RAW DATA '!J278/'RAW DATA '!J279)</f>
        <v>0</v>
      </c>
      <c r="K286" s="29">
        <f>LOG('RAW DATA '!K278/'RAW DATA '!K279)</f>
        <v>0.003862026153</v>
      </c>
      <c r="L286" s="29">
        <f>LOG('RAW DATA '!L278/'RAW DATA '!L279)</f>
        <v>0</v>
      </c>
      <c r="M286" s="18"/>
    </row>
    <row r="287" ht="15.75" customHeight="1">
      <c r="A287" s="11">
        <v>276.0</v>
      </c>
      <c r="B287" s="12">
        <v>45007.0</v>
      </c>
      <c r="C287" s="29">
        <f>LOG('RAW DATA '!C279/'RAW DATA '!C280)</f>
        <v>-0.003269075241</v>
      </c>
      <c r="D287" s="29">
        <f>LOG('RAW DATA '!D279/'RAW DATA '!D280)</f>
        <v>0.002216225318</v>
      </c>
      <c r="E287" s="29">
        <f>LOG('RAW DATA '!E279/'RAW DATA '!E280)</f>
        <v>0.00318432583</v>
      </c>
      <c r="F287" s="29">
        <f>LOG('RAW DATA '!F279/'RAW DATA '!F280)</f>
        <v>-0.003188701338</v>
      </c>
      <c r="G287" s="29">
        <f>LOG('RAW DATA '!G279/'RAW DATA '!G280)</f>
        <v>-0.006796744408</v>
      </c>
      <c r="H287" s="29">
        <f>LOG('RAW DATA '!H279/'RAW DATA '!H280)</f>
        <v>-0.0055324886</v>
      </c>
      <c r="I287" s="30">
        <f>LOG('RAW DATA '!I279/'RAW DATA '!I280)</f>
        <v>-0.003420580684</v>
      </c>
      <c r="J287" s="29">
        <f>LOG('RAW DATA '!J279/'RAW DATA '!J280)</f>
        <v>0.004408922583</v>
      </c>
      <c r="K287" s="29">
        <f>LOG('RAW DATA '!K279/'RAW DATA '!K280)</f>
        <v>0.0006423649456</v>
      </c>
      <c r="L287" s="29">
        <f>LOG('RAW DATA '!L279/'RAW DATA '!L280)</f>
        <v>0.001500155142</v>
      </c>
      <c r="M287" s="18"/>
    </row>
    <row r="288" ht="15.75" customHeight="1">
      <c r="A288" s="11">
        <v>277.0</v>
      </c>
      <c r="B288" s="12">
        <v>45006.0</v>
      </c>
      <c r="C288" s="29">
        <f>LOG('RAW DATA '!C280/'RAW DATA '!C281)</f>
        <v>0.0109939954</v>
      </c>
      <c r="D288" s="29">
        <f>LOG('RAW DATA '!D280/'RAW DATA '!D281)</f>
        <v>0.002792858023</v>
      </c>
      <c r="E288" s="29">
        <f>LOG('RAW DATA '!E280/'RAW DATA '!E281)</f>
        <v>0.009686506114</v>
      </c>
      <c r="F288" s="29">
        <f>LOG('RAW DATA '!F280/'RAW DATA '!F281)</f>
        <v>0.00966109744</v>
      </c>
      <c r="G288" s="29">
        <f>LOG('RAW DATA '!G280/'RAW DATA '!G281)</f>
        <v>0.01092644157</v>
      </c>
      <c r="H288" s="29">
        <f>LOG('RAW DATA '!H280/'RAW DATA '!H281)</f>
        <v>0.01824445412</v>
      </c>
      <c r="I288" s="30">
        <f>LOG('RAW DATA '!I280/'RAW DATA '!I281)</f>
        <v>0.003420580684</v>
      </c>
      <c r="J288" s="29">
        <f>LOG('RAW DATA '!J280/'RAW DATA '!J281)</f>
        <v>-0.001765072341</v>
      </c>
      <c r="K288" s="29">
        <f>LOG('RAW DATA '!K280/'RAW DATA '!K281)</f>
        <v>0.001301603811</v>
      </c>
      <c r="L288" s="29">
        <f>LOG('RAW DATA '!L280/'RAW DATA '!L281)</f>
        <v>0.003015946023</v>
      </c>
      <c r="M288" s="18"/>
    </row>
    <row r="289" ht="15.75" customHeight="1">
      <c r="A289" s="11">
        <v>278.0</v>
      </c>
      <c r="B289" s="12">
        <v>45005.0</v>
      </c>
      <c r="C289" s="29">
        <f>LOG('RAW DATA '!C281/'RAW DATA '!C282)</f>
        <v>-0.01746146076</v>
      </c>
      <c r="D289" s="29">
        <f>LOG('RAW DATA '!D281/'RAW DATA '!D282)</f>
        <v>-0.007770015626</v>
      </c>
      <c r="E289" s="29">
        <f>LOG('RAW DATA '!E281/'RAW DATA '!E282)</f>
        <v>-0.01287083194</v>
      </c>
      <c r="F289" s="29">
        <f>LOG('RAW DATA '!F281/'RAW DATA '!F282)</f>
        <v>-0.008585184236</v>
      </c>
      <c r="G289" s="29">
        <f>LOG('RAW DATA '!G281/'RAW DATA '!G282)</f>
        <v>-0.01361563289</v>
      </c>
      <c r="H289" s="29">
        <f>LOG('RAW DATA '!H281/'RAW DATA '!H282)</f>
        <v>-0.01548701957</v>
      </c>
      <c r="I289" s="30">
        <f>LOG('RAW DATA '!I281/'RAW DATA '!I282)</f>
        <v>-0.01601303827</v>
      </c>
      <c r="J289" s="29">
        <f>LOG('RAW DATA '!J281/'RAW DATA '!J282)</f>
        <v>0.01071951008</v>
      </c>
      <c r="K289" s="29">
        <f>LOG('RAW DATA '!K281/'RAW DATA '!K282)</f>
        <v>-0.005155470028</v>
      </c>
      <c r="L289" s="29">
        <f>LOG('RAW DATA '!L281/'RAW DATA '!L282)</f>
        <v>-0.01633436734</v>
      </c>
      <c r="M289" s="18"/>
    </row>
    <row r="290" ht="15.75" customHeight="1">
      <c r="A290" s="11">
        <v>279.0</v>
      </c>
      <c r="B290" s="12">
        <v>45002.0</v>
      </c>
      <c r="C290" s="29">
        <f>LOG('RAW DATA '!C282/'RAW DATA '!C283)</f>
        <v>0.003222813775</v>
      </c>
      <c r="D290" s="29">
        <f>LOG('RAW DATA '!D282/'RAW DATA '!D283)</f>
        <v>-0.001096899346</v>
      </c>
      <c r="E290" s="29">
        <f>LOG('RAW DATA '!E282/'RAW DATA '!E283)</f>
        <v>0</v>
      </c>
      <c r="F290" s="29">
        <f>LOG('RAW DATA '!F282/'RAW DATA '!F283)</f>
        <v>-0.009496951098</v>
      </c>
      <c r="G290" s="29">
        <f>LOG('RAW DATA '!G282/'RAW DATA '!G283)</f>
        <v>0.002689191317</v>
      </c>
      <c r="H290" s="29">
        <f>LOG('RAW DATA '!H282/'RAW DATA '!H283)</f>
        <v>-0.001380905716</v>
      </c>
      <c r="I290" s="30">
        <f>LOG('RAW DATA '!I282/'RAW DATA '!I283)</f>
        <v>0.004157048514</v>
      </c>
      <c r="J290" s="29">
        <f>LOG('RAW DATA '!J282/'RAW DATA '!J283)</f>
        <v>0.01101115545</v>
      </c>
      <c r="K290" s="29">
        <f>LOG('RAW DATA '!K282/'RAW DATA '!K283)</f>
        <v>0.01037287614</v>
      </c>
      <c r="L290" s="29">
        <f>LOG('RAW DATA '!L282/'RAW DATA '!L283)</f>
        <v>0.001459814759</v>
      </c>
      <c r="M290" s="18"/>
    </row>
    <row r="291" ht="15.75" customHeight="1">
      <c r="A291" s="11">
        <v>280.0</v>
      </c>
      <c r="B291" s="12">
        <v>45001.0</v>
      </c>
      <c r="C291" s="29">
        <f>LOG('RAW DATA '!C283/'RAW DATA '!C284)</f>
        <v>-0.004291052838</v>
      </c>
      <c r="D291" s="29">
        <f>LOG('RAW DATA '!D283/'RAW DATA '!D284)</f>
        <v>-0.007069441956</v>
      </c>
      <c r="E291" s="29">
        <f>LOG('RAW DATA '!E283/'RAW DATA '!E284)</f>
        <v>-0.0155636841</v>
      </c>
      <c r="F291" s="29">
        <f>LOG('RAW DATA '!F283/'RAW DATA '!F284)</f>
        <v>-0.009271285206</v>
      </c>
      <c r="G291" s="29">
        <f>LOG('RAW DATA '!G283/'RAW DATA '!G284)</f>
        <v>-0.01197235468</v>
      </c>
      <c r="H291" s="29">
        <f>LOG('RAW DATA '!H283/'RAW DATA '!H284)</f>
        <v>-0.01623719887</v>
      </c>
      <c r="I291" s="30">
        <f>LOG('RAW DATA '!I283/'RAW DATA '!I284)</f>
        <v>-0.004157048514</v>
      </c>
      <c r="J291" s="29">
        <f>LOG('RAW DATA '!J283/'RAW DATA '!J284)</f>
        <v>-0.01101115545</v>
      </c>
      <c r="K291" s="29">
        <f>LOG('RAW DATA '!K283/'RAW DATA '!K284)</f>
        <v>-0.009096680886</v>
      </c>
      <c r="L291" s="29">
        <f>LOG('RAW DATA '!L283/'RAW DATA '!L284)</f>
        <v>-0.01011713429</v>
      </c>
      <c r="M291" s="18"/>
    </row>
    <row r="292" ht="15.75" customHeight="1">
      <c r="A292" s="11">
        <v>281.0</v>
      </c>
      <c r="B292" s="12">
        <v>45000.0</v>
      </c>
      <c r="C292" s="29">
        <f>LOG('RAW DATA '!C284/'RAW DATA '!C285)</f>
        <v>0.02867038834</v>
      </c>
      <c r="D292" s="29">
        <f>LOG('RAW DATA '!D284/'RAW DATA '!D285)</f>
        <v>0.009823387613</v>
      </c>
      <c r="E292" s="29">
        <f>LOG('RAW DATA '!E284/'RAW DATA '!E285)</f>
        <v>0.03834200828</v>
      </c>
      <c r="F292" s="29">
        <f>LOG('RAW DATA '!F284/'RAW DATA '!F285)</f>
        <v>0.02088102444</v>
      </c>
      <c r="G292" s="29">
        <f>LOG('RAW DATA '!G284/'RAW DATA '!G285)</f>
        <v>0.02706813992</v>
      </c>
      <c r="H292" s="29">
        <f>LOG('RAW DATA '!H284/'RAW DATA '!H285)</f>
        <v>0.02458927324</v>
      </c>
      <c r="I292" s="30">
        <f>LOG('RAW DATA '!I284/'RAW DATA '!I285)</f>
        <v>0.007511576709</v>
      </c>
      <c r="J292" s="29">
        <f>LOG('RAW DATA '!J284/'RAW DATA '!J285)</f>
        <v>0.005470681388</v>
      </c>
      <c r="K292" s="29">
        <f>LOG('RAW DATA '!K284/'RAW DATA '!K285)</f>
        <v>0.00777936976</v>
      </c>
      <c r="L292" s="29">
        <f>LOG('RAW DATA '!L284/'RAW DATA '!L285)</f>
        <v>0.02650755048</v>
      </c>
      <c r="M292" s="18"/>
    </row>
    <row r="293" ht="15.75" customHeight="1">
      <c r="A293" s="11">
        <v>282.0</v>
      </c>
      <c r="B293" s="12">
        <v>44999.0</v>
      </c>
      <c r="C293" s="29">
        <f>LOG('RAW DATA '!C285/'RAW DATA '!C286)</f>
        <v>-0.01346820778</v>
      </c>
      <c r="D293" s="29">
        <f>LOG('RAW DATA '!D285/'RAW DATA '!D286)</f>
        <v>-0.00110755597</v>
      </c>
      <c r="E293" s="29">
        <f>LOG('RAW DATA '!E285/'RAW DATA '!E286)</f>
        <v>-0.01959399835</v>
      </c>
      <c r="F293" s="29">
        <f>LOG('RAW DATA '!F285/'RAW DATA '!F286)</f>
        <v>-0.01677983712</v>
      </c>
      <c r="G293" s="29">
        <f>LOG('RAW DATA '!G285/'RAW DATA '!G286)</f>
        <v>-0.01778497656</v>
      </c>
      <c r="H293" s="29">
        <f>LOG('RAW DATA '!H285/'RAW DATA '!H286)</f>
        <v>-0.02591536429</v>
      </c>
      <c r="I293" s="30">
        <f>LOG('RAW DATA '!I285/'RAW DATA '!I286)</f>
        <v>-0.001680502923</v>
      </c>
      <c r="J293" s="29">
        <f>LOG('RAW DATA '!J285/'RAW DATA '!J286)</f>
        <v>-0.008160677214</v>
      </c>
      <c r="K293" s="29">
        <f>LOG('RAW DATA '!K285/'RAW DATA '!K286)</f>
        <v>-0.01225724205</v>
      </c>
      <c r="L293" s="29">
        <f>LOG('RAW DATA '!L285/'RAW DATA '!L286)</f>
        <v>-0.0193051552</v>
      </c>
      <c r="M293" s="18"/>
    </row>
    <row r="294" ht="15.75" customHeight="1">
      <c r="A294" s="11">
        <v>283.0</v>
      </c>
      <c r="B294" s="12">
        <v>44998.0</v>
      </c>
      <c r="C294" s="29">
        <f>LOG('RAW DATA '!C286/'RAW DATA '!C287)</f>
        <v>-0.003302217884</v>
      </c>
      <c r="D294" s="29">
        <f>LOG('RAW DATA '!D286/'RAW DATA '!D287)</f>
        <v>-0.003286561554</v>
      </c>
      <c r="E294" s="29">
        <f>LOG('RAW DATA '!E286/'RAW DATA '!E287)</f>
        <v>0.003203411591</v>
      </c>
      <c r="F294" s="29">
        <f>LOG('RAW DATA '!F286/'RAW DATA '!F287)</f>
        <v>-0.004101187314</v>
      </c>
      <c r="G294" s="29">
        <f>LOG('RAW DATA '!G286/'RAW DATA '!G287)</f>
        <v>-0.005328937185</v>
      </c>
      <c r="H294" s="29">
        <f>LOG('RAW DATA '!H286/'RAW DATA '!H287)</f>
        <v>-0.0078726231</v>
      </c>
      <c r="I294" s="30">
        <f>LOG('RAW DATA '!I286/'RAW DATA '!I287)</f>
        <v>-0.006657729798</v>
      </c>
      <c r="J294" s="29">
        <f>LOG('RAW DATA '!J286/'RAW DATA '!J287)</f>
        <v>0.007237414728</v>
      </c>
      <c r="K294" s="29">
        <f>LOG('RAW DATA '!K286/'RAW DATA '!K287)</f>
        <v>-0.004418562964</v>
      </c>
      <c r="L294" s="29">
        <f>LOG('RAW DATA '!L286/'RAW DATA '!L287)</f>
        <v>-0.001450066395</v>
      </c>
      <c r="M294" s="18"/>
    </row>
    <row r="295" ht="15.75" customHeight="1">
      <c r="A295" s="11">
        <v>284.0</v>
      </c>
      <c r="B295" s="12">
        <v>44995.0</v>
      </c>
      <c r="C295" s="29">
        <f>LOG('RAW DATA '!C287/'RAW DATA '!C288)</f>
        <v>0</v>
      </c>
      <c r="D295" s="29">
        <f>LOG('RAW DATA '!D287/'RAW DATA '!D288)</f>
        <v>-0.005967849427</v>
      </c>
      <c r="E295" s="29">
        <f>LOG('RAW DATA '!E287/'RAW DATA '!E288)</f>
        <v>-0.01267857505</v>
      </c>
      <c r="F295" s="29">
        <f>LOG('RAW DATA '!F287/'RAW DATA '!F288)</f>
        <v>0.002045752565</v>
      </c>
      <c r="G295" s="29">
        <f>LOG('RAW DATA '!G287/'RAW DATA '!G288)</f>
        <v>0.003990560253</v>
      </c>
      <c r="H295" s="29">
        <f>LOG('RAW DATA '!H287/'RAW DATA '!H288)</f>
        <v>0.001302233305</v>
      </c>
      <c r="I295" s="30">
        <f>LOG('RAW DATA '!I287/'RAW DATA '!I288)</f>
        <v>0.005819910578</v>
      </c>
      <c r="J295" s="29">
        <f>LOG('RAW DATA '!J287/'RAW DATA '!J288)</f>
        <v>0.00831956797</v>
      </c>
      <c r="K295" s="29">
        <f>LOG('RAW DATA '!K287/'RAW DATA '!K288)</f>
        <v>0.004418562964</v>
      </c>
      <c r="L295" s="29">
        <f>LOG('RAW DATA '!L287/'RAW DATA '!L288)</f>
        <v>-0.004321373783</v>
      </c>
      <c r="M295" s="18"/>
    </row>
    <row r="296" ht="15.75" customHeight="1">
      <c r="A296" s="11">
        <v>285.0</v>
      </c>
      <c r="B296" s="12">
        <v>44994.0</v>
      </c>
      <c r="C296" s="29">
        <f>LOG('RAW DATA '!C288/'RAW DATA '!C289)</f>
        <v>0</v>
      </c>
      <c r="D296" s="29">
        <f>LOG('RAW DATA '!D288/'RAW DATA '!D289)</f>
        <v>0.005967849427</v>
      </c>
      <c r="E296" s="29">
        <f>LOG('RAW DATA '!E288/'RAW DATA '!E289)</f>
        <v>0</v>
      </c>
      <c r="F296" s="29">
        <f>LOG('RAW DATA '!F288/'RAW DATA '!F289)</f>
        <v>0</v>
      </c>
      <c r="G296" s="29">
        <f>LOG('RAW DATA '!G288/'RAW DATA '!G289)</f>
        <v>0</v>
      </c>
      <c r="H296" s="29">
        <f>LOG('RAW DATA '!H288/'RAW DATA '!H289)</f>
        <v>-0.001302233305</v>
      </c>
      <c r="I296" s="30">
        <f>LOG('RAW DATA '!I288/'RAW DATA '!I289)</f>
        <v>0.01101978371</v>
      </c>
      <c r="J296" s="29">
        <f>LOG('RAW DATA '!J288/'RAW DATA '!J289)</f>
        <v>0.002808986684</v>
      </c>
      <c r="K296" s="29">
        <f>LOG('RAW DATA '!K288/'RAW DATA '!K289)</f>
        <v>0.001915410367</v>
      </c>
      <c r="L296" s="29">
        <f>LOG('RAW DATA '!L288/'RAW DATA '!L289)</f>
        <v>0.0190446306</v>
      </c>
      <c r="M296" s="18"/>
    </row>
    <row r="297" ht="15.75" customHeight="1">
      <c r="A297" s="11">
        <v>286.0</v>
      </c>
      <c r="B297" s="12">
        <v>44993.0</v>
      </c>
      <c r="C297" s="29">
        <f>LOG('RAW DATA '!C289/'RAW DATA '!C290)</f>
        <v>0.00886465897</v>
      </c>
      <c r="D297" s="29">
        <f>LOG('RAW DATA '!D289/'RAW DATA '!D290)</f>
        <v>0.003836748018</v>
      </c>
      <c r="E297" s="29">
        <f>LOG('RAW DATA '!E289/'RAW DATA '!E290)</f>
        <v>0.01267857505</v>
      </c>
      <c r="F297" s="29">
        <f>LOG('RAW DATA '!F289/'RAW DATA '!F290)</f>
        <v>0.002055434748</v>
      </c>
      <c r="G297" s="29">
        <f>LOG('RAW DATA '!G289/'RAW DATA '!G290)</f>
        <v>0.004027568248</v>
      </c>
      <c r="H297" s="29">
        <f>LOG('RAW DATA '!H289/'RAW DATA '!H290)</f>
        <v>0.005232526934</v>
      </c>
      <c r="I297" s="30">
        <f>LOG('RAW DATA '!I289/'RAW DATA '!I290)</f>
        <v>0</v>
      </c>
      <c r="J297" s="29">
        <f>LOG('RAW DATA '!J289/'RAW DATA '!J290)</f>
        <v>-0.0009451908617</v>
      </c>
      <c r="K297" s="29">
        <f>LOG('RAW DATA '!K289/'RAW DATA '!K290)</f>
        <v>0</v>
      </c>
      <c r="L297" s="29">
        <f>LOG('RAW DATA '!L289/'RAW DATA '!L290)</f>
        <v>0.00300551014</v>
      </c>
      <c r="M297" s="18"/>
    </row>
    <row r="298" ht="15.75" customHeight="1">
      <c r="A298" s="11">
        <v>287.0</v>
      </c>
      <c r="B298" s="12">
        <v>44992.0</v>
      </c>
      <c r="C298" s="29">
        <f>LOG('RAW DATA '!C290/'RAW DATA '!C291)</f>
        <v>0.01479860266</v>
      </c>
      <c r="D298" s="29">
        <f>LOG('RAW DATA '!D290/'RAW DATA '!D291)</f>
        <v>0.0033223633</v>
      </c>
      <c r="E298" s="29">
        <f>LOG('RAW DATA '!E290/'RAW DATA '!E291)</f>
        <v>0.01306443636</v>
      </c>
      <c r="F298" s="29">
        <f>LOG('RAW DATA '!F290/'RAW DATA '!F291)</f>
        <v>0.01466704899</v>
      </c>
      <c r="G298" s="29">
        <f>LOG('RAW DATA '!G290/'RAW DATA '!G291)</f>
        <v>0.02071791419</v>
      </c>
      <c r="H298" s="29">
        <f>LOG('RAW DATA '!H290/'RAW DATA '!H291)</f>
        <v>0.02715224604</v>
      </c>
      <c r="I298" s="30">
        <f>LOG('RAW DATA '!I290/'RAW DATA '!I291)</f>
        <v>0</v>
      </c>
      <c r="J298" s="29">
        <f>LOG('RAW DATA '!J290/'RAW DATA '!J291)</f>
        <v>0</v>
      </c>
      <c r="K298" s="29">
        <f>LOG('RAW DATA '!K290/'RAW DATA '!K291)</f>
        <v>-0.003808720537</v>
      </c>
      <c r="L298" s="29">
        <f>LOG('RAW DATA '!L290/'RAW DATA '!L291)</f>
        <v>0.006074147712</v>
      </c>
      <c r="M298" s="18"/>
    </row>
    <row r="299" ht="15.75" customHeight="1">
      <c r="A299" s="11">
        <v>288.0</v>
      </c>
      <c r="B299" s="12">
        <v>44991.0</v>
      </c>
      <c r="C299" s="29">
        <f>LOG('RAW DATA '!C291/'RAW DATA '!C292)</f>
        <v>0.007006447803</v>
      </c>
      <c r="D299" s="29">
        <f>LOG('RAW DATA '!D291/'RAW DATA '!D292)</f>
        <v>-0.001661107821</v>
      </c>
      <c r="E299" s="29">
        <f>LOG('RAW DATA '!E291/'RAW DATA '!E292)</f>
        <v>0.003326150401</v>
      </c>
      <c r="F299" s="29">
        <f>LOG('RAW DATA '!F291/'RAW DATA '!F292)</f>
        <v>0.001055109262</v>
      </c>
      <c r="G299" s="29">
        <f>LOG('RAW DATA '!G291/'RAW DATA '!G292)</f>
        <v>0.001416978318</v>
      </c>
      <c r="H299" s="29">
        <f>LOG('RAW DATA '!H291/'RAW DATA '!H292)</f>
        <v>0.004223318357</v>
      </c>
      <c r="I299" s="30">
        <f>LOG('RAW DATA '!I291/'RAW DATA '!I292)</f>
        <v>0.002574141583</v>
      </c>
      <c r="J299" s="29">
        <f>LOG('RAW DATA '!J291/'RAW DATA '!J292)</f>
        <v>-0.00742784481</v>
      </c>
      <c r="K299" s="29">
        <f>LOG('RAW DATA '!K291/'RAW DATA '!K292)</f>
        <v>-0.005035907073</v>
      </c>
      <c r="L299" s="29">
        <f>LOG('RAW DATA '!L291/'RAW DATA '!L292)</f>
        <v>0.003069231728</v>
      </c>
      <c r="M299" s="18"/>
    </row>
    <row r="300" ht="15.75" customHeight="1">
      <c r="A300" s="11">
        <v>289.0</v>
      </c>
      <c r="B300" s="12">
        <v>44988.0</v>
      </c>
      <c r="C300" s="29">
        <f>LOG('RAW DATA '!C292/'RAW DATA '!C293)</f>
        <v>-0.004684308778</v>
      </c>
      <c r="D300" s="29">
        <f>LOG('RAW DATA '!D292/'RAW DATA '!D293)</f>
        <v>-0.008224312524</v>
      </c>
      <c r="E300" s="29">
        <f>LOG('RAW DATA '!E292/'RAW DATA '!E293)</f>
        <v>-0.01315890277</v>
      </c>
      <c r="F300" s="29">
        <f>LOG('RAW DATA '!F292/'RAW DATA '!F293)</f>
        <v>-0.005296482085</v>
      </c>
      <c r="G300" s="29">
        <f>LOG('RAW DATA '!G292/'RAW DATA '!G293)</f>
        <v>-0.005640383506</v>
      </c>
      <c r="H300" s="29">
        <f>LOG('RAW DATA '!H292/'RAW DATA '!H293)</f>
        <v>0</v>
      </c>
      <c r="I300" s="30">
        <f>LOG('RAW DATA '!I292/'RAW DATA '!I293)</f>
        <v>-0.005994722267</v>
      </c>
      <c r="J300" s="29">
        <f>LOG('RAW DATA '!J292/'RAW DATA '!J293)</f>
        <v>-0.007302937883</v>
      </c>
      <c r="K300" s="29">
        <f>LOG('RAW DATA '!K292/'RAW DATA '!K293)</f>
        <v>-0.001876879909</v>
      </c>
      <c r="L300" s="29">
        <f>LOG('RAW DATA '!L292/'RAW DATA '!L293)</f>
        <v>-0.004595751689</v>
      </c>
      <c r="M300" s="18"/>
    </row>
    <row r="301" ht="15.75" customHeight="1">
      <c r="A301" s="11">
        <v>290.0</v>
      </c>
      <c r="B301" s="12">
        <v>44987.0</v>
      </c>
      <c r="C301" s="29">
        <f>LOG('RAW DATA '!C293/'RAW DATA '!C294)</f>
        <v>-0.006929496877</v>
      </c>
      <c r="D301" s="29">
        <f>LOG('RAW DATA '!D293/'RAW DATA '!D294)</f>
        <v>-0.002702961063</v>
      </c>
      <c r="E301" s="29">
        <f>LOG('RAW DATA '!E293/'RAW DATA '!E294)</f>
        <v>-0.003231683993</v>
      </c>
      <c r="F301" s="29">
        <f>LOG('RAW DATA '!F293/'RAW DATA '!F294)</f>
        <v>-0.006285390465</v>
      </c>
      <c r="G301" s="29">
        <f>LOG('RAW DATA '!G293/'RAW DATA '!G294)</f>
        <v>-0.001398723764</v>
      </c>
      <c r="H301" s="29">
        <f>LOG('RAW DATA '!H293/'RAW DATA '!H294)</f>
        <v>0.00713143252</v>
      </c>
      <c r="I301" s="30">
        <f>LOG('RAW DATA '!I293/'RAW DATA '!I294)</f>
        <v>0.005994722267</v>
      </c>
      <c r="J301" s="29">
        <f>LOG('RAW DATA '!J293/'RAW DATA '!J294)</f>
        <v>0.007302937883</v>
      </c>
      <c r="K301" s="29">
        <f>LOG('RAW DATA '!K293/'RAW DATA '!K294)</f>
        <v>0</v>
      </c>
      <c r="L301" s="29">
        <f>LOG('RAW DATA '!L293/'RAW DATA '!L294)</f>
        <v>-0.004547627751</v>
      </c>
      <c r="M301" s="18"/>
    </row>
    <row r="302" ht="15.75" customHeight="1">
      <c r="A302" s="11">
        <v>291.0</v>
      </c>
      <c r="B302" s="12">
        <v>44986.0</v>
      </c>
      <c r="C302" s="29">
        <f>LOG('RAW DATA '!C294/'RAW DATA '!C295)</f>
        <v>0.0163467175</v>
      </c>
      <c r="D302" s="29">
        <f>LOG('RAW DATA '!D294/'RAW DATA '!D295)</f>
        <v>0</v>
      </c>
      <c r="E302" s="29">
        <f>LOG('RAW DATA '!E294/'RAW DATA '!E295)</f>
        <v>0.01974704914</v>
      </c>
      <c r="F302" s="29">
        <f>LOG('RAW DATA '!F294/'RAW DATA '!F295)</f>
        <v>0.01911194752</v>
      </c>
      <c r="G302" s="29">
        <f>LOG('RAW DATA '!G294/'RAW DATA '!G295)</f>
        <v>0.02886800878</v>
      </c>
      <c r="H302" s="29">
        <f>LOG('RAW DATA '!H294/'RAW DATA '!H295)</f>
        <v>0.02822050743</v>
      </c>
      <c r="I302" s="30">
        <f>LOG('RAW DATA '!I294/'RAW DATA '!I295)</f>
        <v>0.001730694676</v>
      </c>
      <c r="J302" s="29">
        <f>LOG('RAW DATA '!J294/'RAW DATA '!J295)</f>
        <v>0.001840019413</v>
      </c>
      <c r="K302" s="29">
        <f>LOG('RAW DATA '!K294/'RAW DATA '!K295)</f>
        <v>-0.001868803533</v>
      </c>
      <c r="L302" s="29">
        <f>LOG('RAW DATA '!L294/'RAW DATA '!L295)</f>
        <v>0.01378828449</v>
      </c>
      <c r="M302" s="18"/>
    </row>
    <row r="303" ht="15.75" customHeight="1">
      <c r="A303" s="11">
        <v>292.0</v>
      </c>
      <c r="B303" s="12">
        <v>44985.0</v>
      </c>
      <c r="C303" s="29">
        <f>LOG('RAW DATA '!C295/'RAW DATA '!C296)</f>
        <v>0</v>
      </c>
      <c r="D303" s="29">
        <f>LOG('RAW DATA '!D295/'RAW DATA '!D296)</f>
        <v>0.001079166544</v>
      </c>
      <c r="E303" s="29">
        <f>LOG('RAW DATA '!E295/'RAW DATA '!E296)</f>
        <v>0.003377927711</v>
      </c>
      <c r="F303" s="29">
        <f>LOG('RAW DATA '!F295/'RAW DATA '!F296)</f>
        <v>-0.002168200792</v>
      </c>
      <c r="G303" s="29">
        <f>LOG('RAW DATA '!G295/'RAW DATA '!G296)</f>
        <v>0.00450059983</v>
      </c>
      <c r="H303" s="29">
        <f>LOG('RAW DATA '!H295/'RAW DATA '!H296)</f>
        <v>-0.001531904523</v>
      </c>
      <c r="I303" s="30">
        <f>LOG('RAW DATA '!I295/'RAW DATA '!I296)</f>
        <v>0.006112328922</v>
      </c>
      <c r="J303" s="29">
        <f>LOG('RAW DATA '!J295/'RAW DATA '!J296)</f>
        <v>-0.001840019413</v>
      </c>
      <c r="K303" s="29">
        <f>LOG('RAW DATA '!K295/'RAW DATA '!K296)</f>
        <v>0.001868803533</v>
      </c>
      <c r="L303" s="29">
        <f>LOG('RAW DATA '!L295/'RAW DATA '!L296)</f>
        <v>0</v>
      </c>
      <c r="M303" s="18"/>
    </row>
    <row r="304" ht="15.75" customHeight="1">
      <c r="A304" s="11">
        <v>293.0</v>
      </c>
      <c r="B304" s="12">
        <v>44984.0</v>
      </c>
      <c r="C304" s="29">
        <f>LOG('RAW DATA '!C296/'RAW DATA '!C297)</f>
        <v>-0.01749095997</v>
      </c>
      <c r="D304" s="29">
        <f>LOG('RAW DATA '!D296/'RAW DATA '!D297)</f>
        <v>-0.002692904973</v>
      </c>
      <c r="E304" s="29">
        <f>LOG('RAW DATA '!E296/'RAW DATA '!E297)</f>
        <v>-0.02312497685</v>
      </c>
      <c r="F304" s="29">
        <f>LOG('RAW DATA '!F296/'RAW DATA '!F297)</f>
        <v>-0.01485870762</v>
      </c>
      <c r="G304" s="29">
        <f>LOG('RAW DATA '!G296/'RAW DATA '!G297)</f>
        <v>-0.02348159924</v>
      </c>
      <c r="H304" s="29">
        <f>LOG('RAW DATA '!H296/'RAW DATA '!H297)</f>
        <v>-0.02380291467</v>
      </c>
      <c r="I304" s="30">
        <f>LOG('RAW DATA '!I296/'RAW DATA '!I297)</f>
        <v>-0.01041716518</v>
      </c>
      <c r="J304" s="29">
        <f>LOG('RAW DATA '!J296/'RAW DATA '!J297)</f>
        <v>-0.01889264224</v>
      </c>
      <c r="K304" s="29">
        <f>LOG('RAW DATA '!K296/'RAW DATA '!K297)</f>
        <v>-0.01168468521</v>
      </c>
      <c r="L304" s="29">
        <f>LOG('RAW DATA '!L296/'RAW DATA '!L297)</f>
        <v>-0.01076182986</v>
      </c>
      <c r="M304" s="18"/>
    </row>
    <row r="305" ht="15.75" customHeight="1">
      <c r="A305" s="11">
        <v>294.0</v>
      </c>
      <c r="B305" s="12">
        <v>44981.0</v>
      </c>
      <c r="C305" s="29">
        <f>LOG('RAW DATA '!C297/'RAW DATA '!C298)</f>
        <v>-0.01571297494</v>
      </c>
      <c r="D305" s="29">
        <f>LOG('RAW DATA '!D297/'RAW DATA '!D298)</f>
        <v>-0.003215868747</v>
      </c>
      <c r="E305" s="29">
        <f>LOG('RAW DATA '!E297/'RAW DATA '!E298)</f>
        <v>-0.01267857505</v>
      </c>
      <c r="F305" s="29">
        <f>LOG('RAW DATA '!F297/'RAW DATA '!F298)</f>
        <v>-0.01436711292</v>
      </c>
      <c r="G305" s="29">
        <f>LOG('RAW DATA '!G297/'RAW DATA '!G298)</f>
        <v>-0.0168138431</v>
      </c>
      <c r="H305" s="29">
        <f>LOG('RAW DATA '!H297/'RAW DATA '!H298)</f>
        <v>-0.0170333393</v>
      </c>
      <c r="I305" s="30">
        <f>LOG('RAW DATA '!I297/'RAW DATA '!I298)</f>
        <v>-0.01185598976</v>
      </c>
      <c r="J305" s="29">
        <f>LOG('RAW DATA '!J297/'RAW DATA '!J298)</f>
        <v>-0.006138268969</v>
      </c>
      <c r="K305" s="29">
        <f>LOG('RAW DATA '!K297/'RAW DATA '!K298)</f>
        <v>0.009815881672</v>
      </c>
      <c r="L305" s="29">
        <f>LOG('RAW DATA '!L297/'RAW DATA '!L298)</f>
        <v>-0.01492567793</v>
      </c>
      <c r="M305" s="18"/>
    </row>
    <row r="306" ht="15.75" customHeight="1">
      <c r="A306" s="11">
        <v>295.0</v>
      </c>
      <c r="B306" s="12">
        <v>44980.0</v>
      </c>
      <c r="C306" s="29">
        <f>LOG('RAW DATA '!C298/'RAW DATA '!C299)</f>
        <v>0.008910116246</v>
      </c>
      <c r="D306" s="29">
        <f>LOG('RAW DATA '!D298/'RAW DATA '!D299)</f>
        <v>-0.00212659925</v>
      </c>
      <c r="E306" s="29">
        <f>LOG('RAW DATA '!E298/'RAW DATA '!E299)</f>
        <v>0.003134028415</v>
      </c>
      <c r="F306" s="29">
        <f>LOG('RAW DATA '!F298/'RAW DATA '!F299)</f>
        <v>0.006086353365</v>
      </c>
      <c r="G306" s="29">
        <f>LOG('RAW DATA '!G298/'RAW DATA '!G299)</f>
        <v>0.0225662928</v>
      </c>
      <c r="H306" s="29">
        <f>LOG('RAW DATA '!H298/'RAW DATA '!H299)</f>
        <v>0.01271196552</v>
      </c>
      <c r="I306" s="30">
        <f>LOG('RAW DATA '!I298/'RAW DATA '!I299)</f>
        <v>-0.008274682906</v>
      </c>
      <c r="J306" s="29">
        <f>LOG('RAW DATA '!J298/'RAW DATA '!J299)</f>
        <v>0.003499694853</v>
      </c>
      <c r="K306" s="29">
        <f>LOG('RAW DATA '!K298/'RAW DATA '!K299)</f>
        <v>-0.01343388042</v>
      </c>
      <c r="L306" s="29">
        <f>LOG('RAW DATA '!L298/'RAW DATA '!L299)</f>
        <v>0.007398722073</v>
      </c>
      <c r="M306" s="18"/>
    </row>
    <row r="307" ht="15.75" customHeight="1">
      <c r="A307" s="11">
        <v>296.0</v>
      </c>
      <c r="B307" s="12">
        <v>44979.0</v>
      </c>
      <c r="C307" s="29">
        <f>LOG('RAW DATA '!C299/'RAW DATA '!C300)</f>
        <v>-0.02513739291</v>
      </c>
      <c r="D307" s="29">
        <f>LOG('RAW DATA '!D299/'RAW DATA '!D300)</f>
        <v>-0.005277545529</v>
      </c>
      <c r="E307" s="29">
        <f>LOG('RAW DATA '!E299/'RAW DATA '!E300)</f>
        <v>-0.02447323451</v>
      </c>
      <c r="F307" s="29">
        <f>LOG('RAW DATA '!F299/'RAW DATA '!F300)</f>
        <v>-0.008103702024</v>
      </c>
      <c r="G307" s="29">
        <f>LOG('RAW DATA '!G299/'RAW DATA '!G300)</f>
        <v>-0.0225662928</v>
      </c>
      <c r="H307" s="29">
        <f>LOG('RAW DATA '!H299/'RAW DATA '!H300)</f>
        <v>-0.004278797979</v>
      </c>
      <c r="I307" s="30">
        <f>LOG('RAW DATA '!I299/'RAW DATA '!I300)</f>
        <v>-0.01291168492</v>
      </c>
      <c r="J307" s="29">
        <f>LOG('RAW DATA '!J299/'RAW DATA '!J300)</f>
        <v>-0.01633636479</v>
      </c>
      <c r="K307" s="29">
        <f>LOG('RAW DATA '!K299/'RAW DATA '!K300)</f>
        <v>-0.01652576541</v>
      </c>
      <c r="L307" s="29">
        <f>LOG('RAW DATA '!L299/'RAW DATA '!L300)</f>
        <v>-0.02324538649</v>
      </c>
      <c r="M307" s="18"/>
    </row>
    <row r="308" ht="15.75" customHeight="1">
      <c r="A308" s="11">
        <v>297.0</v>
      </c>
      <c r="B308" s="12">
        <v>44978.0</v>
      </c>
      <c r="C308" s="29">
        <f>LOG('RAW DATA '!C300/'RAW DATA '!C301)</f>
        <v>-0.006323990886</v>
      </c>
      <c r="D308" s="29">
        <f>LOG('RAW DATA '!D300/'RAW DATA '!D301)</f>
        <v>0</v>
      </c>
      <c r="E308" s="29">
        <f>LOG('RAW DATA '!E300/'RAW DATA '!E301)</f>
        <v>-0.005909746251</v>
      </c>
      <c r="F308" s="29">
        <f>LOG('RAW DATA '!F300/'RAW DATA '!F301)</f>
        <v>-0.00599642317</v>
      </c>
      <c r="G308" s="29">
        <f>LOG('RAW DATA '!G300/'RAW DATA '!G301)</f>
        <v>-0.01085814282</v>
      </c>
      <c r="H308" s="29">
        <f>LOG('RAW DATA '!H300/'RAW DATA '!H301)</f>
        <v>-0.01258912731</v>
      </c>
      <c r="I308" s="30">
        <f>LOG('RAW DATA '!I300/'RAW DATA '!I301)</f>
        <v>-0.0007948979799</v>
      </c>
      <c r="J308" s="29">
        <f>LOG('RAW DATA '!J300/'RAW DATA '!J301)</f>
        <v>-0.005859377073</v>
      </c>
      <c r="K308" s="29">
        <f>LOG('RAW DATA '!K300/'RAW DATA '!K301)</f>
        <v>-0.01029486976</v>
      </c>
      <c r="L308" s="29">
        <f>LOG('RAW DATA '!L300/'RAW DATA '!L301)</f>
        <v>-0.002820103948</v>
      </c>
      <c r="M308" s="18"/>
    </row>
    <row r="309" ht="15.75" customHeight="1">
      <c r="A309" s="11">
        <v>298.0</v>
      </c>
      <c r="B309" s="12">
        <v>44977.0</v>
      </c>
      <c r="C309" s="29">
        <f>LOG('RAW DATA '!C301/'RAW DATA '!C302)</f>
        <v>0.02809718121</v>
      </c>
      <c r="D309" s="29">
        <f>LOG('RAW DATA '!D301/'RAW DATA '!D302)</f>
        <v>0.006339543497</v>
      </c>
      <c r="E309" s="29">
        <f>LOG('RAW DATA '!E301/'RAW DATA '!E302)</f>
        <v>0.0367241158</v>
      </c>
      <c r="F309" s="29">
        <f>LOG('RAW DATA '!F301/'RAW DATA '!F302)</f>
        <v>0.01822076896</v>
      </c>
      <c r="G309" s="29">
        <f>LOG('RAW DATA '!G301/'RAW DATA '!G302)</f>
        <v>0.01918370032</v>
      </c>
      <c r="H309" s="29">
        <f>LOG('RAW DATA '!H301/'RAW DATA '!H302)</f>
        <v>0.01543697018</v>
      </c>
      <c r="I309" s="30">
        <f>LOG('RAW DATA '!I301/'RAW DATA '!I302)</f>
        <v>0.0137065829</v>
      </c>
      <c r="J309" s="29">
        <f>LOG('RAW DATA '!J301/'RAW DATA '!J302)</f>
        <v>0.01266211184</v>
      </c>
      <c r="K309" s="29">
        <f>LOG('RAW DATA '!K301/'RAW DATA '!K302)</f>
        <v>0.003967757807</v>
      </c>
      <c r="L309" s="29">
        <f>LOG('RAW DATA '!L301/'RAW DATA '!L302)</f>
        <v>0.02161114901</v>
      </c>
      <c r="M309" s="18"/>
    </row>
    <row r="310" ht="15.75" customHeight="1">
      <c r="A310" s="11">
        <v>299.0</v>
      </c>
      <c r="B310" s="12">
        <v>44974.0</v>
      </c>
      <c r="C310" s="29">
        <f>LOG('RAW DATA '!C302/'RAW DATA '!C303)</f>
        <v>-0.001114862884</v>
      </c>
      <c r="D310" s="29">
        <f>LOG('RAW DATA '!D302/'RAW DATA '!D303)</f>
        <v>0</v>
      </c>
      <c r="E310" s="29">
        <f>LOG('RAW DATA '!E302/'RAW DATA '!E303)</f>
        <v>-0.006341135039</v>
      </c>
      <c r="F310" s="29">
        <f>LOG('RAW DATA '!F302/'RAW DATA '!F303)</f>
        <v>-0.006166396329</v>
      </c>
      <c r="G310" s="29">
        <f>LOG('RAW DATA '!G302/'RAW DATA '!G303)</f>
        <v>-0.009697764598</v>
      </c>
      <c r="H310" s="29">
        <f>LOG('RAW DATA '!H302/'RAW DATA '!H303)</f>
        <v>0.004307088015</v>
      </c>
      <c r="I310" s="30">
        <f>LOG('RAW DATA '!I302/'RAW DATA '!I303)</f>
        <v>-0.002451970723</v>
      </c>
      <c r="J310" s="29">
        <f>LOG('RAW DATA '!J302/'RAW DATA '!J303)</f>
        <v>-0.0008444747907</v>
      </c>
      <c r="K310" s="29">
        <f>LOG('RAW DATA '!K302/'RAW DATA '!K303)</f>
        <v>-0.01070189297</v>
      </c>
      <c r="L310" s="29">
        <f>LOG('RAW DATA '!L302/'RAW DATA '!L303)</f>
        <v>-0.001474685566</v>
      </c>
      <c r="M310" s="18"/>
    </row>
    <row r="311" ht="15.75" customHeight="1">
      <c r="A311" s="11">
        <v>300.0</v>
      </c>
      <c r="B311" s="12">
        <v>44973.0</v>
      </c>
      <c r="C311" s="29">
        <f>LOG('RAW DATA '!C303/'RAW DATA '!C304)</f>
        <v>0.00900244395</v>
      </c>
      <c r="D311" s="29">
        <f>LOG('RAW DATA '!D303/'RAW DATA '!D304)</f>
        <v>0</v>
      </c>
      <c r="E311" s="29">
        <f>LOG('RAW DATA '!E303/'RAW DATA '!E304)</f>
        <v>0.01277623062</v>
      </c>
      <c r="F311" s="29">
        <f>LOG('RAW DATA '!F303/'RAW DATA '!F304)</f>
        <v>0.01032651212</v>
      </c>
      <c r="G311" s="29">
        <f>LOG('RAW DATA '!G303/'RAW DATA '!G304)</f>
        <v>0.02105275086</v>
      </c>
      <c r="H311" s="29">
        <f>LOG('RAW DATA '!H303/'RAW DATA '!H304)</f>
        <v>0.02831738727</v>
      </c>
      <c r="I311" s="30">
        <f>LOG('RAW DATA '!I303/'RAW DATA '!I304)</f>
        <v>-0.002438204896</v>
      </c>
      <c r="J311" s="29">
        <f>LOG('RAW DATA '!J303/'RAW DATA '!J304)</f>
        <v>0</v>
      </c>
      <c r="K311" s="29">
        <f>LOG('RAW DATA '!K303/'RAW DATA '!K304)</f>
        <v>-0.001670342342</v>
      </c>
      <c r="L311" s="29">
        <f>LOG('RAW DATA '!L303/'RAW DATA '!L304)</f>
        <v>0.007424018079</v>
      </c>
      <c r="M311" s="18"/>
    </row>
    <row r="312" ht="15.75" customHeight="1">
      <c r="A312" s="11">
        <v>301.0</v>
      </c>
      <c r="B312" s="12">
        <v>44972.0</v>
      </c>
      <c r="C312" s="29">
        <f>LOG('RAW DATA '!C304/'RAW DATA '!C305)</f>
        <v>0.004570987877</v>
      </c>
      <c r="D312" s="29">
        <f>LOG('RAW DATA '!D304/'RAW DATA '!D305)</f>
        <v>0.004280470029</v>
      </c>
      <c r="E312" s="29">
        <f>LOG('RAW DATA '!E304/'RAW DATA '!E305)</f>
        <v>0.01651536515</v>
      </c>
      <c r="F312" s="29">
        <f>LOG('RAW DATA '!F304/'RAW DATA '!F305)</f>
        <v>0.004200351357</v>
      </c>
      <c r="G312" s="29">
        <f>LOG('RAW DATA '!G304/'RAW DATA '!G305)</f>
        <v>0.007250647194</v>
      </c>
      <c r="H312" s="29">
        <f>LOG('RAW DATA '!H304/'RAW DATA '!H305)</f>
        <v>0.009340026254</v>
      </c>
      <c r="I312" s="30">
        <f>LOG('RAW DATA '!I304/'RAW DATA '!I305)</f>
        <v>0.004890175619</v>
      </c>
      <c r="J312" s="29">
        <f>LOG('RAW DATA '!J304/'RAW DATA '!J305)</f>
        <v>0.004295689956</v>
      </c>
      <c r="K312" s="29">
        <f>LOG('RAW DATA '!K304/'RAW DATA '!K305)</f>
        <v>0.005564626947</v>
      </c>
      <c r="L312" s="29">
        <f>LOG('RAW DATA '!L304/'RAW DATA '!L305)</f>
        <v>0.01061156237</v>
      </c>
      <c r="M312" s="18"/>
    </row>
    <row r="313" ht="15.75" customHeight="1">
      <c r="A313" s="11">
        <v>302.0</v>
      </c>
      <c r="B313" s="12">
        <v>44971.0</v>
      </c>
      <c r="C313" s="29">
        <f>LOG('RAW DATA '!C305/'RAW DATA '!C306)</f>
        <v>0.009291328026</v>
      </c>
      <c r="D313" s="29">
        <f>LOG('RAW DATA '!D305/'RAW DATA '!D306)</f>
        <v>0.0005372468316</v>
      </c>
      <c r="E313" s="29">
        <f>LOG('RAW DATA '!E305/'RAW DATA '!E306)</f>
        <v>0.003377927711</v>
      </c>
      <c r="F313" s="29">
        <f>LOG('RAW DATA '!F305/'RAW DATA '!F306)</f>
        <v>0.008500926394</v>
      </c>
      <c r="G313" s="29">
        <f>LOG('RAW DATA '!G305/'RAW DATA '!G306)</f>
        <v>0.01336425139</v>
      </c>
      <c r="H313" s="29">
        <f>LOG('RAW DATA '!H305/'RAW DATA '!H306)</f>
        <v>0.009545317906</v>
      </c>
      <c r="I313" s="30">
        <f>LOG('RAW DATA '!I305/'RAW DATA '!I306)</f>
        <v>0.006607085538</v>
      </c>
      <c r="J313" s="29">
        <f>LOG('RAW DATA '!J305/'RAW DATA '!J306)</f>
        <v>0.004338604276</v>
      </c>
      <c r="K313" s="29">
        <f>LOG('RAW DATA '!K305/'RAW DATA '!K306)</f>
        <v>0.0005105343244</v>
      </c>
      <c r="L313" s="29">
        <f>LOG('RAW DATA '!L305/'RAW DATA '!L306)</f>
        <v>0.004628404182</v>
      </c>
      <c r="M313" s="18"/>
    </row>
    <row r="314" ht="15.75" customHeight="1">
      <c r="A314" s="11">
        <v>303.0</v>
      </c>
      <c r="B314" s="12">
        <v>44970.0</v>
      </c>
      <c r="C314" s="29">
        <f>LOG('RAW DATA '!C306/'RAW DATA '!C307)</f>
        <v>-0.01158283569</v>
      </c>
      <c r="D314" s="29">
        <f>LOG('RAW DATA '!D306/'RAW DATA '!D307)</f>
        <v>0</v>
      </c>
      <c r="E314" s="29">
        <f>LOG('RAW DATA '!E306/'RAW DATA '!E307)</f>
        <v>-0.01989329286</v>
      </c>
      <c r="F314" s="29">
        <f>LOG('RAW DATA '!F306/'RAW DATA '!F307)</f>
        <v>-0.006385417682</v>
      </c>
      <c r="G314" s="29">
        <f>LOG('RAW DATA '!G306/'RAW DATA '!G307)</f>
        <v>0</v>
      </c>
      <c r="H314" s="29">
        <f>LOG('RAW DATA '!H306/'RAW DATA '!H307)</f>
        <v>0</v>
      </c>
      <c r="I314" s="30">
        <f>LOG('RAW DATA '!I306/'RAW DATA '!I307)</f>
        <v>-0.02268966998</v>
      </c>
      <c r="J314" s="29">
        <f>LOG('RAW DATA '!J306/'RAW DATA '!J307)</f>
        <v>-0.005208706752</v>
      </c>
      <c r="K314" s="29">
        <f>LOG('RAW DATA '!K306/'RAW DATA '!K307)</f>
        <v>0.006692145372</v>
      </c>
      <c r="L314" s="29">
        <f>LOG('RAW DATA '!L306/'RAW DATA '!L307)</f>
        <v>-0.01970958901</v>
      </c>
      <c r="M314" s="18"/>
    </row>
    <row r="315" ht="15.75" customHeight="1">
      <c r="A315" s="11">
        <v>304.0</v>
      </c>
      <c r="B315" s="12">
        <v>44967.0</v>
      </c>
      <c r="C315" s="29">
        <f>LOG('RAW DATA '!C307/'RAW DATA '!C308)</f>
        <v>-0.007926380039</v>
      </c>
      <c r="D315" s="29">
        <f>LOG('RAW DATA '!D307/'RAW DATA '!D308)</f>
        <v>0</v>
      </c>
      <c r="E315" s="29">
        <f>LOG('RAW DATA '!E307/'RAW DATA '!E308)</f>
        <v>-0.009619421414</v>
      </c>
      <c r="F315" s="29">
        <f>LOG('RAW DATA '!F307/'RAW DATA '!F308)</f>
        <v>-0.002115508712</v>
      </c>
      <c r="G315" s="29">
        <f>LOG('RAW DATA '!G307/'RAW DATA '!G308)</f>
        <v>0.00454772843</v>
      </c>
      <c r="H315" s="29">
        <f>LOG('RAW DATA '!H307/'RAW DATA '!H308)</f>
        <v>-0.004798882882</v>
      </c>
      <c r="I315" s="30">
        <f>LOG('RAW DATA '!I307/'RAW DATA '!I308)</f>
        <v>-0.001576809964</v>
      </c>
      <c r="J315" s="29">
        <f>LOG('RAW DATA '!J307/'RAW DATA '!J308)</f>
        <v>-0.01189156256</v>
      </c>
      <c r="K315" s="29">
        <f>LOG('RAW DATA '!K307/'RAW DATA '!K308)</f>
        <v>-0.007202679696</v>
      </c>
      <c r="L315" s="29">
        <f>LOG('RAW DATA '!L307/'RAW DATA '!L308)</f>
        <v>-0.00880356797</v>
      </c>
      <c r="M315" s="18"/>
    </row>
    <row r="316" ht="15.75" customHeight="1">
      <c r="A316" s="11">
        <v>305.0</v>
      </c>
      <c r="B316" s="12">
        <v>44966.0</v>
      </c>
      <c r="C316" s="29">
        <f>LOG('RAW DATA '!C308/'RAW DATA '!C309)</f>
        <v>-0.00335554412</v>
      </c>
      <c r="D316" s="29">
        <f>LOG('RAW DATA '!D308/'RAW DATA '!D309)</f>
        <v>-0.002685898188</v>
      </c>
      <c r="E316" s="29">
        <f>LOG('RAW DATA '!E308/'RAW DATA '!E309)</f>
        <v>-0.009406688149</v>
      </c>
      <c r="F316" s="29">
        <f>LOG('RAW DATA '!F308/'RAW DATA '!F309)</f>
        <v>-0.005255578274</v>
      </c>
      <c r="G316" s="29">
        <f>LOG('RAW DATA '!G308/'RAW DATA '!G309)</f>
        <v>-0.006053116522</v>
      </c>
      <c r="H316" s="29">
        <f>LOG('RAW DATA '!H308/'RAW DATA '!H309)</f>
        <v>-0.0109953843</v>
      </c>
      <c r="I316" s="30">
        <f>LOG('RAW DATA '!I308/'RAW DATA '!I309)</f>
        <v>0.001576809964</v>
      </c>
      <c r="J316" s="29">
        <f>LOG('RAW DATA '!J308/'RAW DATA '!J309)</f>
        <v>-0.00665954973</v>
      </c>
      <c r="K316" s="29">
        <f>LOG('RAW DATA '!K308/'RAW DATA '!K309)</f>
        <v>-0.006068073451</v>
      </c>
      <c r="L316" s="29">
        <f>LOG('RAW DATA '!L308/'RAW DATA '!L309)</f>
        <v>0.005849172346</v>
      </c>
      <c r="M316" s="18"/>
    </row>
    <row r="317" ht="15.75" customHeight="1">
      <c r="A317" s="11">
        <v>306.0</v>
      </c>
      <c r="B317" s="12">
        <v>44965.0</v>
      </c>
      <c r="C317" s="29">
        <f>LOG('RAW DATA '!C309/'RAW DATA '!C310)</f>
        <v>0.01014068852</v>
      </c>
      <c r="D317" s="29">
        <f>LOG('RAW DATA '!D309/'RAW DATA '!D310)</f>
        <v>0.002685898188</v>
      </c>
      <c r="E317" s="29">
        <f>LOG('RAW DATA '!E309/'RAW DATA '!E310)</f>
        <v>0.01259101398</v>
      </c>
      <c r="F317" s="29">
        <f>LOG('RAW DATA '!F309/'RAW DATA '!F310)</f>
        <v>0.0235383793</v>
      </c>
      <c r="G317" s="29">
        <f>LOG('RAW DATA '!G309/'RAW DATA '!G310)</f>
        <v>0.02792918496</v>
      </c>
      <c r="H317" s="29">
        <f>LOG('RAW DATA '!H309/'RAW DATA '!H310)</f>
        <v>0.02720228285</v>
      </c>
      <c r="I317" s="30">
        <f>LOG('RAW DATA '!I309/'RAW DATA '!I310)</f>
        <v>-0.004713358171</v>
      </c>
      <c r="J317" s="29">
        <f>LOG('RAW DATA '!J309/'RAW DATA '!J310)</f>
        <v>0.004971328044</v>
      </c>
      <c r="K317" s="29">
        <f>LOG('RAW DATA '!K309/'RAW DATA '!K310)</f>
        <v>0.005570272931</v>
      </c>
      <c r="L317" s="29">
        <f>LOG('RAW DATA '!L309/'RAW DATA '!L310)</f>
        <v>-0.001469695081</v>
      </c>
      <c r="M317" s="18"/>
    </row>
    <row r="318" ht="15.75" customHeight="1">
      <c r="A318" s="11">
        <v>307.0</v>
      </c>
      <c r="B318" s="12">
        <v>44964.0</v>
      </c>
      <c r="C318" s="29">
        <f>LOG('RAW DATA '!C310/'RAW DATA '!C311)</f>
        <v>-0.02113468392</v>
      </c>
      <c r="D318" s="29">
        <f>LOG('RAW DATA '!D310/'RAW DATA '!D311)</f>
        <v>0.001076491598</v>
      </c>
      <c r="E318" s="29">
        <f>LOG('RAW DATA '!E310/'RAW DATA '!E311)</f>
        <v>-0.01568042284</v>
      </c>
      <c r="F318" s="29">
        <f>LOG('RAW DATA '!F310/'RAW DATA '!F311)</f>
        <v>-0.02972611684</v>
      </c>
      <c r="G318" s="29">
        <f>LOG('RAW DATA '!G310/'RAW DATA '!G311)</f>
        <v>-0.0309243967</v>
      </c>
      <c r="H318" s="29">
        <f>LOG('RAW DATA '!H310/'RAW DATA '!H311)</f>
        <v>-0.03029335983</v>
      </c>
      <c r="I318" s="30">
        <f>LOG('RAW DATA '!I310/'RAW DATA '!I311)</f>
        <v>-0.0183579664</v>
      </c>
      <c r="J318" s="29">
        <f>LOG('RAW DATA '!J310/'RAW DATA '!J311)</f>
        <v>-0.009904295229</v>
      </c>
      <c r="K318" s="29">
        <f>LOG('RAW DATA '!K310/'RAW DATA '!K311)</f>
        <v>-0.004562795636</v>
      </c>
      <c r="L318" s="29">
        <f>LOG('RAW DATA '!L310/'RAW DATA '!L311)</f>
        <v>-0.02286288296</v>
      </c>
      <c r="M318" s="18"/>
    </row>
    <row r="319" ht="15.75" customHeight="1">
      <c r="A319" s="11">
        <v>308.0</v>
      </c>
      <c r="B319" s="12">
        <v>44963.0</v>
      </c>
      <c r="C319" s="29">
        <f>LOG('RAW DATA '!C311/'RAW DATA '!C312)</f>
        <v>0.005462210041</v>
      </c>
      <c r="D319" s="29">
        <f>LOG('RAW DATA '!D311/'RAW DATA '!D312)</f>
        <v>0.00216102136</v>
      </c>
      <c r="E319" s="29">
        <f>LOG('RAW DATA '!E311/'RAW DATA '!E312)</f>
        <v>0</v>
      </c>
      <c r="F319" s="29">
        <f>LOG('RAW DATA '!F311/'RAW DATA '!F312)</f>
        <v>0.001017639648</v>
      </c>
      <c r="G319" s="29">
        <f>LOG('RAW DATA '!G311/'RAW DATA '!G312)</f>
        <v>-0.004454438017</v>
      </c>
      <c r="H319" s="29">
        <f>LOG('RAW DATA '!H311/'RAW DATA '!H312)</f>
        <v>0</v>
      </c>
      <c r="I319" s="30">
        <f>LOG('RAW DATA '!I311/'RAW DATA '!I312)</f>
        <v>-0.005943057499</v>
      </c>
      <c r="J319" s="29">
        <f>LOG('RAW DATA '!J311/'RAW DATA '!J312)</f>
        <v>-0.00080482888</v>
      </c>
      <c r="K319" s="29">
        <f>LOG('RAW DATA '!K311/'RAW DATA '!K312)</f>
        <v>0.003036531138</v>
      </c>
      <c r="L319" s="29">
        <f>LOG('RAW DATA '!L311/'RAW DATA '!L312)</f>
        <v>0.005603877518</v>
      </c>
      <c r="M319" s="18"/>
    </row>
    <row r="320" ht="15.75" customHeight="1">
      <c r="A320" s="11">
        <v>309.0</v>
      </c>
      <c r="B320" s="12">
        <v>44960.0</v>
      </c>
      <c r="C320" s="29">
        <f>LOG('RAW DATA '!C312/'RAW DATA '!C313)</f>
        <v>-0.008706861625</v>
      </c>
      <c r="D320" s="29">
        <f>LOG('RAW DATA '!D312/'RAW DATA '!D313)</f>
        <v>-0.009647254499</v>
      </c>
      <c r="E320" s="29">
        <f>LOG('RAW DATA '!E312/'RAW DATA '!E313)</f>
        <v>0</v>
      </c>
      <c r="F320" s="29">
        <f>LOG('RAW DATA '!F312/'RAW DATA '!F313)</f>
        <v>-0.004101187314</v>
      </c>
      <c r="G320" s="29">
        <f>LOG('RAW DATA '!G312/'RAW DATA '!G313)</f>
        <v>0.005949461745</v>
      </c>
      <c r="H320" s="29">
        <f>LOG('RAW DATA '!H312/'RAW DATA '!H313)</f>
        <v>0</v>
      </c>
      <c r="I320" s="30">
        <f>LOG('RAW DATA '!I312/'RAW DATA '!I313)</f>
        <v>-0.002210746946</v>
      </c>
      <c r="J320" s="29">
        <f>LOG('RAW DATA '!J312/'RAW DATA '!J313)</f>
        <v>-0.001640800783</v>
      </c>
      <c r="K320" s="29">
        <f>LOG('RAW DATA '!K312/'RAW DATA '!K313)</f>
        <v>0.002024065018</v>
      </c>
      <c r="L320" s="29">
        <f>LOG('RAW DATA '!L312/'RAW DATA '!L313)</f>
        <v>0.004250877154</v>
      </c>
      <c r="M320" s="18"/>
    </row>
    <row r="321" ht="15.75" customHeight="1">
      <c r="A321" s="11">
        <v>310.0</v>
      </c>
      <c r="B321" s="12">
        <v>44959.0</v>
      </c>
      <c r="C321" s="29">
        <f>LOG('RAW DATA '!C313/'RAW DATA '!C314)</f>
        <v>0</v>
      </c>
      <c r="D321" s="29">
        <f>LOG('RAW DATA '!D313/'RAW DATA '!D314)</f>
        <v>-0.0005356048095</v>
      </c>
      <c r="E321" s="29">
        <f>LOG('RAW DATA '!E313/'RAW DATA '!E314)</f>
        <v>0.003089408857</v>
      </c>
      <c r="F321" s="29">
        <f>LOG('RAW DATA '!F313/'RAW DATA '!F314)</f>
        <v>0.004101187314</v>
      </c>
      <c r="G321" s="29">
        <f>LOG('RAW DATA '!G313/'RAW DATA '!G314)</f>
        <v>-0.00446971971</v>
      </c>
      <c r="H321" s="29">
        <f>LOG('RAW DATA '!H313/'RAW DATA '!H314)</f>
        <v>-0.02104260274</v>
      </c>
      <c r="I321" s="30">
        <f>LOG('RAW DATA '!I313/'RAW DATA '!I314)</f>
        <v>-0.006565510391</v>
      </c>
      <c r="J321" s="29">
        <f>LOG('RAW DATA '!J313/'RAW DATA '!J314)</f>
        <v>0.001640800783</v>
      </c>
      <c r="K321" s="29">
        <f>LOG('RAW DATA '!K313/'RAW DATA '!K314)</f>
        <v>0.004616559617</v>
      </c>
      <c r="L321" s="29">
        <f>LOG('RAW DATA '!L313/'RAW DATA '!L314)</f>
        <v>-0.00846054968</v>
      </c>
      <c r="M321" s="18"/>
    </row>
    <row r="322" ht="15.75" customHeight="1">
      <c r="A322" s="11">
        <v>311.0</v>
      </c>
      <c r="B322" s="12">
        <v>44958.0</v>
      </c>
      <c r="C322" s="29">
        <f>LOG('RAW DATA '!C314/'RAW DATA '!C315)</f>
        <v>-0.03017927109</v>
      </c>
      <c r="D322" s="29">
        <f>LOG('RAW DATA '!D314/'RAW DATA '!D315)</f>
        <v>-0.0078702378</v>
      </c>
      <c r="E322" s="29">
        <f>LOG('RAW DATA '!E314/'RAW DATA '!E315)</f>
        <v>-0.03571273881</v>
      </c>
      <c r="F322" s="29">
        <f>LOG('RAW DATA '!F314/'RAW DATA '!F315)</f>
        <v>-0.020107667</v>
      </c>
      <c r="G322" s="29">
        <f>LOG('RAW DATA '!G314/'RAW DATA '!G315)</f>
        <v>-0.02449458903</v>
      </c>
      <c r="H322" s="29">
        <f>LOG('RAW DATA '!H314/'RAW DATA '!H315)</f>
        <v>-0.03113540893</v>
      </c>
      <c r="I322" s="30">
        <f>LOG('RAW DATA '!I314/'RAW DATA '!I315)</f>
        <v>-0.002166630503</v>
      </c>
      <c r="J322" s="29">
        <f>LOG('RAW DATA '!J314/'RAW DATA '!J315)</f>
        <v>-0.02147425107</v>
      </c>
      <c r="K322" s="29">
        <f>LOG('RAW DATA '!K314/'RAW DATA '!K315)</f>
        <v>-0.0156872577</v>
      </c>
      <c r="L322" s="29">
        <f>LOG('RAW DATA '!L314/'RAW DATA '!L315)</f>
        <v>-0.03098607778</v>
      </c>
      <c r="M322" s="18"/>
    </row>
    <row r="323" ht="15.75" customHeight="1">
      <c r="A323" s="11">
        <v>312.0</v>
      </c>
      <c r="B323" s="12">
        <v>44957.0</v>
      </c>
      <c r="C323" s="29">
        <f>LOG('RAW DATA '!C315/'RAW DATA '!C316)</f>
        <v>0.0122350535</v>
      </c>
      <c r="D323" s="29">
        <f>LOG('RAW DATA '!D315/'RAW DATA '!D316)</f>
        <v>-0.001037857895</v>
      </c>
      <c r="E323" s="29">
        <f>LOG('RAW DATA '!E315/'RAW DATA '!E316)</f>
        <v>0.008656658651</v>
      </c>
      <c r="F323" s="29">
        <f>LOG('RAW DATA '!F315/'RAW DATA '!F316)</f>
        <v>0.006928987296</v>
      </c>
      <c r="G323" s="29">
        <f>LOG('RAW DATA '!G315/'RAW DATA '!G316)</f>
        <v>0.01569083241</v>
      </c>
      <c r="H323" s="29">
        <f>LOG('RAW DATA '!H315/'RAW DATA '!H316)</f>
        <v>0.004116566195</v>
      </c>
      <c r="I323" s="30">
        <f>LOG('RAW DATA '!I315/'RAW DATA '!I316)</f>
        <v>0.0139003358</v>
      </c>
      <c r="J323" s="29">
        <f>LOG('RAW DATA '!J315/'RAW DATA '!J316)</f>
        <v>0.009420999436</v>
      </c>
      <c r="K323" s="29">
        <f>LOG('RAW DATA '!K315/'RAW DATA '!K316)</f>
        <v>0.00449976106</v>
      </c>
      <c r="L323" s="29">
        <f>LOG('RAW DATA '!L315/'RAW DATA '!L316)</f>
        <v>0.005232526934</v>
      </c>
      <c r="M323" s="18"/>
    </row>
    <row r="324" ht="15.75" customHeight="1">
      <c r="A324" s="11">
        <v>313.0</v>
      </c>
      <c r="B324" s="12">
        <v>44956.0</v>
      </c>
      <c r="C324" s="29">
        <f>LOG('RAW DATA '!C316/'RAW DATA '!C317)</f>
        <v>0.00103513918</v>
      </c>
      <c r="D324" s="29">
        <f>LOG('RAW DATA '!D316/'RAW DATA '!D317)</f>
        <v>-0.001552151182</v>
      </c>
      <c r="E324" s="29">
        <f>LOG('RAW DATA '!E316/'RAW DATA '!E317)</f>
        <v>-0.002907428319</v>
      </c>
      <c r="F324" s="29">
        <f>LOG('RAW DATA '!F316/'RAW DATA '!F317)</f>
        <v>0.005036891592</v>
      </c>
      <c r="G324" s="29">
        <f>LOG('RAW DATA '!G316/'RAW DATA '!G317)</f>
        <v>0</v>
      </c>
      <c r="H324" s="29">
        <f>LOG('RAW DATA '!H316/'RAW DATA '!H317)</f>
        <v>0</v>
      </c>
      <c r="I324" s="30">
        <f>LOG('RAW DATA '!I316/'RAW DATA '!I317)</f>
        <v>-0.004432528952</v>
      </c>
      <c r="J324" s="29">
        <f>LOG('RAW DATA '!J316/'RAW DATA '!J317)</f>
        <v>0.003980696889</v>
      </c>
      <c r="K324" s="29">
        <f>LOG('RAW DATA '!K316/'RAW DATA '!K317)</f>
        <v>0.009643184329</v>
      </c>
      <c r="L324" s="29">
        <f>LOG('RAW DATA '!L316/'RAW DATA '!L317)</f>
        <v>-0.009115960993</v>
      </c>
      <c r="M324" s="18"/>
    </row>
    <row r="325" ht="15.75" customHeight="1">
      <c r="A325" s="11">
        <v>314.0</v>
      </c>
      <c r="B325" s="12">
        <v>44953.0</v>
      </c>
      <c r="C325" s="29">
        <f>LOG('RAW DATA '!C317/'RAW DATA '!C318)</f>
        <v>-0.005153327632</v>
      </c>
      <c r="D325" s="29">
        <f>LOG('RAW DATA '!D317/'RAW DATA '!D318)</f>
        <v>0.0005167676027</v>
      </c>
      <c r="E325" s="29">
        <f>LOG('RAW DATA '!E317/'RAW DATA '!E318)</f>
        <v>-0.008599467406</v>
      </c>
      <c r="F325" s="29">
        <f>LOG('RAW DATA '!F317/'RAW DATA '!F318)</f>
        <v>0.007124148465</v>
      </c>
      <c r="G325" s="29">
        <f>LOG('RAW DATA '!G317/'RAW DATA '!G318)</f>
        <v>0.01177845261</v>
      </c>
      <c r="H325" s="29">
        <f>LOG('RAW DATA '!H317/'RAW DATA '!H318)</f>
        <v>0.006948859955</v>
      </c>
      <c r="I325" s="30">
        <f>LOG('RAW DATA '!I317/'RAW DATA '!I318)</f>
        <v>-0.006576557498</v>
      </c>
      <c r="J325" s="29">
        <f>LOG('RAW DATA '!J317/'RAW DATA '!J318)</f>
        <v>0.007251379472</v>
      </c>
      <c r="K325" s="29">
        <f>LOG('RAW DATA '!K317/'RAW DATA '!K318)</f>
        <v>0.0005141608516</v>
      </c>
      <c r="L325" s="29">
        <f>LOG('RAW DATA '!L317/'RAW DATA '!L318)</f>
        <v>0.0144123008</v>
      </c>
      <c r="M325" s="18"/>
    </row>
    <row r="326" ht="15.75" customHeight="1">
      <c r="A326" s="11">
        <v>315.0</v>
      </c>
      <c r="B326" s="12">
        <v>44945.0</v>
      </c>
      <c r="C326" s="29">
        <f>LOG('RAW DATA '!C318/'RAW DATA '!C319)</f>
        <v>0.01352448024</v>
      </c>
      <c r="D326" s="29">
        <f>LOG('RAW DATA '!D318/'RAW DATA '!D319)</f>
        <v>0.002593101991</v>
      </c>
      <c r="E326" s="29">
        <f>LOG('RAW DATA '!E318/'RAW DATA '!E319)</f>
        <v>0.008599467406</v>
      </c>
      <c r="F326" s="29">
        <f>LOG('RAW DATA '!F318/'RAW DATA '!F319)</f>
        <v>-0.01114951827</v>
      </c>
      <c r="G326" s="29">
        <f>LOG('RAW DATA '!G318/'RAW DATA '!G319)</f>
        <v>0</v>
      </c>
      <c r="H326" s="29">
        <f>LOG('RAW DATA '!H318/'RAW DATA '!H319)</f>
        <v>0.001403214409</v>
      </c>
      <c r="I326" s="30">
        <f>LOG('RAW DATA '!I318/'RAW DATA '!I319)</f>
        <v>0.00510646966</v>
      </c>
      <c r="J326" s="29">
        <f>LOG('RAW DATA '!J318/'RAW DATA '!J319)</f>
        <v>0.002450262611</v>
      </c>
      <c r="K326" s="29">
        <f>LOG('RAW DATA '!K318/'RAW DATA '!K319)</f>
        <v>0.0005147702877</v>
      </c>
      <c r="L326" s="29">
        <f>LOG('RAW DATA '!L318/'RAW DATA '!L319)</f>
        <v>0.008067621748</v>
      </c>
      <c r="M326" s="18"/>
    </row>
    <row r="327" ht="15.75" customHeight="1">
      <c r="A327" s="11">
        <v>316.0</v>
      </c>
      <c r="B327" s="12">
        <v>44944.0</v>
      </c>
      <c r="C327" s="29">
        <f>LOG('RAW DATA '!C319/'RAW DATA '!C320)</f>
        <v>0.003181255007</v>
      </c>
      <c r="D327" s="29">
        <f>LOG('RAW DATA '!D319/'RAW DATA '!D320)</f>
        <v>0.007350377283</v>
      </c>
      <c r="E327" s="29">
        <f>LOG('RAW DATA '!E319/'RAW DATA '!E320)</f>
        <v>-0.002884128702</v>
      </c>
      <c r="F327" s="29">
        <f>LOG('RAW DATA '!F319/'RAW DATA '!F320)</f>
        <v>0.0009918171067</v>
      </c>
      <c r="G327" s="29">
        <f>LOG('RAW DATA '!G319/'RAW DATA '!G320)</f>
        <v>-0.002974695982</v>
      </c>
      <c r="H327" s="29">
        <f>LOG('RAW DATA '!H319/'RAW DATA '!H320)</f>
        <v>-0.001403214409</v>
      </c>
      <c r="I327" s="30">
        <f>LOG('RAW DATA '!I319/'RAW DATA '!I320)</f>
        <v>0.002945168834</v>
      </c>
      <c r="J327" s="29">
        <f>LOG('RAW DATA '!J319/'RAW DATA '!J320)</f>
        <v>0.004924251429</v>
      </c>
      <c r="K327" s="29">
        <f>LOG('RAW DATA '!K319/'RAW DATA '!K320)</f>
        <v>0.002065204519</v>
      </c>
      <c r="L327" s="29">
        <f>LOG('RAW DATA '!L319/'RAW DATA '!L320)</f>
        <v>0.00683942453</v>
      </c>
      <c r="M327" s="18"/>
    </row>
    <row r="328" ht="15.75" customHeight="1">
      <c r="A328" s="11">
        <v>317.0</v>
      </c>
      <c r="B328" s="12">
        <v>44943.0</v>
      </c>
      <c r="C328" s="29">
        <f>LOG('RAW DATA '!C320/'RAW DATA '!C321)</f>
        <v>0.0218302396</v>
      </c>
      <c r="D328" s="29">
        <f>LOG('RAW DATA '!D320/'RAW DATA '!D321)</f>
        <v>0.00640809952</v>
      </c>
      <c r="E328" s="29">
        <f>LOG('RAW DATA '!E320/'RAW DATA '!E321)</f>
        <v>0.02364038302</v>
      </c>
      <c r="F328" s="29">
        <f>LOG('RAW DATA '!F320/'RAW DATA '!F321)</f>
        <v>0.02903902975</v>
      </c>
      <c r="G328" s="29">
        <f>LOG('RAW DATA '!G320/'RAW DATA '!G321)</f>
        <v>0.02911770945</v>
      </c>
      <c r="H328" s="29">
        <f>LOG('RAW DATA '!H320/'RAW DATA '!H321)</f>
        <v>0.02896369594</v>
      </c>
      <c r="I328" s="30">
        <f>LOG('RAW DATA '!I320/'RAW DATA '!I321)</f>
        <v>0.0180950783</v>
      </c>
      <c r="J328" s="29">
        <f>LOG('RAW DATA '!J320/'RAW DATA '!J321)</f>
        <v>0.01089260201</v>
      </c>
      <c r="K328" s="29">
        <f>LOG('RAW DATA '!K320/'RAW DATA '!K321)</f>
        <v>0.0104633299</v>
      </c>
      <c r="L328" s="29">
        <f>LOG('RAW DATA '!L320/'RAW DATA '!L321)</f>
        <v>0.01543697018</v>
      </c>
      <c r="M328" s="18"/>
    </row>
    <row r="329" ht="15.75" customHeight="1">
      <c r="A329" s="11">
        <v>318.0</v>
      </c>
      <c r="B329" s="12">
        <v>44942.0</v>
      </c>
      <c r="C329" s="29">
        <f>LOG('RAW DATA '!C321/'RAW DATA '!C322)</f>
        <v>0.004499943771</v>
      </c>
      <c r="D329" s="29">
        <f>LOG('RAW DATA '!D321/'RAW DATA '!D322)</f>
        <v>0.004316699492</v>
      </c>
      <c r="E329" s="29">
        <f>LOG('RAW DATA '!E321/'RAW DATA '!E322)</f>
        <v>0.006117845299</v>
      </c>
      <c r="F329" s="29">
        <f>LOG('RAW DATA '!F321/'RAW DATA '!F322)</f>
        <v>0.006488690605</v>
      </c>
      <c r="G329" s="29">
        <f>LOG('RAW DATA '!G321/'RAW DATA '!G322)</f>
        <v>0.01944973195</v>
      </c>
      <c r="H329" s="29">
        <f>LOG('RAW DATA '!H321/'RAW DATA '!H322)</f>
        <v>0.01369167799</v>
      </c>
      <c r="I329" s="30">
        <f>LOG('RAW DATA '!I321/'RAW DATA '!I322)</f>
        <v>-0.003834159837</v>
      </c>
      <c r="J329" s="29">
        <f>LOG('RAW DATA '!J321/'RAW DATA '!J322)</f>
        <v>-0.003372242538</v>
      </c>
      <c r="K329" s="29">
        <f>LOG('RAW DATA '!K321/'RAW DATA '!K322)</f>
        <v>-0.001059009364</v>
      </c>
      <c r="L329" s="29">
        <f>LOG('RAW DATA '!L321/'RAW DATA '!L322)</f>
        <v>0.01898059462</v>
      </c>
      <c r="M329" s="18"/>
    </row>
    <row r="330" ht="15.75" customHeight="1">
      <c r="A330" s="11">
        <v>319.0</v>
      </c>
      <c r="B330" s="12">
        <v>44939.0</v>
      </c>
      <c r="C330" s="29">
        <f>LOG('RAW DATA '!C322/'RAW DATA '!C323)</f>
        <v>-0.002255800132</v>
      </c>
      <c r="D330" s="29">
        <f>LOG('RAW DATA '!D322/'RAW DATA '!D323)</f>
        <v>-0.00377945266</v>
      </c>
      <c r="E330" s="29">
        <f>LOG('RAW DATA '!E322/'RAW DATA '!E323)</f>
        <v>-0.003067587096</v>
      </c>
      <c r="F330" s="29">
        <f>LOG('RAW DATA '!F322/'RAW DATA '!F323)</f>
        <v>-0.002173686459</v>
      </c>
      <c r="G330" s="29">
        <f>LOG('RAW DATA '!G322/'RAW DATA '!G323)</f>
        <v>-0.003302715199</v>
      </c>
      <c r="H330" s="29">
        <f>LOG('RAW DATA '!H322/'RAW DATA '!H323)</f>
        <v>-0.003080115619</v>
      </c>
      <c r="I330" s="30">
        <f>LOG('RAW DATA '!I322/'RAW DATA '!I323)</f>
        <v>0.00692604758</v>
      </c>
      <c r="J330" s="29">
        <f>LOG('RAW DATA '!J322/'RAW DATA '!J323)</f>
        <v>-0.003364574125</v>
      </c>
      <c r="K330" s="29">
        <f>LOG('RAW DATA '!K322/'RAW DATA '!K323)</f>
        <v>0.002652381116</v>
      </c>
      <c r="L330" s="29">
        <f>LOG('RAW DATA '!L322/'RAW DATA '!L323)</f>
        <v>-0.007398722073</v>
      </c>
      <c r="M330" s="18"/>
    </row>
    <row r="331" ht="15.75" customHeight="1">
      <c r="A331" s="11">
        <v>320.0</v>
      </c>
      <c r="B331" s="12">
        <v>44938.0</v>
      </c>
      <c r="C331" s="29">
        <f>LOG('RAW DATA '!C323/'RAW DATA '!C324)</f>
        <v>0</v>
      </c>
      <c r="D331" s="29">
        <f>LOG('RAW DATA '!D323/'RAW DATA '!D324)</f>
        <v>-0.001080138677</v>
      </c>
      <c r="E331" s="29">
        <f>LOG('RAW DATA '!E323/'RAW DATA '!E324)</f>
        <v>0</v>
      </c>
      <c r="F331" s="29">
        <f>LOG('RAW DATA '!F323/'RAW DATA '!F324)</f>
        <v>-0.003252090516</v>
      </c>
      <c r="G331" s="29">
        <f>LOG('RAW DATA '!G323/'RAW DATA '!G324)</f>
        <v>0.003302715199</v>
      </c>
      <c r="H331" s="29">
        <f>LOG('RAW DATA '!H323/'RAW DATA '!H324)</f>
        <v>0.007741639606</v>
      </c>
      <c r="I331" s="30">
        <f>LOG('RAW DATA '!I323/'RAW DATA '!I324)</f>
        <v>-0.003091887743</v>
      </c>
      <c r="J331" s="29">
        <f>LOG('RAW DATA '!J323/'RAW DATA '!J324)</f>
        <v>-0.003320533556</v>
      </c>
      <c r="K331" s="29">
        <f>LOG('RAW DATA '!K323/'RAW DATA '!K324)</f>
        <v>-0.008418792818</v>
      </c>
      <c r="L331" s="29">
        <f>LOG('RAW DATA '!L323/'RAW DATA '!L324)</f>
        <v>0.00889371316</v>
      </c>
      <c r="M331" s="18"/>
    </row>
    <row r="332" ht="15.75" customHeight="1">
      <c r="A332" s="11">
        <v>321.0</v>
      </c>
      <c r="B332" s="12">
        <v>44937.0</v>
      </c>
      <c r="C332" s="29">
        <f>LOG('RAW DATA '!C324/'RAW DATA '!C325)</f>
        <v>0.009094366359</v>
      </c>
      <c r="D332" s="29">
        <f>LOG('RAW DATA '!D324/'RAW DATA '!D325)</f>
        <v>0.002695878348</v>
      </c>
      <c r="E332" s="29">
        <f>LOG('RAW DATA '!E324/'RAW DATA '!E325)</f>
        <v>0.009272846477</v>
      </c>
      <c r="F332" s="29">
        <f>LOG('RAW DATA '!F324/'RAW DATA '!F325)</f>
        <v>0.008694778991</v>
      </c>
      <c r="G332" s="29">
        <f>LOG('RAW DATA '!G324/'RAW DATA '!G325)</f>
        <v>0.008368372534</v>
      </c>
      <c r="H332" s="29">
        <f>LOG('RAW DATA '!H324/'RAW DATA '!H325)</f>
        <v>0.01268103176</v>
      </c>
      <c r="I332" s="30">
        <f>LOG('RAW DATA '!I324/'RAW DATA '!I325)</f>
        <v>-0.0007695447336</v>
      </c>
      <c r="J332" s="29">
        <f>LOG('RAW DATA '!J324/'RAW DATA '!J325)</f>
        <v>-0.0008352517905</v>
      </c>
      <c r="K332" s="29">
        <f>LOG('RAW DATA '!K324/'RAW DATA '!K325)</f>
        <v>-0.004671738679</v>
      </c>
      <c r="L332" s="29">
        <f>LOG('RAW DATA '!L324/'RAW DATA '!L325)</f>
        <v>0.00300551014</v>
      </c>
      <c r="M332" s="18"/>
    </row>
    <row r="333" ht="15.75" customHeight="1">
      <c r="A333" s="11">
        <v>322.0</v>
      </c>
      <c r="B333" s="12">
        <v>44936.0</v>
      </c>
      <c r="C333" s="29">
        <f>LOG('RAW DATA '!C325/'RAW DATA '!C326)</f>
        <v>-0.002291507667</v>
      </c>
      <c r="D333" s="29">
        <f>LOG('RAW DATA '!D325/'RAW DATA '!D326)</f>
        <v>0.0005399184707</v>
      </c>
      <c r="E333" s="29">
        <f>LOG('RAW DATA '!E325/'RAW DATA '!E326)</f>
        <v>0.009475163455</v>
      </c>
      <c r="F333" s="29">
        <f>LOG('RAW DATA '!F325/'RAW DATA '!F326)</f>
        <v>0.004413550504</v>
      </c>
      <c r="G333" s="29">
        <f>LOG('RAW DATA '!G325/'RAW DATA '!G326)</f>
        <v>0.01199341477</v>
      </c>
      <c r="H333" s="29">
        <f>LOG('RAW DATA '!H325/'RAW DATA '!H326)</f>
        <v>0.01306247284</v>
      </c>
      <c r="I333" s="30">
        <f>LOG('RAW DATA '!I325/'RAW DATA '!I326)</f>
        <v>-0.008376199432</v>
      </c>
      <c r="J333" s="29">
        <f>LOG('RAW DATA '!J325/'RAW DATA '!J326)</f>
        <v>-0.006553338763</v>
      </c>
      <c r="K333" s="29">
        <f>LOG('RAW DATA '!K325/'RAW DATA '!K326)</f>
        <v>0</v>
      </c>
      <c r="L333" s="29">
        <f>LOG('RAW DATA '!L325/'RAW DATA '!L326)</f>
        <v>0</v>
      </c>
      <c r="M333" s="18"/>
    </row>
    <row r="334" ht="15.75" customHeight="1">
      <c r="A334" s="11">
        <v>323.0</v>
      </c>
      <c r="B334" s="12">
        <v>44935.0</v>
      </c>
      <c r="C334" s="29">
        <f>LOG('RAW DATA '!C326/'RAW DATA '!C327)</f>
        <v>0.002291507667</v>
      </c>
      <c r="D334" s="29">
        <f>LOG('RAW DATA '!D326/'RAW DATA '!D327)</f>
        <v>0</v>
      </c>
      <c r="E334" s="29">
        <f>LOG('RAW DATA '!E326/'RAW DATA '!E327)</f>
        <v>-0.00318432583</v>
      </c>
      <c r="F334" s="29">
        <f>LOG('RAW DATA '!F326/'RAW DATA '!F327)</f>
        <v>0.004458864445</v>
      </c>
      <c r="G334" s="29">
        <f>LOG('RAW DATA '!G326/'RAW DATA '!G327)</f>
        <v>-0.005180643156</v>
      </c>
      <c r="H334" s="29">
        <f>LOG('RAW DATA '!H326/'RAW DATA '!H327)</f>
        <v>-0.004944582617</v>
      </c>
      <c r="I334" s="30">
        <f>LOG('RAW DATA '!I326/'RAW DATA '!I327)</f>
        <v>-0.007469225946</v>
      </c>
      <c r="J334" s="29">
        <f>LOG('RAW DATA '!J326/'RAW DATA '!J327)</f>
        <v>0.002436943702</v>
      </c>
      <c r="K334" s="29">
        <f>LOG('RAW DATA '!K326/'RAW DATA '!K327)</f>
        <v>-0.003086804969</v>
      </c>
      <c r="L334" s="29">
        <f>LOG('RAW DATA '!L326/'RAW DATA '!L327)</f>
        <v>0</v>
      </c>
      <c r="M334" s="18"/>
    </row>
    <row r="335" ht="15.75" customHeight="1">
      <c r="A335" s="11">
        <v>324.0</v>
      </c>
      <c r="B335" s="12">
        <v>44932.0</v>
      </c>
      <c r="C335" s="29">
        <f>LOG('RAW DATA '!C327/'RAW DATA '!C328)</f>
        <v>-0.009094366359</v>
      </c>
      <c r="D335" s="29">
        <f>LOG('RAW DATA '!D327/'RAW DATA '!D328)</f>
        <v>-0.001617745882</v>
      </c>
      <c r="E335" s="29">
        <f>LOG('RAW DATA '!E327/'RAW DATA '!E328)</f>
        <v>0.009619421414</v>
      </c>
      <c r="F335" s="29">
        <f>LOG('RAW DATA '!F327/'RAW DATA '!F328)</f>
        <v>-0.008872414949</v>
      </c>
      <c r="G335" s="29">
        <f>LOG('RAW DATA '!G327/'RAW DATA '!G328)</f>
        <v>-0.01848385935</v>
      </c>
      <c r="H335" s="29">
        <f>LOG('RAW DATA '!H327/'RAW DATA '!H328)</f>
        <v>-0.01923389513</v>
      </c>
      <c r="I335" s="30">
        <f>LOG('RAW DATA '!I327/'RAW DATA '!I328)</f>
        <v>-0.0167240972</v>
      </c>
      <c r="J335" s="29">
        <f>LOG('RAW DATA '!J327/'RAW DATA '!J328)</f>
        <v>-0.01131556494</v>
      </c>
      <c r="K335" s="29">
        <f>LOG('RAW DATA '!K327/'RAW DATA '!K328)</f>
        <v>-0.02196686747</v>
      </c>
      <c r="L335" s="29">
        <f>LOG('RAW DATA '!L327/'RAW DATA '!L328)</f>
        <v>-0.01482377632</v>
      </c>
      <c r="M335" s="18"/>
    </row>
    <row r="336" ht="15.75" customHeight="1">
      <c r="A336" s="11">
        <v>325.0</v>
      </c>
      <c r="B336" s="12">
        <v>44931.0</v>
      </c>
      <c r="C336" s="29">
        <f>LOG('RAW DATA '!C328/'RAW DATA '!C329)</f>
        <v>0.006802858692</v>
      </c>
      <c r="D336" s="29">
        <f>LOG('RAW DATA '!D328/'RAW DATA '!D329)</f>
        <v>0.003241540401</v>
      </c>
      <c r="E336" s="29">
        <f>LOG('RAW DATA '!E328/'RAW DATA '!E329)</f>
        <v>0.00325141053</v>
      </c>
      <c r="F336" s="29">
        <f>LOG('RAW DATA '!F328/'RAW DATA '!F329)</f>
        <v>0.008872414949</v>
      </c>
      <c r="G336" s="29">
        <f>LOG('RAW DATA '!G328/'RAW DATA '!G329)</f>
        <v>0.01848385935</v>
      </c>
      <c r="H336" s="29">
        <f>LOG('RAW DATA '!H328/'RAW DATA '!H329)</f>
        <v>0.0159685077</v>
      </c>
      <c r="I336" s="30">
        <f>LOG('RAW DATA '!I328/'RAW DATA '!I329)</f>
        <v>0.005022111008</v>
      </c>
      <c r="J336" s="29">
        <f>LOG('RAW DATA '!J328/'RAW DATA '!J329)</f>
        <v>-0.003174630399</v>
      </c>
      <c r="K336" s="29">
        <f>LOG('RAW DATA '!K328/'RAW DATA '!K329)</f>
        <v>-0.003881471399</v>
      </c>
      <c r="L336" s="29">
        <f>LOG('RAW DATA '!L328/'RAW DATA '!L329)</f>
        <v>0.001459814759</v>
      </c>
      <c r="M336" s="18"/>
    </row>
    <row r="337" ht="15.75" customHeight="1">
      <c r="A337" s="11">
        <v>326.0</v>
      </c>
      <c r="B337" s="12">
        <v>44930.0</v>
      </c>
      <c r="C337" s="29">
        <f>LOG('RAW DATA '!C329/'RAW DATA '!C330)</f>
        <v>0.002291507667</v>
      </c>
      <c r="D337" s="29">
        <f>LOG('RAW DATA '!D329/'RAW DATA '!D330)</f>
        <v>0</v>
      </c>
      <c r="E337" s="29">
        <f>LOG('RAW DATA '!E329/'RAW DATA '!E330)</f>
        <v>-0.006483094523</v>
      </c>
      <c r="F337" s="29">
        <f>LOG('RAW DATA '!F329/'RAW DATA '!F330)</f>
        <v>0.003362041468</v>
      </c>
      <c r="G337" s="29">
        <f>LOG('RAW DATA '!G329/'RAW DATA '!G330)</f>
        <v>0.01042011503</v>
      </c>
      <c r="H337" s="29">
        <f>LOG('RAW DATA '!H329/'RAW DATA '!H330)</f>
        <v>0.008209970045</v>
      </c>
      <c r="I337" s="30">
        <f>LOG('RAW DATA '!I329/'RAW DATA '!I330)</f>
        <v>0.003623114386</v>
      </c>
      <c r="J337" s="29">
        <f>LOG('RAW DATA '!J329/'RAW DATA '!J330)</f>
        <v>0.002370057226</v>
      </c>
      <c r="K337" s="29">
        <f>LOG('RAW DATA '!K329/'RAW DATA '!K330)</f>
        <v>0.0142266387</v>
      </c>
      <c r="L337" s="29">
        <f>LOG('RAW DATA '!L329/'RAW DATA '!L330)</f>
        <v>0.007373597869</v>
      </c>
      <c r="M337" s="18"/>
    </row>
    <row r="338" ht="15.75" customHeight="1">
      <c r="A338" s="11">
        <v>327.0</v>
      </c>
      <c r="B338" s="12">
        <v>44929.0</v>
      </c>
      <c r="C338" s="29">
        <f>LOG('RAW DATA '!C330/'RAW DATA '!C331)</f>
        <v>0.02848991413</v>
      </c>
      <c r="D338" s="29">
        <f>LOG('RAW DATA '!D330/'RAW DATA '!D331)</f>
        <v>0.01716452658</v>
      </c>
      <c r="E338" s="29">
        <f>LOG('RAW DATA '!E330/'RAW DATA '!E331)</f>
        <v>0.04043006322</v>
      </c>
      <c r="F338" s="29">
        <f>LOG('RAW DATA '!F330/'RAW DATA '!F331)</f>
        <v>0.02914857786</v>
      </c>
      <c r="G338" s="29">
        <f>LOG('RAW DATA '!G330/'RAW DATA '!G331)</f>
        <v>0.02908548833</v>
      </c>
      <c r="H338" s="29">
        <f>LOG('RAW DATA '!H330/'RAW DATA '!H331)</f>
        <v>0.02913520696</v>
      </c>
      <c r="I338" s="30">
        <f>LOG('RAW DATA '!I330/'RAW DATA '!I331)</f>
        <v>0.005860596857</v>
      </c>
      <c r="J338" s="29">
        <f>LOG('RAW DATA '!J330/'RAW DATA '!J331)</f>
        <v>0.01212013811</v>
      </c>
      <c r="K338" s="29">
        <f>LOG('RAW DATA '!K330/'RAW DATA '!K331)</f>
        <v>0.006030967554</v>
      </c>
      <c r="L338" s="29">
        <f>LOG('RAW DATA '!L330/'RAW DATA '!L331)</f>
        <v>0.02447376938</v>
      </c>
      <c r="M338" s="18"/>
    </row>
    <row r="339" ht="15.75" customHeight="1">
      <c r="A339" s="11">
        <v>328.0</v>
      </c>
      <c r="B339" s="12">
        <v>44925.0</v>
      </c>
      <c r="C339" s="29">
        <f>LOG('RAW DATA '!C331/'RAW DATA '!C332)</f>
        <v>0.002460294257</v>
      </c>
      <c r="D339" s="29">
        <f>LOG('RAW DATA '!D331/'RAW DATA '!D332)</f>
        <v>0.003973737558</v>
      </c>
      <c r="E339" s="29">
        <f>LOG('RAW DATA '!E331/'RAW DATA '!E332)</f>
        <v>0</v>
      </c>
      <c r="F339" s="29">
        <f>LOG('RAW DATA '!F331/'RAW DATA '!F332)</f>
        <v>0</v>
      </c>
      <c r="G339" s="29">
        <f>LOG('RAW DATA '!G331/'RAW DATA '!G332)</f>
        <v>0</v>
      </c>
      <c r="H339" s="29">
        <f>LOG('RAW DATA '!H331/'RAW DATA '!H332)</f>
        <v>0</v>
      </c>
      <c r="I339" s="30">
        <f>LOG('RAW DATA '!I331/'RAW DATA '!I332)</f>
        <v>0.007430844726</v>
      </c>
      <c r="J339" s="29">
        <f>LOG('RAW DATA '!J331/'RAW DATA '!J332)</f>
        <v>0.009115470928</v>
      </c>
      <c r="K339" s="29">
        <f>LOG('RAW DATA '!K331/'RAW DATA '!K332)</f>
        <v>-0.0005057918171</v>
      </c>
      <c r="L339" s="29">
        <f>LOG('RAW DATA '!L331/'RAW DATA '!L332)</f>
        <v>0</v>
      </c>
      <c r="M339" s="18"/>
    </row>
    <row r="340" ht="15.75" customHeight="1">
      <c r="A340" s="11">
        <v>329.0</v>
      </c>
      <c r="B340" s="12">
        <v>44924.0</v>
      </c>
      <c r="C340" s="29">
        <f>LOG('RAW DATA '!C332/'RAW DATA '!C333)</f>
        <v>-0.01336481647</v>
      </c>
      <c r="D340" s="29">
        <f>LOG('RAW DATA '!D332/'RAW DATA '!D333)</f>
        <v>-0.002843990445</v>
      </c>
      <c r="E340" s="29">
        <f>LOG('RAW DATA '!E332/'RAW DATA '!E333)</f>
        <v>-0.01730508637</v>
      </c>
      <c r="F340" s="29">
        <f>LOG('RAW DATA '!F332/'RAW DATA '!F333)</f>
        <v>-0.00477730067</v>
      </c>
      <c r="G340" s="29">
        <f>LOG('RAW DATA '!G332/'RAW DATA '!G333)</f>
        <v>-0.01296521098</v>
      </c>
      <c r="H340" s="29">
        <f>LOG('RAW DATA '!H332/'RAW DATA '!H333)</f>
        <v>-0.003530868895</v>
      </c>
      <c r="I340" s="30">
        <f>LOG('RAW DATA '!I332/'RAW DATA '!I333)</f>
        <v>-0.00816775896</v>
      </c>
      <c r="J340" s="29">
        <f>LOG('RAW DATA '!J332/'RAW DATA '!J333)</f>
        <v>-0.008288106056</v>
      </c>
      <c r="K340" s="29">
        <f>LOG('RAW DATA '!K332/'RAW DATA '!K333)</f>
        <v>-0.002520160743</v>
      </c>
      <c r="L340" s="29">
        <f>LOG('RAW DATA '!L332/'RAW DATA '!L333)</f>
        <v>-0.01240925798</v>
      </c>
      <c r="M340" s="18"/>
    </row>
    <row r="341" ht="15.75" customHeight="1">
      <c r="A341" s="11">
        <v>330.0</v>
      </c>
      <c r="B341" s="12">
        <v>44923.0</v>
      </c>
      <c r="C341" s="29">
        <f>LOG('RAW DATA '!C333/'RAW DATA '!C334)</f>
        <v>-0.001194608299</v>
      </c>
      <c r="D341" s="29">
        <f>LOG('RAW DATA '!D333/'RAW DATA '!D334)</f>
        <v>0.001139365286</v>
      </c>
      <c r="E341" s="29">
        <f>LOG('RAW DATA '!E333/'RAW DATA '!E334)</f>
        <v>0</v>
      </c>
      <c r="F341" s="29">
        <f>LOG('RAW DATA '!F333/'RAW DATA '!F334)</f>
        <v>-0.001205791828</v>
      </c>
      <c r="G341" s="29">
        <f>LOG('RAW DATA '!G333/'RAW DATA '!G334)</f>
        <v>0.005509193285</v>
      </c>
      <c r="H341" s="29">
        <f>LOG('RAW DATA '!H333/'RAW DATA '!H334)</f>
        <v>0</v>
      </c>
      <c r="I341" s="30">
        <f>LOG('RAW DATA '!I333/'RAW DATA '!I334)</f>
        <v>0.005922768111</v>
      </c>
      <c r="J341" s="29">
        <f>LOG('RAW DATA '!J333/'RAW DATA '!J334)</f>
        <v>0.000828944076</v>
      </c>
      <c r="K341" s="29">
        <f>LOG('RAW DATA '!K333/'RAW DATA '!K334)</f>
        <v>0.002520160743</v>
      </c>
      <c r="L341" s="29">
        <f>LOG('RAW DATA '!L333/'RAW DATA '!L334)</f>
        <v>-0.001526519961</v>
      </c>
      <c r="M341" s="18"/>
    </row>
    <row r="342" ht="15.75" customHeight="1">
      <c r="A342" s="11">
        <v>331.0</v>
      </c>
      <c r="B342" s="12">
        <v>44922.0</v>
      </c>
      <c r="C342" s="29">
        <f>LOG('RAW DATA '!C334/'RAW DATA '!C335)</f>
        <v>0.02834597186</v>
      </c>
      <c r="D342" s="29">
        <f>LOG('RAW DATA '!D334/'RAW DATA '!D335)</f>
        <v>0.0005674652967</v>
      </c>
      <c r="E342" s="29">
        <f>LOG('RAW DATA '!E334/'RAW DATA '!E335)</f>
        <v>0.03902258876</v>
      </c>
      <c r="F342" s="29">
        <f>LOG('RAW DATA '!F334/'RAW DATA '!F335)</f>
        <v>0.02828183694</v>
      </c>
      <c r="G342" s="29">
        <f>LOG('RAW DATA '!G334/'RAW DATA '!G335)</f>
        <v>0.02864571425</v>
      </c>
      <c r="H342" s="29">
        <f>LOG('RAW DATA '!H334/'RAW DATA '!H335)</f>
        <v>0.02908497337</v>
      </c>
      <c r="I342" s="30">
        <f>LOG('RAW DATA '!I334/'RAW DATA '!I335)</f>
        <v>0.02535725201</v>
      </c>
      <c r="J342" s="29">
        <f>LOG('RAW DATA '!J334/'RAW DATA '!J335)</f>
        <v>0.008304093145</v>
      </c>
      <c r="K342" s="29">
        <f>LOG('RAW DATA '!K334/'RAW DATA '!K335)</f>
        <v>0.01177253311</v>
      </c>
      <c r="L342" s="29">
        <f>LOG('RAW DATA '!L334/'RAW DATA '!L335)</f>
        <v>0.02833359864</v>
      </c>
      <c r="M342" s="18"/>
    </row>
    <row r="343" ht="15.75" customHeight="1">
      <c r="A343" s="11">
        <v>332.0</v>
      </c>
      <c r="B343" s="12">
        <v>44921.0</v>
      </c>
      <c r="C343" s="29">
        <f>LOG('RAW DATA '!C335/'RAW DATA '!C336)</f>
        <v>-0.03072537544</v>
      </c>
      <c r="D343" s="29">
        <f>LOG('RAW DATA '!D335/'RAW DATA '!D336)</f>
        <v>-0.009004738477</v>
      </c>
      <c r="E343" s="29">
        <f>LOG('RAW DATA '!E335/'RAW DATA '!E336)</f>
        <v>-0.03902258876</v>
      </c>
      <c r="F343" s="29">
        <f>LOG('RAW DATA '!F335/'RAW DATA '!F336)</f>
        <v>-0.03065739048</v>
      </c>
      <c r="G343" s="29">
        <f>LOG('RAW DATA '!G335/'RAW DATA '!G336)</f>
        <v>-0.03048988806</v>
      </c>
      <c r="H343" s="29">
        <f>LOG('RAW DATA '!H335/'RAW DATA '!H336)</f>
        <v>-0.03083970093</v>
      </c>
      <c r="I343" s="30">
        <f>LOG('RAW DATA '!I335/'RAW DATA '!I336)</f>
        <v>-0.03128002013</v>
      </c>
      <c r="J343" s="29">
        <f>LOG('RAW DATA '!J335/'RAW DATA '!J336)</f>
        <v>-0.03074820638</v>
      </c>
      <c r="K343" s="29">
        <f>LOG('RAW DATA '!K335/'RAW DATA '!K336)</f>
        <v>-0.01378983028</v>
      </c>
      <c r="L343" s="29">
        <f>LOG('RAW DATA '!L335/'RAW DATA '!L336)</f>
        <v>-0.03137063537</v>
      </c>
      <c r="M343" s="18"/>
    </row>
    <row r="344" ht="15.75" customHeight="1">
      <c r="A344" s="11">
        <v>333.0</v>
      </c>
      <c r="B344" s="12">
        <v>44918.0</v>
      </c>
      <c r="C344" s="29">
        <f>LOG('RAW DATA '!C336/'RAW DATA '!C337)</f>
        <v>-0.01858236792</v>
      </c>
      <c r="D344" s="29">
        <f>LOG('RAW DATA '!D336/'RAW DATA '!D337)</f>
        <v>0.004479031427</v>
      </c>
      <c r="E344" s="29">
        <f>LOG('RAW DATA '!E336/'RAW DATA '!E337)</f>
        <v>-0.0133659459</v>
      </c>
      <c r="F344" s="29">
        <f>LOG('RAW DATA '!F336/'RAW DATA '!F337)</f>
        <v>-0.01282559784</v>
      </c>
      <c r="G344" s="29">
        <f>LOG('RAW DATA '!G336/'RAW DATA '!G337)</f>
        <v>-0.0267585254</v>
      </c>
      <c r="H344" s="29">
        <f>LOG('RAW DATA '!H336/'RAW DATA '!H337)</f>
        <v>-0.0304299558</v>
      </c>
      <c r="I344" s="30">
        <f>LOG('RAW DATA '!I336/'RAW DATA '!I337)</f>
        <v>-0.009467806844</v>
      </c>
      <c r="J344" s="29">
        <f>LOG('RAW DATA '!J336/'RAW DATA '!J337)</f>
        <v>-0.003123390491</v>
      </c>
      <c r="K344" s="29">
        <f>LOG('RAW DATA '!K336/'RAW DATA '!K337)</f>
        <v>-0.00500262463</v>
      </c>
      <c r="L344" s="29">
        <f>LOG('RAW DATA '!L336/'RAW DATA '!L337)</f>
        <v>-0.004516101165</v>
      </c>
      <c r="M344" s="18"/>
    </row>
    <row r="345" ht="15.75" customHeight="1">
      <c r="A345" s="11">
        <v>334.0</v>
      </c>
      <c r="B345" s="12">
        <v>44917.0</v>
      </c>
      <c r="C345" s="29">
        <f>LOG('RAW DATA '!C337/'RAW DATA '!C338)</f>
        <v>-0.004523378483</v>
      </c>
      <c r="D345" s="29">
        <f>LOG('RAW DATA '!D337/'RAW DATA '!D338)</f>
        <v>0</v>
      </c>
      <c r="E345" s="29">
        <f>LOG('RAW DATA '!E337/'RAW DATA '!E338)</f>
        <v>0.006631555802</v>
      </c>
      <c r="F345" s="29">
        <f>LOG('RAW DATA '!F337/'RAW DATA '!F338)</f>
        <v>0</v>
      </c>
      <c r="G345" s="29">
        <f>LOG('RAW DATA '!G337/'RAW DATA '!G338)</f>
        <v>-0.02028252774</v>
      </c>
      <c r="H345" s="29">
        <f>LOG('RAW DATA '!H337/'RAW DATA '!H338)</f>
        <v>-0.01602744543</v>
      </c>
      <c r="I345" s="30">
        <f>LOG('RAW DATA '!I337/'RAW DATA '!I338)</f>
        <v>0</v>
      </c>
      <c r="J345" s="29">
        <f>LOG('RAW DATA '!J337/'RAW DATA '!J338)</f>
        <v>0.01579363731</v>
      </c>
      <c r="K345" s="29">
        <f>LOG('RAW DATA '!K337/'RAW DATA '!K338)</f>
        <v>-0.001973236747</v>
      </c>
      <c r="L345" s="29">
        <f>LOG('RAW DATA '!L337/'RAW DATA '!L338)</f>
        <v>0.009079657852</v>
      </c>
      <c r="M345" s="18"/>
    </row>
    <row r="346" ht="15.75" customHeight="1">
      <c r="A346" s="11">
        <v>335.0</v>
      </c>
      <c r="B346" s="12">
        <v>44916.0</v>
      </c>
      <c r="C346" s="29">
        <f>LOG('RAW DATA '!C338/'RAW DATA '!C339)</f>
        <v>-0.01110880261</v>
      </c>
      <c r="D346" s="29">
        <f>LOG('RAW DATA '!D338/'RAW DATA '!D339)</f>
        <v>0.00338485401</v>
      </c>
      <c r="E346" s="29">
        <f>LOG('RAW DATA '!E338/'RAW DATA '!E339)</f>
        <v>-0.01315890277</v>
      </c>
      <c r="F346" s="29">
        <f>LOG('RAW DATA '!F338/'RAW DATA '!F339)</f>
        <v>-0.002294058322</v>
      </c>
      <c r="G346" s="29">
        <f>LOG('RAW DATA '!G338/'RAW DATA '!G339)</f>
        <v>-0.01779523481</v>
      </c>
      <c r="H346" s="29">
        <f>LOG('RAW DATA '!H338/'RAW DATA '!H339)</f>
        <v>-0.02595853829</v>
      </c>
      <c r="I346" s="30">
        <f>LOG('RAW DATA '!I338/'RAW DATA '!I339)</f>
        <v>-0.01067392384</v>
      </c>
      <c r="J346" s="29">
        <f>LOG('RAW DATA '!J338/'RAW DATA '!J339)</f>
        <v>-0.02651045118</v>
      </c>
      <c r="K346" s="29">
        <f>LOG('RAW DATA '!K338/'RAW DATA '!K339)</f>
        <v>-0.005901371946</v>
      </c>
      <c r="L346" s="29">
        <f>LOG('RAW DATA '!L338/'RAW DATA '!L339)</f>
        <v>-0.003047693082</v>
      </c>
      <c r="M346" s="18"/>
    </row>
    <row r="347" ht="15.75" customHeight="1">
      <c r="A347" s="11">
        <v>336.0</v>
      </c>
      <c r="B347" s="12">
        <v>44915.0</v>
      </c>
      <c r="C347" s="29">
        <f>LOG('RAW DATA '!C339/'RAW DATA '!C340)</f>
        <v>-0.01508900442</v>
      </c>
      <c r="D347" s="29">
        <f>LOG('RAW DATA '!D339/'RAW DATA '!D340)</f>
        <v>0</v>
      </c>
      <c r="E347" s="29">
        <f>LOG('RAW DATA '!E339/'RAW DATA '!E340)</f>
        <v>-0.01277623062</v>
      </c>
      <c r="F347" s="29">
        <f>LOG('RAW DATA '!F339/'RAW DATA '!F340)</f>
        <v>-0.02227388041</v>
      </c>
      <c r="G347" s="29">
        <f>LOG('RAW DATA '!G339/'RAW DATA '!G340)</f>
        <v>0</v>
      </c>
      <c r="H347" s="29">
        <f>LOG('RAW DATA '!H339/'RAW DATA '!H340)</f>
        <v>0.01661851203</v>
      </c>
      <c r="I347" s="30">
        <f>LOG('RAW DATA '!I339/'RAW DATA '!I340)</f>
        <v>-0.008346930147</v>
      </c>
      <c r="J347" s="29">
        <f>LOG('RAW DATA '!J339/'RAW DATA '!J340)</f>
        <v>0</v>
      </c>
      <c r="K347" s="29">
        <f>LOG('RAW DATA '!K339/'RAW DATA '!K340)</f>
        <v>0.01187208777</v>
      </c>
      <c r="L347" s="29">
        <f>LOG('RAW DATA '!L339/'RAW DATA '!L340)</f>
        <v>-0.02935539335</v>
      </c>
      <c r="M347" s="18"/>
    </row>
    <row r="348" ht="15.75" customHeight="1">
      <c r="A348" s="11">
        <v>337.0</v>
      </c>
      <c r="B348" s="12">
        <v>44914.0</v>
      </c>
      <c r="C348" s="29">
        <f>LOG('RAW DATA '!C340/'RAW DATA '!C341)</f>
        <v>0</v>
      </c>
      <c r="D348" s="29">
        <f>LOG('RAW DATA '!D340/'RAW DATA '!D341)</f>
        <v>-0.007307345194</v>
      </c>
      <c r="E348" s="29">
        <f>LOG('RAW DATA '!E340/'RAW DATA '!E341)</f>
        <v>-0.00624987894</v>
      </c>
      <c r="F348" s="29">
        <f>LOG('RAW DATA '!F340/'RAW DATA '!F341)</f>
        <v>-0.008585184236</v>
      </c>
      <c r="G348" s="29">
        <f>LOG('RAW DATA '!G340/'RAW DATA '!G341)</f>
        <v>0.006386947598</v>
      </c>
      <c r="H348" s="29">
        <f>LOG('RAW DATA '!H340/'RAW DATA '!H341)</f>
        <v>0</v>
      </c>
      <c r="I348" s="30">
        <f>LOG('RAW DATA '!I340/'RAW DATA '!I341)</f>
        <v>-0.01424418533</v>
      </c>
      <c r="J348" s="29">
        <f>LOG('RAW DATA '!J340/'RAW DATA '!J341)</f>
        <v>-0.003009286224</v>
      </c>
      <c r="K348" s="29">
        <f>LOG('RAW DATA '!K340/'RAW DATA '!K341)</f>
        <v>0</v>
      </c>
      <c r="L348" s="29">
        <f>LOG('RAW DATA '!L340/'RAW DATA '!L341)</f>
        <v>-0.01396565614</v>
      </c>
      <c r="M348" s="18"/>
    </row>
    <row r="349" ht="15.75" customHeight="1">
      <c r="A349" s="11">
        <v>338.0</v>
      </c>
      <c r="B349" s="12">
        <v>44911.0</v>
      </c>
      <c r="C349" s="29">
        <f>LOG('RAW DATA '!C341/'RAW DATA '!C342)</f>
        <v>0.005328153903</v>
      </c>
      <c r="D349" s="29">
        <f>LOG('RAW DATA '!D341/'RAW DATA '!D342)</f>
        <v>0.001115224653</v>
      </c>
      <c r="E349" s="29">
        <f>LOG('RAW DATA '!E341/'RAW DATA '!E342)</f>
        <v>-0.003089408857</v>
      </c>
      <c r="F349" s="29">
        <f>LOG('RAW DATA '!F341/'RAW DATA '!F342)</f>
        <v>0.02293630906</v>
      </c>
      <c r="G349" s="29">
        <f>LOG('RAW DATA '!G341/'RAW DATA '!G342)</f>
        <v>0.0282439285</v>
      </c>
      <c r="H349" s="29">
        <f>LOG('RAW DATA '!H341/'RAW DATA '!H342)</f>
        <v>0.02864518145</v>
      </c>
      <c r="I349" s="30">
        <f>LOG('RAW DATA '!I341/'RAW DATA '!I342)</f>
        <v>-0.0006387252419</v>
      </c>
      <c r="J349" s="29">
        <f>LOG('RAW DATA '!J341/'RAW DATA '!J342)</f>
        <v>-0.004491498025</v>
      </c>
      <c r="K349" s="29">
        <f>LOG('RAW DATA '!K341/'RAW DATA '!K342)</f>
        <v>-0.006959863412</v>
      </c>
      <c r="L349" s="29">
        <f>LOG('RAW DATA '!L341/'RAW DATA '!L342)</f>
        <v>0.0055324886</v>
      </c>
      <c r="M349" s="18"/>
    </row>
    <row r="350" ht="15.75" customHeight="1">
      <c r="A350" s="11">
        <v>339.0</v>
      </c>
      <c r="B350" s="12">
        <v>44910.0</v>
      </c>
      <c r="C350" s="29">
        <f>LOG('RAW DATA '!C342/'RAW DATA '!C343)</f>
        <v>0.003230799988</v>
      </c>
      <c r="D350" s="29">
        <f>LOG('RAW DATA '!D342/'RAW DATA '!D343)</f>
        <v>0.00790118132</v>
      </c>
      <c r="E350" s="29">
        <f>LOG('RAW DATA '!E342/'RAW DATA '!E343)</f>
        <v>0.003089408857</v>
      </c>
      <c r="F350" s="29">
        <f>LOG('RAW DATA '!F342/'RAW DATA '!F343)</f>
        <v>0.003370675457</v>
      </c>
      <c r="G350" s="29">
        <f>LOG('RAW DATA '!G342/'RAW DATA '!G343)</f>
        <v>0</v>
      </c>
      <c r="H350" s="29">
        <f>LOG('RAW DATA '!H342/'RAW DATA '!H343)</f>
        <v>0.006630578899</v>
      </c>
      <c r="I350" s="30">
        <f>LOG('RAW DATA '!I342/'RAW DATA '!I343)</f>
        <v>0.003839442544</v>
      </c>
      <c r="J350" s="29">
        <f>LOG('RAW DATA '!J342/'RAW DATA '!J343)</f>
        <v>-0.005171294923</v>
      </c>
      <c r="K350" s="29">
        <f>LOG('RAW DATA '!K342/'RAW DATA '!K343)</f>
        <v>0</v>
      </c>
      <c r="L350" s="29">
        <f>LOG('RAW DATA '!L342/'RAW DATA '!L343)</f>
        <v>0.002792900184</v>
      </c>
      <c r="M350" s="18"/>
    </row>
    <row r="351" ht="15.75" customHeight="1">
      <c r="A351" s="11">
        <v>340.0</v>
      </c>
      <c r="B351" s="12">
        <v>44909.0</v>
      </c>
      <c r="C351" s="29">
        <f>LOG('RAW DATA '!C343/'RAW DATA '!C344)</f>
        <v>-0.006435530103</v>
      </c>
      <c r="D351" s="29">
        <f>LOG('RAW DATA '!D343/'RAW DATA '!D344)</f>
        <v>-0.005093914788</v>
      </c>
      <c r="E351" s="29">
        <f>LOG('RAW DATA '!E343/'RAW DATA '!E344)</f>
        <v>-0.006156995952</v>
      </c>
      <c r="F351" s="29">
        <f>LOG('RAW DATA '!F343/'RAW DATA '!F344)</f>
        <v>0.004552080128</v>
      </c>
      <c r="G351" s="29">
        <f>LOG('RAW DATA '!G343/'RAW DATA '!G344)</f>
        <v>-0.001713238309</v>
      </c>
      <c r="H351" s="29">
        <f>LOG('RAW DATA '!H343/'RAW DATA '!H344)</f>
        <v>0</v>
      </c>
      <c r="I351" s="30">
        <f>LOG('RAW DATA '!I343/'RAW DATA '!I344)</f>
        <v>0.01436593975</v>
      </c>
      <c r="J351" s="29">
        <f>LOG('RAW DATA '!J343/'RAW DATA '!J344)</f>
        <v>0.005171294923</v>
      </c>
      <c r="K351" s="29">
        <f>LOG('RAW DATA '!K343/'RAW DATA '!K344)</f>
        <v>0.004956524523</v>
      </c>
      <c r="L351" s="29">
        <f>LOG('RAW DATA '!L343/'RAW DATA '!L344)</f>
        <v>0.01424043911</v>
      </c>
      <c r="M351" s="18"/>
    </row>
    <row r="352" ht="15.75" customHeight="1">
      <c r="A352" s="11">
        <v>341.0</v>
      </c>
      <c r="B352" s="12">
        <v>44908.0</v>
      </c>
      <c r="C352" s="29">
        <f>LOG('RAW DATA '!C344/'RAW DATA '!C345)</f>
        <v>0.02746249259</v>
      </c>
      <c r="D352" s="29">
        <f>LOG('RAW DATA '!D344/'RAW DATA '!D345)</f>
        <v>0.001125355962</v>
      </c>
      <c r="E352" s="29">
        <f>LOG('RAW DATA '!E344/'RAW DATA '!E345)</f>
        <v>0.03834200828</v>
      </c>
      <c r="F352" s="29">
        <f>LOG('RAW DATA '!F344/'RAW DATA '!F345)</f>
        <v>0.009249848885</v>
      </c>
      <c r="G352" s="29">
        <f>LOG('RAW DATA '!G344/'RAW DATA '!G345)</f>
        <v>0.02281344912</v>
      </c>
      <c r="H352" s="29">
        <f>LOG('RAW DATA '!H344/'RAW DATA '!H345)</f>
        <v>0.01877400088</v>
      </c>
      <c r="I352" s="30">
        <f>LOG('RAW DATA '!I344/'RAW DATA '!I345)</f>
        <v>0.002670513033</v>
      </c>
      <c r="J352" s="29">
        <f>LOG('RAW DATA '!J344/'RAW DATA '!J345)</f>
        <v>0.003734198888</v>
      </c>
      <c r="K352" s="29">
        <f>LOG('RAW DATA '!K344/'RAW DATA '!K345)</f>
        <v>0.005025781616</v>
      </c>
      <c r="L352" s="29">
        <f>LOG('RAW DATA '!L344/'RAW DATA '!L345)</f>
        <v>0.005829543661</v>
      </c>
      <c r="M352" s="18"/>
    </row>
    <row r="353" ht="15.75" customHeight="1">
      <c r="A353" s="11">
        <v>342.0</v>
      </c>
      <c r="B353" s="12">
        <v>44907.0</v>
      </c>
      <c r="C353" s="29">
        <f>LOG('RAW DATA '!C345/'RAW DATA '!C346)</f>
        <v>-0.02425776247</v>
      </c>
      <c r="D353" s="29">
        <f>LOG('RAW DATA '!D345/'RAW DATA '!D346)</f>
        <v>-0.005604387389</v>
      </c>
      <c r="E353" s="29">
        <f>LOG('RAW DATA '!E345/'RAW DATA '!E346)</f>
        <v>-0.03218501233</v>
      </c>
      <c r="F353" s="29">
        <f>LOG('RAW DATA '!F345/'RAW DATA '!F346)</f>
        <v>-0.01380192901</v>
      </c>
      <c r="G353" s="29">
        <f>LOG('RAW DATA '!G345/'RAW DATA '!G346)</f>
        <v>-0.03127970594</v>
      </c>
      <c r="H353" s="29">
        <f>LOG('RAW DATA '!H345/'RAW DATA '!H346)</f>
        <v>-0.02868228954</v>
      </c>
      <c r="I353" s="30">
        <f>LOG('RAW DATA '!I345/'RAW DATA '!I346)</f>
        <v>0.009455708727</v>
      </c>
      <c r="J353" s="29">
        <f>LOG('RAW DATA '!J345/'RAW DATA '!J346)</f>
        <v>0.005279084176</v>
      </c>
      <c r="K353" s="29">
        <f>LOG('RAW DATA '!K345/'RAW DATA '!K346)</f>
        <v>0.0005057918171</v>
      </c>
      <c r="L353" s="29">
        <f>LOG('RAW DATA '!L345/'RAW DATA '!L346)</f>
        <v>-0.007274784535</v>
      </c>
      <c r="M353" s="18"/>
    </row>
    <row r="354" ht="15.75" customHeight="1">
      <c r="A354" s="11">
        <v>343.0</v>
      </c>
      <c r="B354" s="12">
        <v>44904.0</v>
      </c>
      <c r="C354" s="29">
        <f>LOG('RAW DATA '!C346/'RAW DATA '!C347)</f>
        <v>-0.006385985122</v>
      </c>
      <c r="D354" s="29">
        <f>LOG('RAW DATA '!D346/'RAW DATA '!D347)</f>
        <v>0.005604387389</v>
      </c>
      <c r="E354" s="29">
        <f>LOG('RAW DATA '!E346/'RAW DATA '!E347)</f>
        <v>-0.009207254156</v>
      </c>
      <c r="F354" s="29">
        <f>LOG('RAW DATA '!F346/'RAW DATA '!F347)</f>
        <v>0.006846138451</v>
      </c>
      <c r="G354" s="29">
        <f>LOG('RAW DATA '!G346/'RAW DATA '!G347)</f>
        <v>0.01884855499</v>
      </c>
      <c r="H354" s="29">
        <f>LOG('RAW DATA '!H346/'RAW DATA '!H347)</f>
        <v>0.02004792001</v>
      </c>
      <c r="I354" s="30">
        <f>LOG('RAW DATA '!I346/'RAW DATA '!I347)</f>
        <v>-0.005433750219</v>
      </c>
      <c r="J354" s="29">
        <f>LOG('RAW DATA '!J346/'RAW DATA '!J347)</f>
        <v>-0.01271564768</v>
      </c>
      <c r="K354" s="29">
        <f>LOG('RAW DATA '!K346/'RAW DATA '!K347)</f>
        <v>-0.00101099526</v>
      </c>
      <c r="L354" s="29">
        <f>LOG('RAW DATA '!L346/'RAW DATA '!L347)</f>
        <v>0.01021916518</v>
      </c>
      <c r="M354" s="18"/>
    </row>
    <row r="355" ht="15.75" customHeight="1">
      <c r="A355" s="11">
        <v>344.0</v>
      </c>
      <c r="B355" s="12">
        <v>44903.0</v>
      </c>
      <c r="C355" s="29">
        <f>LOG('RAW DATA '!C347/'RAW DATA '!C348)</f>
        <v>0.02838207369</v>
      </c>
      <c r="D355" s="29">
        <f>LOG('RAW DATA '!D347/'RAW DATA '!D348)</f>
        <v>0.002832885792</v>
      </c>
      <c r="E355" s="29">
        <f>LOG('RAW DATA '!E347/'RAW DATA '!E348)</f>
        <v>0.04139226648</v>
      </c>
      <c r="F355" s="29">
        <f>LOG('RAW DATA '!F347/'RAW DATA '!F348)</f>
        <v>0.01520115138</v>
      </c>
      <c r="G355" s="29">
        <f>LOG('RAW DATA '!G347/'RAW DATA '!G348)</f>
        <v>0.02896050423</v>
      </c>
      <c r="H355" s="29">
        <f>LOG('RAW DATA '!H347/'RAW DATA '!H348)</f>
        <v>0.02825675956</v>
      </c>
      <c r="I355" s="30">
        <f>LOG('RAW DATA '!I347/'RAW DATA '!I348)</f>
        <v>0.01162242538</v>
      </c>
      <c r="J355" s="29">
        <f>LOG('RAW DATA '!J347/'RAW DATA '!J348)</f>
        <v>0.005188920684</v>
      </c>
      <c r="K355" s="29">
        <f>LOG('RAW DATA '!K347/'RAW DATA '!K348)</f>
        <v>0.005577649234</v>
      </c>
      <c r="L355" s="29">
        <f>LOG('RAW DATA '!L347/'RAW DATA '!L348)</f>
        <v>0.02118929907</v>
      </c>
      <c r="M355" s="18"/>
    </row>
    <row r="356" ht="15.75" customHeight="1">
      <c r="A356" s="11">
        <v>345.0</v>
      </c>
      <c r="B356" s="12">
        <v>44902.0</v>
      </c>
      <c r="C356" s="29">
        <f>LOG('RAW DATA '!C348/'RAW DATA '!C349)</f>
        <v>-0.006717509191</v>
      </c>
      <c r="D356" s="29">
        <f>LOG('RAW DATA '!D348/'RAW DATA '!D349)</f>
        <v>0.002844770389</v>
      </c>
      <c r="E356" s="29">
        <f>LOG('RAW DATA '!E348/'RAW DATA '!E349)</f>
        <v>-0.02277832418</v>
      </c>
      <c r="F356" s="29">
        <f>LOG('RAW DATA '!F348/'RAW DATA '!F349)</f>
        <v>-0.008245360813</v>
      </c>
      <c r="G356" s="29">
        <f>LOG('RAW DATA '!G348/'RAW DATA '!G349)</f>
        <v>-0.02367851947</v>
      </c>
      <c r="H356" s="29">
        <f>LOG('RAW DATA '!H348/'RAW DATA '!H349)</f>
        <v>-0.02136305162</v>
      </c>
      <c r="I356" s="30">
        <f>LOG('RAW DATA '!I348/'RAW DATA '!I349)</f>
        <v>-0.002077767706</v>
      </c>
      <c r="J356" s="29">
        <f>LOG('RAW DATA '!J348/'RAW DATA '!J349)</f>
        <v>-0.01394473486</v>
      </c>
      <c r="K356" s="29">
        <f>LOG('RAW DATA '!K348/'RAW DATA '!K349)</f>
        <v>0.002050577795</v>
      </c>
      <c r="L356" s="29">
        <f>LOG('RAW DATA '!L348/'RAW DATA '!L349)</f>
        <v>-0.01673495764</v>
      </c>
      <c r="M356" s="18"/>
    </row>
    <row r="357" ht="15.75" customHeight="1">
      <c r="A357" s="11">
        <v>346.0</v>
      </c>
      <c r="B357" s="12">
        <v>44901.0</v>
      </c>
      <c r="C357" s="29">
        <f>LOG('RAW DATA '!C349/'RAW DATA '!C350)</f>
        <v>-0.02691541322</v>
      </c>
      <c r="D357" s="29">
        <f>LOG('RAW DATA '!D349/'RAW DATA '!D350)</f>
        <v>-0.01294739787</v>
      </c>
      <c r="E357" s="29">
        <f>LOG('RAW DATA '!E349/'RAW DATA '!E350)</f>
        <v>-0.04511942696</v>
      </c>
      <c r="F357" s="29">
        <f>LOG('RAW DATA '!F349/'RAW DATA '!F350)</f>
        <v>-0.03152372929</v>
      </c>
      <c r="G357" s="29">
        <f>LOG('RAW DATA '!G349/'RAW DATA '!G350)</f>
        <v>-0.03078668591</v>
      </c>
      <c r="H357" s="29">
        <f>LOG('RAW DATA '!H349/'RAW DATA '!H350)</f>
        <v>-0.03019478536</v>
      </c>
      <c r="I357" s="30">
        <f>LOG('RAW DATA '!I349/'RAW DATA '!I350)</f>
        <v>-0.006832543597</v>
      </c>
      <c r="J357" s="29">
        <f>LOG('RAW DATA '!J349/'RAW DATA '!J350)</f>
        <v>0.01845171346</v>
      </c>
      <c r="K357" s="29">
        <f>LOG('RAW DATA '!K349/'RAW DATA '!K350)</f>
        <v>0.01302763808</v>
      </c>
      <c r="L357" s="29">
        <f>LOG('RAW DATA '!L349/'RAW DATA '!L350)</f>
        <v>-0.03026160503</v>
      </c>
      <c r="M357" s="18"/>
    </row>
    <row r="358" ht="15.75" customHeight="1">
      <c r="A358" s="11">
        <v>347.0</v>
      </c>
      <c r="B358" s="12">
        <v>44900.0</v>
      </c>
      <c r="C358" s="29">
        <f>LOG('RAW DATA '!C350/'RAW DATA '!C351)</f>
        <v>0.02914228439</v>
      </c>
      <c r="D358" s="29">
        <f>LOG('RAW DATA '!D350/'RAW DATA '!D351)</f>
        <v>0.005021938289</v>
      </c>
      <c r="E358" s="29">
        <f>LOG('RAW DATA '!E350/'RAW DATA '!E351)</f>
        <v>0.01748938324</v>
      </c>
      <c r="F358" s="29">
        <f>LOG('RAW DATA '!F350/'RAW DATA '!F351)</f>
        <v>0.0121102672</v>
      </c>
      <c r="G358" s="29">
        <f>LOG('RAW DATA '!G350/'RAW DATA '!G351)</f>
        <v>0.0290176327</v>
      </c>
      <c r="H358" s="29">
        <f>LOG('RAW DATA '!H350/'RAW DATA '!H351)</f>
        <v>0.02846107255</v>
      </c>
      <c r="I358" s="30">
        <f>LOG('RAW DATA '!I350/'RAW DATA '!I351)</f>
        <v>0.01448466419</v>
      </c>
      <c r="J358" s="29">
        <f>LOG('RAW DATA '!J350/'RAW DATA '!J351)</f>
        <v>-0.003015316682</v>
      </c>
      <c r="K358" s="29">
        <f>LOG('RAW DATA '!K350/'RAW DATA '!K351)</f>
        <v>-0.002639484905</v>
      </c>
      <c r="L358" s="29">
        <f>LOG('RAW DATA '!L350/'RAW DATA '!L351)</f>
        <v>0.002792900184</v>
      </c>
      <c r="M358" s="18"/>
    </row>
    <row r="359" ht="15.75" customHeight="1">
      <c r="A359" s="11">
        <v>348.0</v>
      </c>
      <c r="B359" s="12">
        <v>44897.0</v>
      </c>
      <c r="C359" s="29">
        <f>LOG('RAW DATA '!C351/'RAW DATA '!C352)</f>
        <v>0.02884935256</v>
      </c>
      <c r="D359" s="29">
        <f>LOG('RAW DATA '!D351/'RAW DATA '!D352)</f>
        <v>0.01541710155</v>
      </c>
      <c r="E359" s="29">
        <f>LOG('RAW DATA '!E351/'RAW DATA '!E352)</f>
        <v>0.04050087566</v>
      </c>
      <c r="F359" s="29">
        <f>LOG('RAW DATA '!F351/'RAW DATA '!F352)</f>
        <v>0.02886461474</v>
      </c>
      <c r="G359" s="29">
        <f>LOG('RAW DATA '!G351/'RAW DATA '!G352)</f>
        <v>0.02920779039</v>
      </c>
      <c r="H359" s="29">
        <f>LOG('RAW DATA '!H351/'RAW DATA '!H352)</f>
        <v>0.02860585921</v>
      </c>
      <c r="I359" s="30">
        <f>LOG('RAW DATA '!I351/'RAW DATA '!I352)</f>
        <v>0.02826370802</v>
      </c>
      <c r="J359" s="29">
        <f>LOG('RAW DATA '!J351/'RAW DATA '!J352)</f>
        <v>0.01836277062</v>
      </c>
      <c r="K359" s="29">
        <f>LOG('RAW DATA '!K351/'RAW DATA '!K352)</f>
        <v>0.0215660147</v>
      </c>
      <c r="L359" s="29">
        <f>LOG('RAW DATA '!L351/'RAW DATA '!L352)</f>
        <v>0.02006998278</v>
      </c>
      <c r="M359" s="18"/>
    </row>
    <row r="360" ht="15.75" customHeight="1">
      <c r="A360" s="11">
        <v>349.0</v>
      </c>
      <c r="B360" s="12">
        <v>44896.0</v>
      </c>
      <c r="C360" s="29">
        <f>LOG('RAW DATA '!C352/'RAW DATA '!C353)</f>
        <v>-0.02435871454</v>
      </c>
      <c r="D360" s="29">
        <f>LOG('RAW DATA '!D352/'RAW DATA '!D353)</f>
        <v>0.0005811423923</v>
      </c>
      <c r="E360" s="29">
        <f>LOG('RAW DATA '!E352/'RAW DATA '!E353)</f>
        <v>-0.01916166957</v>
      </c>
      <c r="F360" s="29">
        <f>LOG('RAW DATA '!F352/'RAW DATA '!F353)</f>
        <v>-0.004751285409</v>
      </c>
      <c r="G360" s="29">
        <f>LOG('RAW DATA '!G352/'RAW DATA '!G353)</f>
        <v>0.009545495334</v>
      </c>
      <c r="H360" s="29">
        <f>LOG('RAW DATA '!H352/'RAW DATA '!H353)</f>
        <v>0.02864518145</v>
      </c>
      <c r="I360" s="30">
        <f>LOG('RAW DATA '!I352/'RAW DATA '!I353)</f>
        <v>-0.0211896918</v>
      </c>
      <c r="J360" s="29">
        <f>LOG('RAW DATA '!J352/'RAW DATA '!J353)</f>
        <v>-0.01985443254</v>
      </c>
      <c r="K360" s="29">
        <f>LOG('RAW DATA '!K352/'RAW DATA '!K353)</f>
        <v>-0.01733510429</v>
      </c>
      <c r="L360" s="29">
        <f>LOG('RAW DATA '!L352/'RAW DATA '!L353)</f>
        <v>0.01797337101</v>
      </c>
      <c r="M360" s="18"/>
    </row>
    <row r="361" ht="15.75" customHeight="1">
      <c r="A361" s="11">
        <v>350.0</v>
      </c>
      <c r="B361" s="12">
        <v>44895.0</v>
      </c>
      <c r="C361" s="29">
        <f>LOG('RAW DATA '!C353/'RAW DATA '!C354)</f>
        <v>0.006820665725</v>
      </c>
      <c r="D361" s="29">
        <f>LOG('RAW DATA '!D353/'RAW DATA '!D354)</f>
        <v>0.001754976854</v>
      </c>
      <c r="E361" s="29">
        <f>LOG('RAW DATA '!E353/'RAW DATA '!E354)</f>
        <v>0.003134028415</v>
      </c>
      <c r="F361" s="29">
        <f>LOG('RAW DATA '!F353/'RAW DATA '!F354)</f>
        <v>0.0242664857</v>
      </c>
      <c r="G361" s="29">
        <f>LOG('RAW DATA '!G353/'RAW DATA '!G354)</f>
        <v>0.01372628658</v>
      </c>
      <c r="H361" s="29">
        <f>LOG('RAW DATA '!H353/'RAW DATA '!H354)</f>
        <v>0.005962946974</v>
      </c>
      <c r="I361" s="30">
        <f>LOG('RAW DATA '!I353/'RAW DATA '!I354)</f>
        <v>0.02419382739</v>
      </c>
      <c r="J361" s="29">
        <f>LOG('RAW DATA '!J353/'RAW DATA '!J354)</f>
        <v>0.004506978601</v>
      </c>
      <c r="K361" s="29">
        <f>LOG('RAW DATA '!K353/'RAW DATA '!K354)</f>
        <v>0.0042725339</v>
      </c>
      <c r="L361" s="29">
        <f>LOG('RAW DATA '!L353/'RAW DATA '!L354)</f>
        <v>0.001531904523</v>
      </c>
      <c r="M361" s="18"/>
    </row>
    <row r="362" ht="15.75" customHeight="1">
      <c r="A362" s="11">
        <v>351.0</v>
      </c>
      <c r="B362" s="12">
        <v>44894.0</v>
      </c>
      <c r="C362" s="29">
        <f>LOG('RAW DATA '!C354/'RAW DATA '!C355)</f>
        <v>0.0163467175</v>
      </c>
      <c r="D362" s="29">
        <f>LOG('RAW DATA '!D354/'RAW DATA '!D355)</f>
        <v>0</v>
      </c>
      <c r="E362" s="29">
        <f>LOG('RAW DATA '!E354/'RAW DATA '!E355)</f>
        <v>0.00954454663</v>
      </c>
      <c r="F362" s="29">
        <f>LOG('RAW DATA '!F354/'RAW DATA '!F355)</f>
        <v>0.02701587456</v>
      </c>
      <c r="G362" s="29">
        <f>LOG('RAW DATA '!G354/'RAW DATA '!G355)</f>
        <v>0.01417431777</v>
      </c>
      <c r="H362" s="29">
        <f>LOG('RAW DATA '!H354/'RAW DATA '!H355)</f>
        <v>0.01217727855</v>
      </c>
      <c r="I362" s="30">
        <f>LOG('RAW DATA '!I354/'RAW DATA '!I355)</f>
        <v>0.02883112981</v>
      </c>
      <c r="J362" s="29">
        <f>LOG('RAW DATA '!J354/'RAW DATA '!J355)</f>
        <v>0.02242784208</v>
      </c>
      <c r="K362" s="29">
        <f>LOG('RAW DATA '!K354/'RAW DATA '!K355)</f>
        <v>0.0158368647</v>
      </c>
      <c r="L362" s="29">
        <f>LOG('RAW DATA '!L354/'RAW DATA '!L355)</f>
        <v>0.001537327205</v>
      </c>
      <c r="M362" s="18"/>
    </row>
    <row r="363" ht="15.75" customHeight="1">
      <c r="A363" s="11">
        <v>352.0</v>
      </c>
      <c r="B363" s="12">
        <v>44893.0</v>
      </c>
      <c r="C363" s="29">
        <f>LOG('RAW DATA '!C355/'RAW DATA '!C356)</f>
        <v>0.02826573867</v>
      </c>
      <c r="D363" s="29">
        <f>LOG('RAW DATA '!D355/'RAW DATA '!D356)</f>
        <v>0.01365557316</v>
      </c>
      <c r="E363" s="29">
        <f>LOG('RAW DATA '!E355/'RAW DATA '!E356)</f>
        <v>0.04043006322</v>
      </c>
      <c r="F363" s="29">
        <f>LOG('RAW DATA '!F355/'RAW DATA '!F356)</f>
        <v>0.02883978953</v>
      </c>
      <c r="G363" s="29">
        <f>LOG('RAW DATA '!G355/'RAW DATA '!G356)</f>
        <v>0.02937429129</v>
      </c>
      <c r="H363" s="29">
        <f>LOG('RAW DATA '!H355/'RAW DATA '!H356)</f>
        <v>0.02761726504</v>
      </c>
      <c r="I363" s="30">
        <f>LOG('RAW DATA '!I355/'RAW DATA '!I356)</f>
        <v>0.02916081716</v>
      </c>
      <c r="J363" s="29">
        <f>LOG('RAW DATA '!J355/'RAW DATA '!J356)</f>
        <v>0.02031615625</v>
      </c>
      <c r="K363" s="29">
        <f>LOG('RAW DATA '!K355/'RAW DATA '!K356)</f>
        <v>0.01642253093</v>
      </c>
      <c r="L363" s="29">
        <f>LOG('RAW DATA '!L355/'RAW DATA '!L356)</f>
        <v>0.01888534416</v>
      </c>
      <c r="M363" s="18"/>
    </row>
    <row r="364" ht="15.75" customHeight="1">
      <c r="A364" s="11">
        <v>353.0</v>
      </c>
      <c r="B364" s="12">
        <v>44890.0</v>
      </c>
      <c r="C364" s="29">
        <f>LOG('RAW DATA '!C356/'RAW DATA '!C357)</f>
        <v>0.02887795905</v>
      </c>
      <c r="D364" s="29">
        <f>LOG('RAW DATA '!D356/'RAW DATA '!D357)</f>
        <v>0.009140664638</v>
      </c>
      <c r="E364" s="29">
        <f>LOG('RAW DATA '!E356/'RAW DATA '!E357)</f>
        <v>0.04068552421</v>
      </c>
      <c r="F364" s="29">
        <f>LOG('RAW DATA '!F356/'RAW DATA '!F357)</f>
        <v>0.02785182369</v>
      </c>
      <c r="G364" s="29">
        <f>LOG('RAW DATA '!G356/'RAW DATA '!G357)</f>
        <v>0.02914949861</v>
      </c>
      <c r="H364" s="29">
        <f>LOG('RAW DATA '!H356/'RAW DATA '!H357)</f>
        <v>0.0276194806</v>
      </c>
      <c r="I364" s="30">
        <f>LOG('RAW DATA '!I356/'RAW DATA '!I357)</f>
        <v>-0.005141984459</v>
      </c>
      <c r="J364" s="29">
        <f>LOG('RAW DATA '!J356/'RAW DATA '!J357)</f>
        <v>0.006710862564</v>
      </c>
      <c r="K364" s="29">
        <f>LOG('RAW DATA '!K356/'RAW DATA '!K357)</f>
        <v>0.01289366064</v>
      </c>
      <c r="L364" s="29">
        <f>LOG('RAW DATA '!L356/'RAW DATA '!L357)</f>
        <v>0.01639041619</v>
      </c>
      <c r="M364" s="18"/>
    </row>
    <row r="365" ht="15.75" customHeight="1">
      <c r="A365" s="11">
        <v>354.0</v>
      </c>
      <c r="B365" s="12">
        <v>44889.0</v>
      </c>
      <c r="C365" s="29">
        <f>LOG('RAW DATA '!C357/'RAW DATA '!C358)</f>
        <v>0.005462217183</v>
      </c>
      <c r="D365" s="29">
        <f>LOG('RAW DATA '!D357/'RAW DATA '!D358)</f>
        <v>0</v>
      </c>
      <c r="E365" s="29">
        <f>LOG('RAW DATA '!E357/'RAW DATA '!E358)</f>
        <v>0.01179054389</v>
      </c>
      <c r="F365" s="29">
        <f>LOG('RAW DATA '!F357/'RAW DATA '!F358)</f>
        <v>0.01697341779</v>
      </c>
      <c r="G365" s="29">
        <f>LOG('RAW DATA '!G357/'RAW DATA '!G358)</f>
        <v>0.02922441773</v>
      </c>
      <c r="H365" s="29">
        <f>LOG('RAW DATA '!H357/'RAW DATA '!H358)</f>
        <v>0.02849646138</v>
      </c>
      <c r="I365" s="30">
        <f>LOG('RAW DATA '!I357/'RAW DATA '!I358)</f>
        <v>-0.0084246901</v>
      </c>
      <c r="J365" s="29">
        <f>LOG('RAW DATA '!J357/'RAW DATA '!J358)</f>
        <v>-0.001682848147</v>
      </c>
      <c r="K365" s="29">
        <f>LOG('RAW DATA '!K357/'RAW DATA '!K358)</f>
        <v>0.00298778709</v>
      </c>
      <c r="L365" s="29">
        <f>LOG('RAW DATA '!L357/'RAW DATA '!L358)</f>
        <v>0.01529962649</v>
      </c>
      <c r="M365" s="18"/>
    </row>
    <row r="366" ht="15.75" customHeight="1">
      <c r="A366" s="11">
        <v>355.0</v>
      </c>
      <c r="B366" s="12">
        <v>44888.0</v>
      </c>
      <c r="C366" s="29">
        <f>LOG('RAW DATA '!C358/'RAW DATA '!C359)</f>
        <v>-0.01486160487</v>
      </c>
      <c r="D366" s="29">
        <f>LOG('RAW DATA '!D358/'RAW DATA '!D359)</f>
        <v>0</v>
      </c>
      <c r="E366" s="29">
        <f>LOG('RAW DATA '!E358/'RAW DATA '!E359)</f>
        <v>-0.02702756117</v>
      </c>
      <c r="F366" s="29">
        <f>LOG('RAW DATA '!F358/'RAW DATA '!F359)</f>
        <v>-0.03041303645</v>
      </c>
      <c r="G366" s="29">
        <f>LOG('RAW DATA '!G358/'RAW DATA '!G359)</f>
        <v>-0.02828229824</v>
      </c>
      <c r="H366" s="29">
        <f>LOG('RAW DATA '!H358/'RAW DATA '!H359)</f>
        <v>-0.02426857473</v>
      </c>
      <c r="I366" s="30">
        <f>LOG('RAW DATA '!I358/'RAW DATA '!I359)</f>
        <v>0.007581381385</v>
      </c>
      <c r="J366" s="29">
        <f>LOG('RAW DATA '!J358/'RAW DATA '!J359)</f>
        <v>0.0008313626568</v>
      </c>
      <c r="K366" s="29">
        <f>LOG('RAW DATA '!K358/'RAW DATA '!K359)</f>
        <v>0.003008484444</v>
      </c>
      <c r="L366" s="29">
        <f>LOG('RAW DATA '!L358/'RAW DATA '!L359)</f>
        <v>-0.001726819301</v>
      </c>
      <c r="M366" s="18"/>
    </row>
    <row r="367" ht="15.75" customHeight="1">
      <c r="A367" s="11">
        <v>356.0</v>
      </c>
      <c r="B367" s="12">
        <v>44887.0</v>
      </c>
      <c r="C367" s="29">
        <f>LOG('RAW DATA '!C359/'RAW DATA '!C360)</f>
        <v>0.006693827253</v>
      </c>
      <c r="D367" s="29">
        <f>LOG('RAW DATA '!D359/'RAW DATA '!D360)</f>
        <v>0.002468413931</v>
      </c>
      <c r="E367" s="29">
        <f>LOG('RAW DATA '!E359/'RAW DATA '!E360)</f>
        <v>0.007549063228</v>
      </c>
      <c r="F367" s="29">
        <f>LOG('RAW DATA '!F359/'RAW DATA '!F360)</f>
        <v>-0.004367710373</v>
      </c>
      <c r="G367" s="29">
        <f>LOG('RAW DATA '!G359/'RAW DATA '!G360)</f>
        <v>-0.01893789702</v>
      </c>
      <c r="H367" s="29">
        <f>LOG('RAW DATA '!H359/'RAW DATA '!H360)</f>
        <v>-0.02118929907</v>
      </c>
      <c r="I367" s="30">
        <f>LOG('RAW DATA '!I359/'RAW DATA '!I360)</f>
        <v>0</v>
      </c>
      <c r="J367" s="29">
        <f>LOG('RAW DATA '!J359/'RAW DATA '!J360)</f>
        <v>0.005096712942</v>
      </c>
      <c r="K367" s="29">
        <f>LOG('RAW DATA '!K359/'RAW DATA '!K360)</f>
        <v>0</v>
      </c>
      <c r="L367" s="29">
        <f>LOG('RAW DATA '!L359/'RAW DATA '!L360)</f>
        <v>-0.01357280719</v>
      </c>
      <c r="M367" s="18"/>
    </row>
    <row r="368" ht="15.75" customHeight="1">
      <c r="A368" s="11">
        <v>357.0</v>
      </c>
      <c r="B368" s="12">
        <v>44886.0</v>
      </c>
      <c r="C368" s="29">
        <f>LOG('RAW DATA '!C360/'RAW DATA '!C361)</f>
        <v>-0.004029775363</v>
      </c>
      <c r="D368" s="29">
        <f>LOG('RAW DATA '!D360/'RAW DATA '!D361)</f>
        <v>-0.008585895621</v>
      </c>
      <c r="E368" s="29">
        <f>LOG('RAW DATA '!E360/'RAW DATA '!E361)</f>
        <v>0.007687954045</v>
      </c>
      <c r="F368" s="29">
        <f>LOG('RAW DATA '!F360/'RAW DATA '!F361)</f>
        <v>-0.00432422121</v>
      </c>
      <c r="G368" s="29">
        <f>LOG('RAW DATA '!G360/'RAW DATA '!G361)</f>
        <v>0.02896320174</v>
      </c>
      <c r="H368" s="29">
        <f>LOG('RAW DATA '!H360/'RAW DATA '!H361)</f>
        <v>0.02832854721</v>
      </c>
      <c r="I368" s="30">
        <f>LOG('RAW DATA '!I360/'RAW DATA '!I361)</f>
        <v>-0.03115106919</v>
      </c>
      <c r="J368" s="29">
        <f>LOG('RAW DATA '!J360/'RAW DATA '!J361)</f>
        <v>-0.01261318328</v>
      </c>
      <c r="K368" s="29">
        <f>LOG('RAW DATA '!K360/'RAW DATA '!K361)</f>
        <v>-0.01189689207</v>
      </c>
      <c r="L368" s="29">
        <f>LOG('RAW DATA '!L360/'RAW DATA '!L361)</f>
        <v>0.02936707437</v>
      </c>
      <c r="M368" s="18"/>
    </row>
    <row r="369" ht="15.75" customHeight="1">
      <c r="A369" s="11">
        <v>358.0</v>
      </c>
      <c r="B369" s="12">
        <v>44883.0</v>
      </c>
      <c r="C369" s="29">
        <f>LOG('RAW DATA '!C361/'RAW DATA '!C362)</f>
        <v>0.01219755298</v>
      </c>
      <c r="D369" s="29">
        <f>LOG('RAW DATA '!D361/'RAW DATA '!D362)</f>
        <v>0.003051563807</v>
      </c>
      <c r="E369" s="29">
        <f>LOG('RAW DATA '!E361/'RAW DATA '!E362)</f>
        <v>0.02391578837</v>
      </c>
      <c r="F369" s="29">
        <f>LOG('RAW DATA '!F361/'RAW DATA '!F362)</f>
        <v>0.02513821636</v>
      </c>
      <c r="G369" s="29">
        <f>LOG('RAW DATA '!G361/'RAW DATA '!G362)</f>
        <v>0.02896528078</v>
      </c>
      <c r="H369" s="29">
        <f>LOG('RAW DATA '!H361/'RAW DATA '!H362)</f>
        <v>0.02927821617</v>
      </c>
      <c r="I369" s="30">
        <f>LOG('RAW DATA '!I361/'RAW DATA '!I362)</f>
        <v>-0.0312844372</v>
      </c>
      <c r="J369" s="29">
        <f>LOG('RAW DATA '!J361/'RAW DATA '!J362)</f>
        <v>-0.00820976583</v>
      </c>
      <c r="K369" s="29">
        <f>LOG('RAW DATA '!K361/'RAW DATA '!K362)</f>
        <v>-0.008147677162</v>
      </c>
      <c r="L369" s="29">
        <f>LOG('RAW DATA '!L361/'RAW DATA '!L362)</f>
        <v>0.0276714266</v>
      </c>
      <c r="M369" s="18"/>
    </row>
    <row r="370" ht="15.75" customHeight="1">
      <c r="A370" s="11">
        <v>359.0</v>
      </c>
      <c r="B370" s="12">
        <v>44882.0</v>
      </c>
      <c r="C370" s="29">
        <f>LOG('RAW DATA '!C362/'RAW DATA '!C363)</f>
        <v>0.02693020043</v>
      </c>
      <c r="D370" s="29">
        <f>LOG('RAW DATA '!D362/'RAW DATA '!D363)</f>
        <v>0.01052101677</v>
      </c>
      <c r="E370" s="29">
        <f>LOG('RAW DATA '!E362/'RAW DATA '!E363)</f>
        <v>0.02966639176</v>
      </c>
      <c r="F370" s="29">
        <f>LOG('RAW DATA '!F362/'RAW DATA '!F363)</f>
        <v>0.02836184954</v>
      </c>
      <c r="G370" s="29">
        <f>LOG('RAW DATA '!G362/'RAW DATA '!G363)</f>
        <v>0.02937406093</v>
      </c>
      <c r="H370" s="29">
        <f>LOG('RAW DATA '!H362/'RAW DATA '!H363)</f>
        <v>0.02919387954</v>
      </c>
      <c r="I370" s="30">
        <f>LOG('RAW DATA '!I362/'RAW DATA '!I363)</f>
        <v>0.01574292271</v>
      </c>
      <c r="J370" s="29">
        <f>LOG('RAW DATA '!J362/'RAW DATA '!J363)</f>
        <v>0.004914427927</v>
      </c>
      <c r="K370" s="29">
        <f>LOG('RAW DATA '!K362/'RAW DATA '!K363)</f>
        <v>0.008735545249</v>
      </c>
      <c r="L370" s="29">
        <f>LOG('RAW DATA '!L362/'RAW DATA '!L363)</f>
        <v>0.02752107365</v>
      </c>
      <c r="M370" s="18"/>
    </row>
    <row r="371" ht="15.75" customHeight="1">
      <c r="A371" s="11">
        <v>360.0</v>
      </c>
      <c r="B371" s="12">
        <v>44881.0</v>
      </c>
      <c r="C371" s="29">
        <f>LOG('RAW DATA '!C363/'RAW DATA '!C364)</f>
        <v>0.02871116136</v>
      </c>
      <c r="D371" s="29">
        <f>LOG('RAW DATA '!D363/'RAW DATA '!D364)</f>
        <v>0.02184673598</v>
      </c>
      <c r="E371" s="29">
        <f>LOG('RAW DATA '!E363/'RAW DATA '!E364)</f>
        <v>0.04139570891</v>
      </c>
      <c r="F371" s="29">
        <f>LOG('RAW DATA '!F363/'RAW DATA '!F364)</f>
        <v>0.02854434273</v>
      </c>
      <c r="G371" s="29">
        <f>LOG('RAW DATA '!G363/'RAW DATA '!G364)</f>
        <v>0.02913210771</v>
      </c>
      <c r="H371" s="29">
        <f>LOG('RAW DATA '!H363/'RAW DATA '!H364)</f>
        <v>0.02894476377</v>
      </c>
      <c r="I371" s="30">
        <f>LOG('RAW DATA '!I363/'RAW DATA '!I364)</f>
        <v>0.02919827957</v>
      </c>
      <c r="J371" s="29">
        <f>LOG('RAW DATA '!J363/'RAW DATA '!J364)</f>
        <v>0.02889901371</v>
      </c>
      <c r="K371" s="29">
        <f>LOG('RAW DATA '!K363/'RAW DATA '!K364)</f>
        <v>0.02916659372</v>
      </c>
      <c r="L371" s="29">
        <f>LOG('RAW DATA '!L363/'RAW DATA '!L364)</f>
        <v>0.02938377769</v>
      </c>
      <c r="M371" s="18"/>
    </row>
    <row r="372" ht="15.75" customHeight="1">
      <c r="A372" s="11">
        <v>361.0</v>
      </c>
      <c r="B372" s="12">
        <v>44880.0</v>
      </c>
      <c r="C372" s="29">
        <f>LOG('RAW DATA '!C364/'RAW DATA '!C365)</f>
        <v>-0.01079870815</v>
      </c>
      <c r="D372" s="29">
        <f>LOG('RAW DATA '!D364/'RAW DATA '!D365)</f>
        <v>-0.03114398164</v>
      </c>
      <c r="E372" s="29">
        <f>LOG('RAW DATA '!E364/'RAW DATA '!E365)</f>
        <v>-0.04575815579</v>
      </c>
      <c r="F372" s="29">
        <f>LOG('RAW DATA '!F364/'RAW DATA '!F365)</f>
        <v>0.01056051976</v>
      </c>
      <c r="G372" s="29">
        <f>LOG('RAW DATA '!G364/'RAW DATA '!G365)</f>
        <v>-0.01736833978</v>
      </c>
      <c r="H372" s="29">
        <f>LOG('RAW DATA '!H364/'RAW DATA '!H365)</f>
        <v>-0.03113540893</v>
      </c>
      <c r="I372" s="30">
        <f>LOG('RAW DATA '!I364/'RAW DATA '!I365)</f>
        <v>-0.03148728883</v>
      </c>
      <c r="J372" s="29">
        <f>LOG('RAW DATA '!J364/'RAW DATA '!J365)</f>
        <v>-0.03136317903</v>
      </c>
      <c r="K372" s="29">
        <f>LOG('RAW DATA '!K364/'RAW DATA '!K365)</f>
        <v>-0.03092781611</v>
      </c>
      <c r="L372" s="29">
        <f>LOG('RAW DATA '!L364/'RAW DATA '!L365)</f>
        <v>-0.03140846425</v>
      </c>
      <c r="M372" s="18"/>
    </row>
    <row r="373" ht="15.75" customHeight="1">
      <c r="A373" s="11">
        <v>362.0</v>
      </c>
      <c r="B373" s="12">
        <v>44879.0</v>
      </c>
      <c r="C373" s="29">
        <f>LOG('RAW DATA '!C365/'RAW DATA '!C366)</f>
        <v>0.004595178812</v>
      </c>
      <c r="D373" s="29">
        <f>LOG('RAW DATA '!D365/'RAW DATA '!D366)</f>
        <v>-0.01209927028</v>
      </c>
      <c r="E373" s="29">
        <f>LOG('RAW DATA '!E365/'RAW DATA '!E366)</f>
        <v>-0.01703587227</v>
      </c>
      <c r="F373" s="29">
        <f>LOG('RAW DATA '!F365/'RAW DATA '!F366)</f>
        <v>-0.00354878263</v>
      </c>
      <c r="G373" s="29">
        <f>LOG('RAW DATA '!G365/'RAW DATA '!G366)</f>
        <v>-0.02482425053</v>
      </c>
      <c r="H373" s="29">
        <f>LOG('RAW DATA '!H365/'RAW DATA '!H366)</f>
        <v>-0.02442886714</v>
      </c>
      <c r="I373" s="30">
        <f>LOG('RAW DATA '!I365/'RAW DATA '!I366)</f>
        <v>-0.03077029936</v>
      </c>
      <c r="J373" s="29">
        <f>LOG('RAW DATA '!J365/'RAW DATA '!J366)</f>
        <v>-0.03078986871</v>
      </c>
      <c r="K373" s="29">
        <f>LOG('RAW DATA '!K365/'RAW DATA '!K366)</f>
        <v>-0.03051249214</v>
      </c>
      <c r="L373" s="29">
        <f>LOG('RAW DATA '!L365/'RAW DATA '!L366)</f>
        <v>-0.03117351998</v>
      </c>
      <c r="M373" s="18"/>
    </row>
    <row r="374" ht="15.75" customHeight="1">
      <c r="A374" s="11">
        <v>363.0</v>
      </c>
      <c r="B374" s="12">
        <v>44876.0</v>
      </c>
      <c r="C374" s="29">
        <f>LOG('RAW DATA '!C366/'RAW DATA '!C367)</f>
        <v>0.006203529333</v>
      </c>
      <c r="D374" s="29">
        <f>LOG('RAW DATA '!D366/'RAW DATA '!D367)</f>
        <v>-0.001190193902</v>
      </c>
      <c r="E374" s="29">
        <f>LOG('RAW DATA '!E366/'RAW DATA '!E367)</f>
        <v>-0.01234941616</v>
      </c>
      <c r="F374" s="29">
        <f>LOG('RAW DATA '!F366/'RAW DATA '!F367)</f>
        <v>0.007126802764</v>
      </c>
      <c r="G374" s="29">
        <f>LOG('RAW DATA '!G366/'RAW DATA '!G367)</f>
        <v>-0.03103501551</v>
      </c>
      <c r="H374" s="29">
        <f>LOG('RAW DATA '!H366/'RAW DATA '!H367)</f>
        <v>-0.03137243468</v>
      </c>
      <c r="I374" s="30">
        <f>LOG('RAW DATA '!I366/'RAW DATA '!I367)</f>
        <v>-0.0313725898</v>
      </c>
      <c r="J374" s="29">
        <f>LOG('RAW DATA '!J366/'RAW DATA '!J367)</f>
        <v>0.01002269017</v>
      </c>
      <c r="K374" s="29">
        <f>LOG('RAW DATA '!K366/'RAW DATA '!K367)</f>
        <v>0.007713996954</v>
      </c>
      <c r="L374" s="29">
        <f>LOG('RAW DATA '!L366/'RAW DATA '!L367)</f>
        <v>-0.03083970093</v>
      </c>
      <c r="M374" s="18"/>
    </row>
    <row r="375" ht="15.75" customHeight="1">
      <c r="A375" s="11">
        <v>364.0</v>
      </c>
      <c r="B375" s="12">
        <v>44875.0</v>
      </c>
      <c r="C375" s="29">
        <f>LOG('RAW DATA '!C367/'RAW DATA '!C368)</f>
        <v>-0.03017079252</v>
      </c>
      <c r="D375" s="29">
        <f>LOG('RAW DATA '!D367/'RAW DATA '!D368)</f>
        <v>-0.005909426493</v>
      </c>
      <c r="E375" s="29">
        <f>LOG('RAW DATA '!E367/'RAW DATA '!E368)</f>
        <v>-0.0424966174</v>
      </c>
      <c r="F375" s="29">
        <f>LOG('RAW DATA '!F367/'RAW DATA '!F368)</f>
        <v>-0.03115130049</v>
      </c>
      <c r="G375" s="29">
        <f>LOG('RAW DATA '!G367/'RAW DATA '!G368)</f>
        <v>-0.03129309195</v>
      </c>
      <c r="H375" s="29">
        <f>LOG('RAW DATA '!H367/'RAW DATA '!H368)</f>
        <v>-0.03149783445</v>
      </c>
      <c r="I375" s="30">
        <f>LOG('RAW DATA '!I367/'RAW DATA '!I368)</f>
        <v>-0.03110395566</v>
      </c>
      <c r="J375" s="29">
        <f>LOG('RAW DATA '!J367/'RAW DATA '!J368)</f>
        <v>-0.03083549531</v>
      </c>
      <c r="K375" s="29">
        <f>LOG('RAW DATA '!K367/'RAW DATA '!K368)</f>
        <v>-0.03107804807</v>
      </c>
      <c r="L375" s="29">
        <f>LOG('RAW DATA '!L367/'RAW DATA '!L368)</f>
        <v>-0.0304299558</v>
      </c>
      <c r="M375" s="18"/>
    </row>
    <row r="376" ht="15.75" customHeight="1">
      <c r="A376" s="11">
        <v>365.0</v>
      </c>
      <c r="B376" s="12">
        <v>44874.0</v>
      </c>
      <c r="C376" s="29">
        <f>LOG('RAW DATA '!C368/'RAW DATA '!C369)</f>
        <v>-0.002904627105</v>
      </c>
      <c r="D376" s="29">
        <f>LOG('RAW DATA '!D368/'RAW DATA '!D369)</f>
        <v>0.004123266254</v>
      </c>
      <c r="E376" s="29">
        <f>LOG('RAW DATA '!E368/'RAW DATA '!E369)</f>
        <v>0</v>
      </c>
      <c r="F376" s="29">
        <f>LOG('RAW DATA '!F368/'RAW DATA '!F369)</f>
        <v>-0.005005594808</v>
      </c>
      <c r="G376" s="29">
        <f>LOG('RAW DATA '!G368/'RAW DATA '!G369)</f>
        <v>-0.01281591525</v>
      </c>
      <c r="H376" s="29">
        <f>LOG('RAW DATA '!H368/'RAW DATA '!H369)</f>
        <v>-0.03145002552</v>
      </c>
      <c r="I376" s="30">
        <f>LOG('RAW DATA '!I368/'RAW DATA '!I369)</f>
        <v>-0.0006135198967</v>
      </c>
      <c r="J376" s="29">
        <f>LOG('RAW DATA '!J368/'RAW DATA '!J369)</f>
        <v>0.0117682934</v>
      </c>
      <c r="K376" s="29">
        <f>LOG('RAW DATA '!K368/'RAW DATA '!K369)</f>
        <v>0.003637908835</v>
      </c>
      <c r="L376" s="29">
        <f>LOG('RAW DATA '!L368/'RAW DATA '!L369)</f>
        <v>0.008241129293</v>
      </c>
      <c r="M376" s="18"/>
    </row>
    <row r="377" ht="15.75" customHeight="1">
      <c r="A377" s="11">
        <v>366.0</v>
      </c>
      <c r="B377" s="12">
        <v>44873.0</v>
      </c>
      <c r="C377" s="29">
        <f>LOG('RAW DATA '!C369/'RAW DATA '!C370)</f>
        <v>0.02075572665</v>
      </c>
      <c r="D377" s="29">
        <f>LOG('RAW DATA '!D369/'RAW DATA '!D370)</f>
        <v>0.004169818762</v>
      </c>
      <c r="E377" s="29">
        <f>LOG('RAW DATA '!E369/'RAW DATA '!E370)</f>
        <v>0.02266217258</v>
      </c>
      <c r="F377" s="29">
        <f>LOG('RAW DATA '!F369/'RAW DATA '!F370)</f>
        <v>-0.01779415142</v>
      </c>
      <c r="G377" s="29">
        <f>LOG('RAW DATA '!G369/'RAW DATA '!G370)</f>
        <v>-0.03131377248</v>
      </c>
      <c r="H377" s="29">
        <f>LOG('RAW DATA '!H369/'RAW DATA '!H370)</f>
        <v>-0.03010173222</v>
      </c>
      <c r="I377" s="30">
        <f>LOG('RAW DATA '!I369/'RAW DATA '!I370)</f>
        <v>0.003687393024</v>
      </c>
      <c r="J377" s="29">
        <f>LOG('RAW DATA '!J369/'RAW DATA '!J370)</f>
        <v>0.001491661919</v>
      </c>
      <c r="K377" s="29">
        <f>LOG('RAW DATA '!K369/'RAW DATA '!K370)</f>
        <v>0.007887019094</v>
      </c>
      <c r="L377" s="29">
        <f>LOG('RAW DATA '!L369/'RAW DATA '!L370)</f>
        <v>0.02044116024</v>
      </c>
      <c r="M377" s="18"/>
    </row>
    <row r="378" ht="15.75" customHeight="1">
      <c r="A378" s="11">
        <v>367.0</v>
      </c>
      <c r="B378" s="12">
        <v>44872.0</v>
      </c>
      <c r="C378" s="29">
        <f>LOG('RAW DATA '!C370/'RAW DATA '!C371)</f>
        <v>-0.03077455299</v>
      </c>
      <c r="D378" s="29">
        <f>LOG('RAW DATA '!D370/'RAW DATA '!D371)</f>
        <v>-0.001788969291</v>
      </c>
      <c r="E378" s="29">
        <f>LOG('RAW DATA '!E370/'RAW DATA '!E371)</f>
        <v>-0.04420021373</v>
      </c>
      <c r="F378" s="29">
        <f>LOG('RAW DATA '!F370/'RAW DATA '!F371)</f>
        <v>-0.02909527868</v>
      </c>
      <c r="G378" s="29">
        <f>LOG('RAW DATA '!G370/'RAW DATA '!G371)</f>
        <v>-0.03038322841</v>
      </c>
      <c r="H378" s="29">
        <f>LOG('RAW DATA '!H370/'RAW DATA '!H371)</f>
        <v>-0.02996322338</v>
      </c>
      <c r="I378" s="30">
        <f>LOG('RAW DATA '!I370/'RAW DATA '!I371)</f>
        <v>-0.003687393024</v>
      </c>
      <c r="J378" s="29">
        <f>LOG('RAW DATA '!J370/'RAW DATA '!J371)</f>
        <v>-0.00297821799</v>
      </c>
      <c r="K378" s="29">
        <f>LOG('RAW DATA '!K370/'RAW DATA '!K371)</f>
        <v>0</v>
      </c>
      <c r="L378" s="29">
        <f>LOG('RAW DATA '!L370/'RAW DATA '!L371)</f>
        <v>-0.03031191427</v>
      </c>
      <c r="M378" s="18"/>
    </row>
    <row r="379" ht="15.75" customHeight="1">
      <c r="A379" s="11">
        <v>368.0</v>
      </c>
      <c r="B379" s="12">
        <v>44869.0</v>
      </c>
      <c r="C379" s="29">
        <f>LOG('RAW DATA '!C371/'RAW DATA '!C372)</f>
        <v>-0.03137440596</v>
      </c>
      <c r="D379" s="29">
        <f>LOG('RAW DATA '!D371/'RAW DATA '!D372)</f>
        <v>-0.007089971044</v>
      </c>
      <c r="E379" s="29">
        <f>LOG('RAW DATA '!E371/'RAW DATA '!E372)</f>
        <v>-0.02715634275</v>
      </c>
      <c r="F379" s="29">
        <f>LOG('RAW DATA '!F371/'RAW DATA '!F372)</f>
        <v>-0.01600617779</v>
      </c>
      <c r="G379" s="29">
        <f>LOG('RAW DATA '!G371/'RAW DATA '!G372)</f>
        <v>-0.0302245387</v>
      </c>
      <c r="H379" s="29">
        <f>LOG('RAW DATA '!H371/'RAW DATA '!H372)</f>
        <v>-0.03140846425</v>
      </c>
      <c r="I379" s="30">
        <f>LOG('RAW DATA '!I371/'RAW DATA '!I372)</f>
        <v>-0.0132500264</v>
      </c>
      <c r="J379" s="29">
        <f>LOG('RAW DATA '!J371/'RAW DATA '!J372)</f>
        <v>-0.02105648623</v>
      </c>
      <c r="K379" s="29">
        <f>LOG('RAW DATA '!K371/'RAW DATA '!K372)</f>
        <v>-0.01152492793</v>
      </c>
      <c r="L379" s="29">
        <f>LOG('RAW DATA '!L371/'RAW DATA '!L372)</f>
        <v>-0.02833359864</v>
      </c>
      <c r="M379" s="18"/>
    </row>
    <row r="380" ht="15.75" customHeight="1">
      <c r="A380" s="11">
        <v>369.0</v>
      </c>
      <c r="B380" s="12">
        <v>44868.0</v>
      </c>
      <c r="C380" s="29">
        <f>LOG('RAW DATA '!C372/'RAW DATA '!C373)</f>
        <v>0</v>
      </c>
      <c r="D380" s="29">
        <f>LOG('RAW DATA '!D372/'RAW DATA '!D373)</f>
        <v>0.0005858553187</v>
      </c>
      <c r="E380" s="29">
        <f>LOG('RAW DATA '!E372/'RAW DATA '!E373)</f>
        <v>-0.006527346964</v>
      </c>
      <c r="F380" s="29">
        <f>LOG('RAW DATA '!F372/'RAW DATA '!F373)</f>
        <v>-0.004284652477</v>
      </c>
      <c r="G380" s="29">
        <f>LOG('RAW DATA '!G372/'RAW DATA '!G373)</f>
        <v>-0.01787133251</v>
      </c>
      <c r="H380" s="29">
        <f>LOG('RAW DATA '!H372/'RAW DATA '!H373)</f>
        <v>-0.01813257404</v>
      </c>
      <c r="I380" s="30">
        <f>LOG('RAW DATA '!I372/'RAW DATA '!I373)</f>
        <v>0.002976966826</v>
      </c>
      <c r="J380" s="29">
        <f>LOG('RAW DATA '!J372/'RAW DATA '!J373)</f>
        <v>0.008598307441</v>
      </c>
      <c r="K380" s="29">
        <f>LOG('RAW DATA '!K372/'RAW DATA '!K373)</f>
        <v>0.007820632713</v>
      </c>
      <c r="L380" s="29">
        <f>LOG('RAW DATA '!L372/'RAW DATA '!L373)</f>
        <v>0.001526519961</v>
      </c>
      <c r="M380" s="18"/>
    </row>
    <row r="381" ht="15.75" customHeight="1">
      <c r="A381" s="11">
        <v>370.0</v>
      </c>
      <c r="B381" s="12">
        <v>44867.0</v>
      </c>
      <c r="C381" s="29">
        <f>LOG('RAW DATA '!C373/'RAW DATA '!C374)</f>
        <v>-0.01168696882</v>
      </c>
      <c r="D381" s="29">
        <f>LOG('RAW DATA '!D373/'RAW DATA '!D374)</f>
        <v>-0.008719434064</v>
      </c>
      <c r="E381" s="29">
        <f>LOG('RAW DATA '!E373/'RAW DATA '!E374)</f>
        <v>-0.006435095583</v>
      </c>
      <c r="F381" s="29">
        <f>LOG('RAW DATA '!F373/'RAW DATA '!F374)</f>
        <v>0.01004284827</v>
      </c>
      <c r="G381" s="29">
        <f>LOG('RAW DATA '!G373/'RAW DATA '!G374)</f>
        <v>0.02709253412</v>
      </c>
      <c r="H381" s="29">
        <f>LOG('RAW DATA '!H373/'RAW DATA '!H374)</f>
        <v>0.01813257404</v>
      </c>
      <c r="I381" s="30">
        <f>LOG('RAW DATA '!I373/'RAW DATA '!I374)</f>
        <v>-0.01178735364</v>
      </c>
      <c r="J381" s="29">
        <f>LOG('RAW DATA '!J373/'RAW DATA '!J374)</f>
        <v>-0.03135760444</v>
      </c>
      <c r="K381" s="29">
        <f>LOG('RAW DATA '!K373/'RAW DATA '!K374)</f>
        <v>-0.02456003647</v>
      </c>
      <c r="L381" s="29">
        <f>LOG('RAW DATA '!L373/'RAW DATA '!L374)</f>
        <v>-0.009079657852</v>
      </c>
      <c r="M381" s="18"/>
    </row>
    <row r="382" ht="15.75" customHeight="1">
      <c r="A382" s="11">
        <v>371.0</v>
      </c>
      <c r="B382" s="12">
        <v>44866.0</v>
      </c>
      <c r="C382" s="29">
        <f>LOG('RAW DATA '!C374/'RAW DATA '!C375)</f>
        <v>0.01698263729</v>
      </c>
      <c r="D382" s="29">
        <f>LOG('RAW DATA '!D374/'RAW DATA '!D375)</f>
        <v>-0.0005742179481</v>
      </c>
      <c r="E382" s="29">
        <f>LOG('RAW DATA '!E374/'RAW DATA '!E375)</f>
        <v>0.009686506114</v>
      </c>
      <c r="F382" s="29">
        <f>LOG('RAW DATA '!F374/'RAW DATA '!F375)</f>
        <v>-0.01842633895</v>
      </c>
      <c r="G382" s="29">
        <f>LOG('RAW DATA '!G374/'RAW DATA '!G375)</f>
        <v>0.009421246864</v>
      </c>
      <c r="H382" s="29">
        <f>LOG('RAW DATA '!H374/'RAW DATA '!H375)</f>
        <v>-0.02134958491</v>
      </c>
      <c r="I382" s="30">
        <f>LOG('RAW DATA '!I374/'RAW DATA '!I375)</f>
        <v>-0.0126094352</v>
      </c>
      <c r="J382" s="29">
        <f>LOG('RAW DATA '!J374/'RAW DATA '!J375)</f>
        <v>-0.009319950438</v>
      </c>
      <c r="K382" s="29">
        <f>LOG('RAW DATA '!K374/'RAW DATA '!K375)</f>
        <v>0.003499801789</v>
      </c>
      <c r="L382" s="29">
        <f>LOG('RAW DATA '!L374/'RAW DATA '!L375)</f>
        <v>0.00300551014</v>
      </c>
      <c r="M382" s="18"/>
    </row>
    <row r="383" ht="15.75" customHeight="1">
      <c r="A383" s="11">
        <v>372.0</v>
      </c>
      <c r="B383" s="12">
        <v>44865.0</v>
      </c>
      <c r="C383" s="29">
        <f>LOG('RAW DATA '!C375/'RAW DATA '!C376)</f>
        <v>0.01079192568</v>
      </c>
      <c r="D383" s="29">
        <f>LOG('RAW DATA '!D375/'RAW DATA '!D376)</f>
        <v>0.003463556587</v>
      </c>
      <c r="E383" s="29">
        <f>LOG('RAW DATA '!E375/'RAW DATA '!E376)</f>
        <v>0.01326395462</v>
      </c>
      <c r="F383" s="29">
        <f>LOG('RAW DATA '!F375/'RAW DATA '!F376)</f>
        <v>-0.03081102025</v>
      </c>
      <c r="G383" s="29">
        <f>LOG('RAW DATA '!G375/'RAW DATA '!G376)</f>
        <v>-0.03123179623</v>
      </c>
      <c r="H383" s="29">
        <f>LOG('RAW DATA '!H375/'RAW DATA '!H376)</f>
        <v>-0.03092369811</v>
      </c>
      <c r="I383" s="30">
        <f>LOG('RAW DATA '!I375/'RAW DATA '!I376)</f>
        <v>-0.002808689866</v>
      </c>
      <c r="J383" s="29">
        <f>LOG('RAW DATA '!J375/'RAW DATA '!J376)</f>
        <v>0.01269439291</v>
      </c>
      <c r="K383" s="29">
        <f>LOG('RAW DATA '!K375/'RAW DATA '!K376)</f>
        <v>-0.01187208777</v>
      </c>
      <c r="L383" s="29">
        <f>LOG('RAW DATA '!L375/'RAW DATA '!L376)</f>
        <v>-0.00300551014</v>
      </c>
      <c r="M383" s="18"/>
    </row>
    <row r="384" ht="15.75" customHeight="1">
      <c r="A384" s="11">
        <v>373.0</v>
      </c>
      <c r="B384" s="12">
        <v>44862.0</v>
      </c>
      <c r="C384" s="29">
        <f>LOG('RAW DATA '!C376/'RAW DATA '!C377)</f>
        <v>0.001367687609</v>
      </c>
      <c r="D384" s="29">
        <f>LOG('RAW DATA '!D376/'RAW DATA '!D377)</f>
        <v>-0.004609719821</v>
      </c>
      <c r="E384" s="29">
        <f>LOG('RAW DATA '!E376/'RAW DATA '!E377)</f>
        <v>0.003377927711</v>
      </c>
      <c r="F384" s="29">
        <f>LOG('RAW DATA '!F376/'RAW DATA '!F377)</f>
        <v>-0.01522721945</v>
      </c>
      <c r="G384" s="29">
        <f>LOG('RAW DATA '!G376/'RAW DATA '!G377)</f>
        <v>-0.03078668591</v>
      </c>
      <c r="H384" s="29">
        <f>LOG('RAW DATA '!H376/'RAW DATA '!H377)</f>
        <v>-0.03026160503</v>
      </c>
      <c r="I384" s="30">
        <f>LOG('RAW DATA '!I376/'RAW DATA '!I377)</f>
        <v>-0.00888824282</v>
      </c>
      <c r="J384" s="29">
        <f>LOG('RAW DATA '!J376/'RAW DATA '!J377)</f>
        <v>-0.01203011314</v>
      </c>
      <c r="K384" s="29">
        <f>LOG('RAW DATA '!K376/'RAW DATA '!K377)</f>
        <v>-0.01440060175</v>
      </c>
      <c r="L384" s="29">
        <f>LOG('RAW DATA '!L376/'RAW DATA '!L377)</f>
        <v>0.00300551014</v>
      </c>
      <c r="M384" s="18"/>
    </row>
    <row r="385" ht="15.75" customHeight="1">
      <c r="A385" s="11">
        <v>374.0</v>
      </c>
      <c r="B385" s="12">
        <v>44861.0</v>
      </c>
      <c r="C385" s="29">
        <f>LOG('RAW DATA '!C377/'RAW DATA '!C378)</f>
        <v>0.0283022088</v>
      </c>
      <c r="D385" s="29">
        <f>LOG('RAW DATA '!D377/'RAW DATA '!D378)</f>
        <v>0.01161390215</v>
      </c>
      <c r="E385" s="29">
        <f>LOG('RAW DATA '!E377/'RAW DATA '!E378)</f>
        <v>0.03902258876</v>
      </c>
      <c r="F385" s="29">
        <f>LOG('RAW DATA '!F377/'RAW DATA '!F378)</f>
        <v>0.01264727271</v>
      </c>
      <c r="G385" s="29">
        <f>LOG('RAW DATA '!G377/'RAW DATA '!G378)</f>
        <v>0.0290176327</v>
      </c>
      <c r="H385" s="29">
        <f>LOG('RAW DATA '!H377/'RAW DATA '!H378)</f>
        <v>0.02433257804</v>
      </c>
      <c r="I385" s="30">
        <f>LOG('RAW DATA '!I377/'RAW DATA '!I378)</f>
        <v>0.01510029165</v>
      </c>
      <c r="J385" s="29">
        <f>LOG('RAW DATA '!J377/'RAW DATA '!J378)</f>
        <v>0.01610536237</v>
      </c>
      <c r="K385" s="29">
        <f>LOG('RAW DATA '!K377/'RAW DATA '!K378)</f>
        <v>0.01440060175</v>
      </c>
      <c r="L385" s="29">
        <f>LOG('RAW DATA '!L377/'RAW DATA '!L378)</f>
        <v>0.0280287236</v>
      </c>
      <c r="M385" s="18"/>
    </row>
    <row r="386" ht="15.75" customHeight="1">
      <c r="A386" s="11">
        <v>375.0</v>
      </c>
      <c r="B386" s="12">
        <v>44860.0</v>
      </c>
      <c r="C386" s="29">
        <f>LOG('RAW DATA '!C378/'RAW DATA '!C379)</f>
        <v>-0.005809319176</v>
      </c>
      <c r="D386" s="29">
        <f>LOG('RAW DATA '!D378/'RAW DATA '!D379)</f>
        <v>0.003548398526</v>
      </c>
      <c r="E386" s="29">
        <f>LOG('RAW DATA '!E378/'RAW DATA '!E379)</f>
        <v>-0.01459667512</v>
      </c>
      <c r="F386" s="29">
        <f>LOG('RAW DATA '!F378/'RAW DATA '!F379)</f>
        <v>-0.005086427886</v>
      </c>
      <c r="G386" s="29">
        <f>LOG('RAW DATA '!G378/'RAW DATA '!G379)</f>
        <v>-0.005260642423</v>
      </c>
      <c r="H386" s="29">
        <f>LOG('RAW DATA '!H378/'RAW DATA '!H379)</f>
        <v>-0.01305156763</v>
      </c>
      <c r="I386" s="30">
        <f>LOG('RAW DATA '!I378/'RAW DATA '!I379)</f>
        <v>0.00746779679</v>
      </c>
      <c r="J386" s="29">
        <f>LOG('RAW DATA '!J378/'RAW DATA '!J379)</f>
        <v>-0.00272107733</v>
      </c>
      <c r="K386" s="29">
        <f>LOG('RAW DATA '!K378/'RAW DATA '!K379)</f>
        <v>-0.003890163461</v>
      </c>
      <c r="L386" s="29">
        <f>LOG('RAW DATA '!L378/'RAW DATA '!L379)</f>
        <v>0.006482127528</v>
      </c>
      <c r="M386" s="18"/>
    </row>
    <row r="387" ht="15.75" customHeight="1">
      <c r="A387" s="11">
        <v>376.0</v>
      </c>
      <c r="B387" s="12">
        <v>44859.0</v>
      </c>
      <c r="C387" s="29">
        <f>LOG('RAW DATA '!C379/'RAW DATA '!C380)</f>
        <v>-0.001440268598</v>
      </c>
      <c r="D387" s="29">
        <f>LOG('RAW DATA '!D379/'RAW DATA '!D380)</f>
        <v>0.0126420393</v>
      </c>
      <c r="E387" s="29">
        <f>LOG('RAW DATA '!E379/'RAW DATA '!E380)</f>
        <v>0</v>
      </c>
      <c r="F387" s="29">
        <f>LOG('RAW DATA '!F379/'RAW DATA '!F380)</f>
        <v>0.01814221163</v>
      </c>
      <c r="G387" s="29">
        <f>LOG('RAW DATA '!G379/'RAW DATA '!G380)</f>
        <v>0.028840245</v>
      </c>
      <c r="H387" s="29">
        <f>LOG('RAW DATA '!H379/'RAW DATA '!H380)</f>
        <v>0.01305156763</v>
      </c>
      <c r="I387" s="30">
        <f>LOG('RAW DATA '!I379/'RAW DATA '!I380)</f>
        <v>0.01173307378</v>
      </c>
      <c r="J387" s="29">
        <f>LOG('RAW DATA '!J379/'RAW DATA '!J380)</f>
        <v>0.02880543153</v>
      </c>
      <c r="K387" s="29">
        <f>LOG('RAW DATA '!K379/'RAW DATA '!K380)</f>
        <v>0.0290018532</v>
      </c>
      <c r="L387" s="29">
        <f>LOG('RAW DATA '!L379/'RAW DATA '!L380)</f>
        <v>-0.02382468327</v>
      </c>
      <c r="M387" s="18"/>
    </row>
    <row r="388" ht="15.75" customHeight="1">
      <c r="A388" s="11">
        <v>377.0</v>
      </c>
      <c r="B388" s="12">
        <v>44858.0</v>
      </c>
      <c r="C388" s="29">
        <f>LOG('RAW DATA '!C380/'RAW DATA '!C381)</f>
        <v>-0.03053998634</v>
      </c>
      <c r="D388" s="29">
        <f>LOG('RAW DATA '!D380/'RAW DATA '!D381)</f>
        <v>-0.01677787804</v>
      </c>
      <c r="E388" s="29">
        <f>LOG('RAW DATA '!E380/'RAW DATA '!E381)</f>
        <v>-0.0443192065</v>
      </c>
      <c r="F388" s="29">
        <f>LOG('RAW DATA '!F380/'RAW DATA '!F381)</f>
        <v>-0.01305578375</v>
      </c>
      <c r="G388" s="29">
        <f>LOG('RAW DATA '!G380/'RAW DATA '!G381)</f>
        <v>-0.03058095082</v>
      </c>
      <c r="H388" s="29">
        <f>LOG('RAW DATA '!H380/'RAW DATA '!H381)</f>
        <v>-0.03123724624</v>
      </c>
      <c r="I388" s="30">
        <f>LOG('RAW DATA '!I380/'RAW DATA '!I381)</f>
        <v>-0.0005893356659</v>
      </c>
      <c r="J388" s="29">
        <f>LOG('RAW DATA '!J380/'RAW DATA '!J381)</f>
        <v>0.0007172758383</v>
      </c>
      <c r="K388" s="29">
        <f>LOG('RAW DATA '!K380/'RAW DATA '!K381)</f>
        <v>-0.01921031779</v>
      </c>
      <c r="L388" s="29">
        <f>LOG('RAW DATA '!L380/'RAW DATA '!L381)</f>
        <v>-0.03130062305</v>
      </c>
      <c r="M388" s="18"/>
    </row>
    <row r="389" ht="15.75" customHeight="1">
      <c r="A389" s="11">
        <v>378.0</v>
      </c>
      <c r="B389" s="12">
        <v>44855.0</v>
      </c>
      <c r="C389" s="29">
        <f>LOG('RAW DATA '!C381/'RAW DATA '!C382)</f>
        <v>-0.03103298468</v>
      </c>
      <c r="D389" s="29">
        <f>LOG('RAW DATA '!D381/'RAW DATA '!D382)</f>
        <v>-0.02233785723</v>
      </c>
      <c r="E389" s="29">
        <f>LOG('RAW DATA '!E381/'RAW DATA '!E382)</f>
        <v>-0.04315921138</v>
      </c>
      <c r="F389" s="29">
        <f>LOG('RAW DATA '!F381/'RAW DATA '!F382)</f>
        <v>-0.02979358814</v>
      </c>
      <c r="G389" s="29">
        <f>LOG('RAW DATA '!G381/'RAW DATA '!G382)</f>
        <v>-0.03019552539</v>
      </c>
      <c r="H389" s="29">
        <f>LOG('RAW DATA '!H381/'RAW DATA '!H382)</f>
        <v>-0.03041965482</v>
      </c>
      <c r="I389" s="30">
        <f>LOG('RAW DATA '!I381/'RAW DATA '!I382)</f>
        <v>-0.03095412203</v>
      </c>
      <c r="J389" s="29">
        <f>LOG('RAW DATA '!J381/'RAW DATA '!J382)</f>
        <v>-0.02952270737</v>
      </c>
      <c r="K389" s="29">
        <f>LOG('RAW DATA '!K381/'RAW DATA '!K382)</f>
        <v>-0.02964008495</v>
      </c>
      <c r="L389" s="29">
        <f>LOG('RAW DATA '!L381/'RAW DATA '!L382)</f>
        <v>-0.03053806725</v>
      </c>
      <c r="M389" s="18"/>
    </row>
    <row r="390" ht="15.75" customHeight="1">
      <c r="A390" s="11">
        <v>379.0</v>
      </c>
      <c r="B390" s="12">
        <v>44854.0</v>
      </c>
      <c r="C390" s="29">
        <f>LOG('RAW DATA '!C382/'RAW DATA '!C383)</f>
        <v>-0.006194689791</v>
      </c>
      <c r="D390" s="29">
        <f>LOG('RAW DATA '!D382/'RAW DATA '!D383)</f>
        <v>0.01303177647</v>
      </c>
      <c r="E390" s="29">
        <f>LOG('RAW DATA '!E382/'RAW DATA '!E383)</f>
        <v>-0.008714535357</v>
      </c>
      <c r="F390" s="29">
        <f>LOG('RAW DATA '!F382/'RAW DATA '!F383)</f>
        <v>-0.007120170275</v>
      </c>
      <c r="G390" s="29">
        <f>LOG('RAW DATA '!G382/'RAW DATA '!G383)</f>
        <v>0.003253234678</v>
      </c>
      <c r="H390" s="29">
        <f>LOG('RAW DATA '!H382/'RAW DATA '!H383)</f>
        <v>0</v>
      </c>
      <c r="I390" s="30">
        <f>LOG('RAW DATA '!I382/'RAW DATA '!I383)</f>
        <v>-0.01628952211</v>
      </c>
      <c r="J390" s="29">
        <f>LOG('RAW DATA '!J382/'RAW DATA '!J383)</f>
        <v>-0.007418207915</v>
      </c>
      <c r="K390" s="29">
        <f>LOG('RAW DATA '!K382/'RAW DATA '!K383)</f>
        <v>-0.009141544229</v>
      </c>
      <c r="L390" s="29">
        <f>LOG('RAW DATA '!L382/'RAW DATA '!L383)</f>
        <v>-0.009282983569</v>
      </c>
      <c r="M390" s="18"/>
    </row>
    <row r="391" ht="15.75" customHeight="1">
      <c r="A391" s="11">
        <v>380.0</v>
      </c>
      <c r="B391" s="12">
        <v>44853.0</v>
      </c>
      <c r="C391" s="29">
        <f>LOG('RAW DATA '!C383/'RAW DATA '!C384)</f>
        <v>-0.003677375914</v>
      </c>
      <c r="D391" s="29">
        <f>LOG('RAW DATA '!D383/'RAW DATA '!D384)</f>
        <v>0.003468157426</v>
      </c>
      <c r="E391" s="29">
        <f>LOG('RAW DATA '!E383/'RAW DATA '!E384)</f>
        <v>0.008714535357</v>
      </c>
      <c r="F391" s="29">
        <f>LOG('RAW DATA '!F383/'RAW DATA '!F384)</f>
        <v>-0.01049139658</v>
      </c>
      <c r="G391" s="29">
        <f>LOG('RAW DATA '!G383/'RAW DATA '!G384)</f>
        <v>-0.01916360629</v>
      </c>
      <c r="H391" s="29">
        <f>LOG('RAW DATA '!H383/'RAW DATA '!H384)</f>
        <v>-0.01382819942</v>
      </c>
      <c r="I391" s="30">
        <f>LOG('RAW DATA '!I383/'RAW DATA '!I384)</f>
        <v>0</v>
      </c>
      <c r="J391" s="29">
        <f>LOG('RAW DATA '!J383/'RAW DATA '!J384)</f>
        <v>0.001335366153</v>
      </c>
      <c r="K391" s="29">
        <f>LOG('RAW DATA '!K383/'RAW DATA '!K384)</f>
        <v>-0.00135639762</v>
      </c>
      <c r="L391" s="29">
        <f>LOG('RAW DATA '!L383/'RAW DATA '!L384)</f>
        <v>-0.006511283614</v>
      </c>
      <c r="M391" s="18"/>
    </row>
    <row r="392" ht="15.75" customHeight="1">
      <c r="A392" s="11">
        <v>381.0</v>
      </c>
      <c r="B392" s="12">
        <v>44852.0</v>
      </c>
      <c r="C392" s="29">
        <f>LOG('RAW DATA '!C384/'RAW DATA '!C385)</f>
        <v>-0.004851882905</v>
      </c>
      <c r="D392" s="29">
        <f>LOG('RAW DATA '!D384/'RAW DATA '!D385)</f>
        <v>0.006425363543</v>
      </c>
      <c r="E392" s="29">
        <f>LOG('RAW DATA '!E384/'RAW DATA '!E385)</f>
        <v>-0.002922978337</v>
      </c>
      <c r="F392" s="29">
        <f>LOG('RAW DATA '!F384/'RAW DATA '!F385)</f>
        <v>-0.009128595199</v>
      </c>
      <c r="G392" s="29">
        <f>LOG('RAW DATA '!G384/'RAW DATA '!G385)</f>
        <v>-0.004661629772</v>
      </c>
      <c r="H392" s="29">
        <f>LOG('RAW DATA '!H384/'RAW DATA '!H385)</f>
        <v>0.001239072116</v>
      </c>
      <c r="I392" s="30">
        <f>LOG('RAW DATA '!I384/'RAW DATA '!I385)</f>
        <v>-0.008445357328</v>
      </c>
      <c r="J392" s="29">
        <f>LOG('RAW DATA '!J384/'RAW DATA '!J385)</f>
        <v>-0.009938123522</v>
      </c>
      <c r="K392" s="29">
        <f>LOG('RAW DATA '!K384/'RAW DATA '!K385)</f>
        <v>-0.007596684721</v>
      </c>
      <c r="L392" s="29">
        <f>LOG('RAW DATA '!L384/'RAW DATA '!L385)</f>
        <v>0.005201193686</v>
      </c>
      <c r="M392" s="18"/>
    </row>
    <row r="393" ht="15.75" customHeight="1">
      <c r="A393" s="11">
        <v>382.0</v>
      </c>
      <c r="B393" s="12">
        <v>44851.0</v>
      </c>
      <c r="C393" s="29">
        <f>LOG('RAW DATA '!C385/'RAW DATA '!C386)</f>
        <v>0.00241916591</v>
      </c>
      <c r="D393" s="29">
        <f>LOG('RAW DATA '!D385/'RAW DATA '!D386)</f>
        <v>-0.001174086906</v>
      </c>
      <c r="E393" s="29">
        <f>LOG('RAW DATA '!E385/'RAW DATA '!E386)</f>
        <v>-0.002907428319</v>
      </c>
      <c r="F393" s="29">
        <f>LOG('RAW DATA '!F385/'RAW DATA '!F386)</f>
        <v>-0.004493337547</v>
      </c>
      <c r="G393" s="29">
        <f>LOG('RAW DATA '!G385/'RAW DATA '!G386)</f>
        <v>-0.003080184897</v>
      </c>
      <c r="H393" s="29">
        <f>LOG('RAW DATA '!H385/'RAW DATA '!H386)</f>
        <v>0.003738569559</v>
      </c>
      <c r="I393" s="30">
        <f>LOG('RAW DATA '!I385/'RAW DATA '!I386)</f>
        <v>0.01760334768</v>
      </c>
      <c r="J393" s="29">
        <f>LOG('RAW DATA '!J385/'RAW DATA '!J386)</f>
        <v>0.0119562858</v>
      </c>
      <c r="K393" s="29">
        <f>LOG('RAW DATA '!K385/'RAW DATA '!K386)</f>
        <v>0.01350524986</v>
      </c>
      <c r="L393" s="29">
        <f>LOG('RAW DATA '!L385/'RAW DATA '!L386)</f>
        <v>0.003942185754</v>
      </c>
      <c r="M393" s="18"/>
    </row>
    <row r="394" ht="15.75" customHeight="1">
      <c r="A394" s="11">
        <v>383.0</v>
      </c>
      <c r="B394" s="12">
        <v>44848.0</v>
      </c>
      <c r="C394" s="29">
        <f>LOG('RAW DATA '!C386/'RAW DATA '!C387)</f>
        <v>0.009816293602</v>
      </c>
      <c r="D394" s="29">
        <f>LOG('RAW DATA '!D386/'RAW DATA '!D387)</f>
        <v>0.005909426493</v>
      </c>
      <c r="E394" s="29">
        <f>LOG('RAW DATA '!E386/'RAW DATA '!E387)</f>
        <v>0.01174015291</v>
      </c>
      <c r="F394" s="29">
        <f>LOG('RAW DATA '!F386/'RAW DATA '!F387)</f>
        <v>-0.001103858466</v>
      </c>
      <c r="G394" s="29">
        <f>LOG('RAW DATA '!G386/'RAW DATA '!G387)</f>
        <v>0.009306877293</v>
      </c>
      <c r="H394" s="29">
        <f>LOG('RAW DATA '!H386/'RAW DATA '!H387)</f>
        <v>0.001253375998</v>
      </c>
      <c r="I394" s="30">
        <f>LOG('RAW DATA '!I386/'RAW DATA '!I387)</f>
        <v>0.02405593178</v>
      </c>
      <c r="J394" s="29">
        <f>LOG('RAW DATA '!J386/'RAW DATA '!J387)</f>
        <v>0.009539083674</v>
      </c>
      <c r="K394" s="29">
        <f>LOG('RAW DATA '!K386/'RAW DATA '!K387)</f>
        <v>0.00830500414</v>
      </c>
      <c r="L394" s="29">
        <f>LOG('RAW DATA '!L386/'RAW DATA '!L387)</f>
        <v>0.01204591963</v>
      </c>
      <c r="M394" s="18"/>
    </row>
    <row r="395" ht="15.75" customHeight="1">
      <c r="A395" s="11">
        <v>384.0</v>
      </c>
      <c r="B395" s="12">
        <v>44847.0</v>
      </c>
      <c r="C395" s="29">
        <f>LOG('RAW DATA '!C387/'RAW DATA '!C388)</f>
        <v>0.006248164246</v>
      </c>
      <c r="D395" s="29">
        <f>LOG('RAW DATA '!D387/'RAW DATA '!D388)</f>
        <v>0.003580411889</v>
      </c>
      <c r="E395" s="29">
        <f>LOG('RAW DATA '!E387/'RAW DATA '!E388)</f>
        <v>-0.008832724588</v>
      </c>
      <c r="F395" s="29">
        <f>LOG('RAW DATA '!F387/'RAW DATA '!F388)</f>
        <v>0.01818632332</v>
      </c>
      <c r="G395" s="29">
        <f>LOG('RAW DATA '!G387/'RAW DATA '!G388)</f>
        <v>0.00791104783</v>
      </c>
      <c r="H395" s="29">
        <f>LOG('RAW DATA '!H387/'RAW DATA '!H388)</f>
        <v>0.002517656221</v>
      </c>
      <c r="I395" s="30">
        <f>LOG('RAW DATA '!I387/'RAW DATA '!I388)</f>
        <v>0.008709666776</v>
      </c>
      <c r="J395" s="29">
        <f>LOG('RAW DATA '!J387/'RAW DATA '!J388)</f>
        <v>0</v>
      </c>
      <c r="K395" s="29">
        <f>LOG('RAW DATA '!K387/'RAW DATA '!K388)</f>
        <v>0.0009338952599</v>
      </c>
      <c r="L395" s="29">
        <f>LOG('RAW DATA '!L387/'RAW DATA '!L388)</f>
        <v>0.001359295263</v>
      </c>
      <c r="M395" s="18"/>
    </row>
    <row r="396" ht="15.75" customHeight="1">
      <c r="A396" s="11">
        <v>385.0</v>
      </c>
      <c r="B396" s="12">
        <v>44846.0</v>
      </c>
      <c r="C396" s="29">
        <f>LOG('RAW DATA '!C388/'RAW DATA '!C389)</f>
        <v>0.02727330953</v>
      </c>
      <c r="D396" s="29">
        <f>LOG('RAW DATA '!D388/'RAW DATA '!D389)</f>
        <v>0.008485281186</v>
      </c>
      <c r="E396" s="29">
        <f>LOG('RAW DATA '!E388/'RAW DATA '!E389)</f>
        <v>0.01482399955</v>
      </c>
      <c r="F396" s="29">
        <f>LOG('RAW DATA '!F388/'RAW DATA '!F389)</f>
        <v>0.02880603954</v>
      </c>
      <c r="G396" s="29">
        <f>LOG('RAW DATA '!G388/'RAW DATA '!G389)</f>
        <v>0.02802939874</v>
      </c>
      <c r="H396" s="29">
        <f>LOG('RAW DATA '!H388/'RAW DATA '!H389)</f>
        <v>0.02735592024</v>
      </c>
      <c r="I396" s="30">
        <f>LOG('RAW DATA '!I388/'RAW DATA '!I389)</f>
        <v>0.02538137207</v>
      </c>
      <c r="J396" s="29">
        <f>LOG('RAW DATA '!J388/'RAW DATA '!J389)</f>
        <v>0.02916724289</v>
      </c>
      <c r="K396" s="29">
        <f>LOG('RAW DATA '!K388/'RAW DATA '!K389)</f>
        <v>0.0289579392</v>
      </c>
      <c r="L396" s="29">
        <f>LOG('RAW DATA '!L388/'RAW DATA '!L389)</f>
        <v>0.01693532778</v>
      </c>
      <c r="M396" s="18"/>
    </row>
    <row r="397" ht="15.75" customHeight="1">
      <c r="A397" s="11">
        <v>386.0</v>
      </c>
      <c r="B397" s="12">
        <v>44845.0</v>
      </c>
      <c r="C397" s="29">
        <f>LOG('RAW DATA '!C389/'RAW DATA '!C390)</f>
        <v>-0.03103298468</v>
      </c>
      <c r="D397" s="29">
        <f>LOG('RAW DATA '!D389/'RAW DATA '!D390)</f>
        <v>-0.01797511957</v>
      </c>
      <c r="E397" s="29">
        <f>LOG('RAW DATA '!E389/'RAW DATA '!E390)</f>
        <v>-0.04576040093</v>
      </c>
      <c r="F397" s="29">
        <f>LOG('RAW DATA '!F389/'RAW DATA '!F390)</f>
        <v>-0.02060523502</v>
      </c>
      <c r="G397" s="29">
        <f>LOG('RAW DATA '!G389/'RAW DATA '!G390)</f>
        <v>0.005139768251</v>
      </c>
      <c r="H397" s="29">
        <f>LOG('RAW DATA '!H389/'RAW DATA '!H390)</f>
        <v>0</v>
      </c>
      <c r="I397" s="30">
        <f>LOG('RAW DATA '!I389/'RAW DATA '!I390)</f>
        <v>-0.01348107143</v>
      </c>
      <c r="J397" s="29">
        <f>LOG('RAW DATA '!J389/'RAW DATA '!J390)</f>
        <v>-0.006568208468</v>
      </c>
      <c r="K397" s="29">
        <f>LOG('RAW DATA '!K389/'RAW DATA '!K390)</f>
        <v>-0.003471957024</v>
      </c>
      <c r="L397" s="29">
        <f>LOG('RAW DATA '!L389/'RAW DATA '!L390)</f>
        <v>-0.03060447126</v>
      </c>
      <c r="M397" s="18"/>
    </row>
    <row r="398" ht="15.75" customHeight="1">
      <c r="A398" s="11">
        <v>387.0</v>
      </c>
      <c r="B398" s="12">
        <v>44844.0</v>
      </c>
      <c r="C398" s="29">
        <f>LOG('RAW DATA '!C390/'RAW DATA '!C391)</f>
        <v>0.01524070776</v>
      </c>
      <c r="D398" s="29">
        <f>LOG('RAW DATA '!D390/'RAW DATA '!D391)</f>
        <v>0</v>
      </c>
      <c r="E398" s="29">
        <f>LOG('RAW DATA '!E390/'RAW DATA '!E391)</f>
        <v>0.02514484436</v>
      </c>
      <c r="F398" s="29">
        <f>LOG('RAW DATA '!F390/'RAW DATA '!F391)</f>
        <v>0.0181281342</v>
      </c>
      <c r="G398" s="29">
        <f>LOG('RAW DATA '!G390/'RAW DATA '!G391)</f>
        <v>0.02848538825</v>
      </c>
      <c r="H398" s="29">
        <f>LOG('RAW DATA '!H390/'RAW DATA '!H391)</f>
        <v>0.02919557937</v>
      </c>
      <c r="I398" s="30">
        <f>LOG('RAW DATA '!I390/'RAW DATA '!I391)</f>
        <v>0.02931595146</v>
      </c>
      <c r="J398" s="29">
        <f>LOG('RAW DATA '!J390/'RAW DATA '!J391)</f>
        <v>0.02923132837</v>
      </c>
      <c r="K398" s="29">
        <f>LOG('RAW DATA '!K390/'RAW DATA '!K391)</f>
        <v>0.02917822779</v>
      </c>
      <c r="L398" s="29">
        <f>LOG('RAW DATA '!L390/'RAW DATA '!L391)</f>
        <v>0.007773530369</v>
      </c>
      <c r="M398" s="18"/>
    </row>
    <row r="399" ht="15.75" customHeight="1">
      <c r="A399" s="11">
        <v>388.0</v>
      </c>
      <c r="B399" s="12">
        <v>44841.0</v>
      </c>
      <c r="C399" s="29">
        <f>LOG('RAW DATA '!C391/'RAW DATA '!C392)</f>
        <v>-0.01524070776</v>
      </c>
      <c r="D399" s="29">
        <f>LOG('RAW DATA '!D391/'RAW DATA '!D392)</f>
        <v>-0.01442773195</v>
      </c>
      <c r="E399" s="29">
        <f>LOG('RAW DATA '!E391/'RAW DATA '!E392)</f>
        <v>-0.02514484436</v>
      </c>
      <c r="F399" s="29">
        <f>LOG('RAW DATA '!F391/'RAW DATA '!F392)</f>
        <v>-0.00976948817</v>
      </c>
      <c r="G399" s="29">
        <f>LOG('RAW DATA '!G391/'RAW DATA '!G392)</f>
        <v>-0.03020541185</v>
      </c>
      <c r="H399" s="29">
        <f>LOG('RAW DATA '!H391/'RAW DATA '!H392)</f>
        <v>-0.03053806725</v>
      </c>
      <c r="I399" s="30">
        <f>LOG('RAW DATA '!I391/'RAW DATA '!I392)</f>
        <v>-0.02689759079</v>
      </c>
      <c r="J399" s="29">
        <f>LOG('RAW DATA '!J391/'RAW DATA '!J392)</f>
        <v>-0.03140411373</v>
      </c>
      <c r="K399" s="29">
        <f>LOG('RAW DATA '!K391/'RAW DATA '!K392)</f>
        <v>-0.01763686443</v>
      </c>
      <c r="L399" s="29">
        <f>LOG('RAW DATA '!L391/'RAW DATA '!L392)</f>
        <v>-0.03031764868</v>
      </c>
      <c r="M399" s="18"/>
    </row>
    <row r="400" ht="15.75" customHeight="1">
      <c r="A400" s="11">
        <v>389.0</v>
      </c>
      <c r="B400" s="12">
        <v>44840.0</v>
      </c>
      <c r="C400" s="29">
        <f>LOG('RAW DATA '!C392/'RAW DATA '!C393)</f>
        <v>-0.03013077716</v>
      </c>
      <c r="D400" s="29">
        <f>LOG('RAW DATA '!D392/'RAW DATA '!D393)</f>
        <v>-0.01065632949</v>
      </c>
      <c r="E400" s="29">
        <f>LOG('RAW DATA '!E392/'RAW DATA '!E393)</f>
        <v>-0.02376479566</v>
      </c>
      <c r="F400" s="29">
        <f>LOG('RAW DATA '!F392/'RAW DATA '!F393)</f>
        <v>-0.02803038232</v>
      </c>
      <c r="G400" s="29">
        <f>LOG('RAW DATA '!G392/'RAW DATA '!G393)</f>
        <v>-0.02984949286</v>
      </c>
      <c r="H400" s="29">
        <f>LOG('RAW DATA '!H392/'RAW DATA '!H393)</f>
        <v>-0.03103423374</v>
      </c>
      <c r="I400" s="30">
        <f>LOG('RAW DATA '!I392/'RAW DATA '!I393)</f>
        <v>-0.03044708427</v>
      </c>
      <c r="J400" s="29">
        <f>LOG('RAW DATA '!J392/'RAW DATA '!J393)</f>
        <v>-0.01419348648</v>
      </c>
      <c r="K400" s="29">
        <f>LOG('RAW DATA '!K392/'RAW DATA '!K393)</f>
        <v>-0.006567769182</v>
      </c>
      <c r="L400" s="29">
        <f>LOG('RAW DATA '!L392/'RAW DATA '!L393)</f>
        <v>-0.03060903688</v>
      </c>
      <c r="M400" s="18"/>
    </row>
    <row r="401" ht="15.75" customHeight="1">
      <c r="A401" s="11">
        <v>390.0</v>
      </c>
      <c r="B401" s="12">
        <v>44839.0</v>
      </c>
      <c r="C401" s="29">
        <f>LOG('RAW DATA '!C393/'RAW DATA '!C394)</f>
        <v>0.02025871146</v>
      </c>
      <c r="D401" s="29">
        <f>LOG('RAW DATA '!D393/'RAW DATA '!D394)</f>
        <v>0.005015502578</v>
      </c>
      <c r="E401" s="29">
        <f>LOG('RAW DATA '!E393/'RAW DATA '!E394)</f>
        <v>0.02922849658</v>
      </c>
      <c r="F401" s="29">
        <f>LOG('RAW DATA '!F393/'RAW DATA '!F394)</f>
        <v>0.008010399662</v>
      </c>
      <c r="G401" s="29">
        <f>LOG('RAW DATA '!G393/'RAW DATA '!G394)</f>
        <v>0.01632917298</v>
      </c>
      <c r="H401" s="29">
        <f>LOG('RAW DATA '!H393/'RAW DATA '!H394)</f>
        <v>0.02044116024</v>
      </c>
      <c r="I401" s="30">
        <f>LOG('RAW DATA '!I393/'RAW DATA '!I394)</f>
        <v>0.01554704667</v>
      </c>
      <c r="J401" s="29">
        <f>LOG('RAW DATA '!J393/'RAW DATA '!J394)</f>
        <v>0.02293448032</v>
      </c>
      <c r="K401" s="29">
        <f>LOG('RAW DATA '!K393/'RAW DATA '!K394)</f>
        <v>0.01894769352</v>
      </c>
      <c r="L401" s="29">
        <f>LOG('RAW DATA '!L393/'RAW DATA '!L394)</f>
        <v>0.01977337666</v>
      </c>
      <c r="M401" s="18"/>
    </row>
    <row r="402" ht="15.75" customHeight="1">
      <c r="A402" s="11">
        <v>391.0</v>
      </c>
      <c r="B402" s="12">
        <v>44838.0</v>
      </c>
      <c r="C402" s="29">
        <f>LOG('RAW DATA '!C394/'RAW DATA '!C395)</f>
        <v>-0.01557440268</v>
      </c>
      <c r="D402" s="29">
        <f>LOG('RAW DATA '!D394/'RAW DATA '!D395)</f>
        <v>0.002807941123</v>
      </c>
      <c r="E402" s="29">
        <f>LOG('RAW DATA '!E394/'RAW DATA '!E395)</f>
        <v>0</v>
      </c>
      <c r="F402" s="29">
        <f>LOG('RAW DATA '!F394/'RAW DATA '!F395)</f>
        <v>-0.02027595597</v>
      </c>
      <c r="G402" s="29">
        <f>LOG('RAW DATA '!G394/'RAW DATA '!G395)</f>
        <v>-0.02426914831</v>
      </c>
      <c r="H402" s="29">
        <f>LOG('RAW DATA '!H394/'RAW DATA '!H395)</f>
        <v>-0.01161629529</v>
      </c>
      <c r="I402" s="30">
        <f>LOG('RAW DATA '!I394/'RAW DATA '!I395)</f>
        <v>0.001759431943</v>
      </c>
      <c r="J402" s="29">
        <f>LOG('RAW DATA '!J394/'RAW DATA '!J395)</f>
        <v>-0.02641153878</v>
      </c>
      <c r="K402" s="29">
        <f>LOG('RAW DATA '!K394/'RAW DATA '!K395)</f>
        <v>-0.02144754532</v>
      </c>
      <c r="L402" s="29">
        <f>LOG('RAW DATA '!L394/'RAW DATA '!L395)</f>
        <v>-0.02766207564</v>
      </c>
      <c r="M402" s="18"/>
    </row>
    <row r="403" ht="15.75" customHeight="1">
      <c r="A403" s="11">
        <v>392.0</v>
      </c>
      <c r="B403" s="12">
        <v>44837.0</v>
      </c>
      <c r="C403" s="29">
        <f>LOG('RAW DATA '!C395/'RAW DATA '!C396)</f>
        <v>-0.03066970943</v>
      </c>
      <c r="D403" s="29">
        <f>LOG('RAW DATA '!D395/'RAW DATA '!D396)</f>
        <v>-0.01930371425</v>
      </c>
      <c r="E403" s="29">
        <f>LOG('RAW DATA '!E395/'RAW DATA '!E396)</f>
        <v>-0.04437866652</v>
      </c>
      <c r="F403" s="29">
        <f>LOG('RAW DATA '!F395/'RAW DATA '!F396)</f>
        <v>-0.03076391194</v>
      </c>
      <c r="G403" s="29">
        <f>LOG('RAW DATA '!G395/'RAW DATA '!G396)</f>
        <v>-0.03038330334</v>
      </c>
      <c r="H403" s="29">
        <f>LOG('RAW DATA '!H395/'RAW DATA '!H396)</f>
        <v>-0.0307267064</v>
      </c>
      <c r="I403" s="30">
        <f>LOG('RAW DATA '!I395/'RAW DATA '!I396)</f>
        <v>-0.0218049251</v>
      </c>
      <c r="J403" s="29">
        <f>LOG('RAW DATA '!J395/'RAW DATA '!J396)</f>
        <v>-0.0313886823</v>
      </c>
      <c r="K403" s="29">
        <f>LOG('RAW DATA '!K395/'RAW DATA '!K396)</f>
        <v>-0.03121960959</v>
      </c>
      <c r="L403" s="29">
        <f>LOG('RAW DATA '!L395/'RAW DATA '!L396)</f>
        <v>-0.03122075716</v>
      </c>
      <c r="M403" s="18"/>
    </row>
    <row r="404" ht="15.75" customHeight="1">
      <c r="A404" s="11">
        <v>393.0</v>
      </c>
      <c r="B404" s="12">
        <v>44834.0</v>
      </c>
      <c r="C404" s="29">
        <f>LOG('RAW DATA '!C396/'RAW DATA '!C397)</f>
        <v>0.01110880261</v>
      </c>
      <c r="D404" s="29">
        <f>LOG('RAW DATA '!D396/'RAW DATA '!D397)</f>
        <v>0.01930371425</v>
      </c>
      <c r="E404" s="29">
        <f>LOG('RAW DATA '!E396/'RAW DATA '!E397)</f>
        <v>0.01772620109</v>
      </c>
      <c r="F404" s="29">
        <f>LOG('RAW DATA '!F396/'RAW DATA '!F397)</f>
        <v>-0.009119906067</v>
      </c>
      <c r="G404" s="29">
        <f>LOG('RAW DATA '!G396/'RAW DATA '!G397)</f>
        <v>0</v>
      </c>
      <c r="H404" s="29">
        <f>LOG('RAW DATA '!H396/'RAW DATA '!H397)</f>
        <v>0</v>
      </c>
      <c r="I404" s="30">
        <f>LOG('RAW DATA '!I396/'RAW DATA '!I397)</f>
        <v>0.0289279874</v>
      </c>
      <c r="J404" s="29">
        <f>LOG('RAW DATA '!J396/'RAW DATA '!J397)</f>
        <v>0.01909389451</v>
      </c>
      <c r="K404" s="29">
        <f>LOG('RAW DATA '!K396/'RAW DATA '!K397)</f>
        <v>0.01702052551</v>
      </c>
      <c r="L404" s="29">
        <f>LOG('RAW DATA '!L396/'RAW DATA '!L397)</f>
        <v>0</v>
      </c>
      <c r="M404" s="18"/>
    </row>
    <row r="405" ht="15.75" customHeight="1">
      <c r="A405" s="11">
        <v>394.0</v>
      </c>
      <c r="B405" s="12">
        <v>44833.0</v>
      </c>
      <c r="C405" s="29">
        <f>LOG('RAW DATA '!C397/'RAW DATA '!C398)</f>
        <v>-0.01001085083</v>
      </c>
      <c r="D405" s="29">
        <f>LOG('RAW DATA '!D397/'RAW DATA '!D398)</f>
        <v>-0.005604387389</v>
      </c>
      <c r="E405" s="29">
        <f>LOG('RAW DATA '!E397/'RAW DATA '!E398)</f>
        <v>-0.005136872531</v>
      </c>
      <c r="F405" s="29">
        <f>LOG('RAW DATA '!F397/'RAW DATA '!F398)</f>
        <v>-0.002990596604</v>
      </c>
      <c r="G405" s="29">
        <f>LOG('RAW DATA '!G397/'RAW DATA '!G398)</f>
        <v>-0.00582966774</v>
      </c>
      <c r="H405" s="29">
        <f>LOG('RAW DATA '!H397/'RAW DATA '!H398)</f>
        <v>-0.01630251122</v>
      </c>
      <c r="I405" s="30">
        <f>LOG('RAW DATA '!I397/'RAW DATA '!I398)</f>
        <v>-0.03115985726</v>
      </c>
      <c r="J405" s="29">
        <f>LOG('RAW DATA '!J397/'RAW DATA '!J398)</f>
        <v>-0.0311752458</v>
      </c>
      <c r="K405" s="29">
        <f>LOG('RAW DATA '!K397/'RAW DATA '!K398)</f>
        <v>-0.02117616966</v>
      </c>
      <c r="L405" s="29">
        <f>LOG('RAW DATA '!L397/'RAW DATA '!L398)</f>
        <v>-0.02620342081</v>
      </c>
      <c r="M405" s="18"/>
    </row>
    <row r="406" ht="15.75" customHeight="1">
      <c r="A406" s="11">
        <v>395.0</v>
      </c>
      <c r="B406" s="12">
        <v>44832.0</v>
      </c>
      <c r="C406" s="29">
        <f>LOG('RAW DATA '!C398/'RAW DATA '!C399)</f>
        <v>0.004419777077</v>
      </c>
      <c r="D406" s="29">
        <f>LOG('RAW DATA '!D398/'RAW DATA '!D399)</f>
        <v>-0.01369932686</v>
      </c>
      <c r="E406" s="29">
        <f>LOG('RAW DATA '!E398/'RAW DATA '!E399)</f>
        <v>0.007731859749</v>
      </c>
      <c r="F406" s="29">
        <f>LOG('RAW DATA '!F398/'RAW DATA '!F399)</f>
        <v>-0.01180326429</v>
      </c>
      <c r="G406" s="29">
        <f>LOG('RAW DATA '!G398/'RAW DATA '!G399)</f>
        <v>-0.002885749045</v>
      </c>
      <c r="H406" s="29">
        <f>LOG('RAW DATA '!H398/'RAW DATA '!H399)</f>
        <v>-0.006803708055</v>
      </c>
      <c r="I406" s="30">
        <f>LOG('RAW DATA '!I398/'RAW DATA '!I399)</f>
        <v>-0.0254098761</v>
      </c>
      <c r="J406" s="29">
        <f>LOG('RAW DATA '!J398/'RAW DATA '!J399)</f>
        <v>-0.002493983306</v>
      </c>
      <c r="K406" s="29">
        <f>LOG('RAW DATA '!K398/'RAW DATA '!K399)</f>
        <v>0.003691937374</v>
      </c>
      <c r="L406" s="29">
        <f>LOG('RAW DATA '!L398/'RAW DATA '!L399)</f>
        <v>-0.01063469502</v>
      </c>
      <c r="M406" s="18"/>
    </row>
    <row r="407" ht="15.75" customHeight="1">
      <c r="A407" s="11">
        <v>396.0</v>
      </c>
      <c r="B407" s="12">
        <v>44831.0</v>
      </c>
      <c r="C407" s="29">
        <f>LOG('RAW DATA '!C399/'RAW DATA '!C400)</f>
        <v>0.001112008283</v>
      </c>
      <c r="D407" s="29">
        <f>LOG('RAW DATA '!D399/'RAW DATA '!D400)</f>
        <v>-0.005362234029</v>
      </c>
      <c r="E407" s="29">
        <f>LOG('RAW DATA '!E399/'RAW DATA '!E400)</f>
        <v>0.007872011016</v>
      </c>
      <c r="F407" s="29">
        <f>LOG('RAW DATA '!F399/'RAW DATA '!F400)</f>
        <v>0</v>
      </c>
      <c r="G407" s="29">
        <f>LOG('RAW DATA '!G399/'RAW DATA '!G400)</f>
        <v>-0.002866700659</v>
      </c>
      <c r="H407" s="29">
        <f>LOG('RAW DATA '!H399/'RAW DATA '!H400)</f>
        <v>-0.01438559101</v>
      </c>
      <c r="I407" s="30">
        <f>LOG('RAW DATA '!I399/'RAW DATA '!I400)</f>
        <v>-0.02201371647</v>
      </c>
      <c r="J407" s="29">
        <f>LOG('RAW DATA '!J399/'RAW DATA '!J400)</f>
        <v>-0.003104256175</v>
      </c>
      <c r="K407" s="29">
        <f>LOG('RAW DATA '!K399/'RAW DATA '!K400)</f>
        <v>0.00372359182</v>
      </c>
      <c r="L407" s="29">
        <f>LOG('RAW DATA '!L399/'RAW DATA '!L400)</f>
        <v>-0.004736848013</v>
      </c>
      <c r="M407" s="18"/>
    </row>
    <row r="408" ht="15.75" customHeight="1">
      <c r="A408" s="11">
        <v>397.0</v>
      </c>
      <c r="B408" s="12">
        <v>44830.0</v>
      </c>
      <c r="C408" s="29">
        <f>LOG('RAW DATA '!C400/'RAW DATA '!C401)</f>
        <v>-0.02488453663</v>
      </c>
      <c r="D408" s="29">
        <f>LOG('RAW DATA '!D400/'RAW DATA '!D401)</f>
        <v>-0.004770666949</v>
      </c>
      <c r="E408" s="29">
        <f>LOG('RAW DATA '!E400/'RAW DATA '!E401)</f>
        <v>-0.02068417437</v>
      </c>
      <c r="F408" s="29">
        <f>LOG('RAW DATA '!F400/'RAW DATA '!F401)</f>
        <v>-0.005762430836</v>
      </c>
      <c r="G408" s="29">
        <f>LOG('RAW DATA '!G400/'RAW DATA '!G401)</f>
        <v>-0.02767198592</v>
      </c>
      <c r="H408" s="29">
        <f>LOG('RAW DATA '!H400/'RAW DATA '!H401)</f>
        <v>-0.02536747169</v>
      </c>
      <c r="I408" s="30">
        <f>LOG('RAW DATA '!I400/'RAW DATA '!I401)</f>
        <v>-0.03129541608</v>
      </c>
      <c r="J408" s="29">
        <f>LOG('RAW DATA '!J400/'RAW DATA '!J401)</f>
        <v>-0.01400317737</v>
      </c>
      <c r="K408" s="29">
        <f>LOG('RAW DATA '!K400/'RAW DATA '!K401)</f>
        <v>-0.02715764226</v>
      </c>
      <c r="L408" s="29">
        <f>LOG('RAW DATA '!L400/'RAW DATA '!L401)</f>
        <v>-0.006561249149</v>
      </c>
      <c r="M408" s="18"/>
    </row>
    <row r="409" ht="15.75" customHeight="1">
      <c r="A409" s="11">
        <v>398.0</v>
      </c>
      <c r="B409" s="12">
        <v>44827.0</v>
      </c>
      <c r="C409" s="29">
        <f>LOG('RAW DATA '!C401/'RAW DATA '!C402)</f>
        <v>-0.009363373127</v>
      </c>
      <c r="D409" s="29">
        <f>LOG('RAW DATA '!D401/'RAW DATA '!D402)</f>
        <v>-0.002624479642</v>
      </c>
      <c r="E409" s="29">
        <f>LOG('RAW DATA '!E401/'RAW DATA '!E402)</f>
        <v>-0.01244499645</v>
      </c>
      <c r="F409" s="29">
        <f>LOG('RAW DATA '!F401/'RAW DATA '!F402)</f>
        <v>-0.005707743417</v>
      </c>
      <c r="G409" s="29">
        <f>LOG('RAW DATA '!G401/'RAW DATA '!G402)</f>
        <v>-0.004002820451</v>
      </c>
      <c r="H409" s="29">
        <f>LOG('RAW DATA '!H401/'RAW DATA '!H402)</f>
        <v>-0.007128088205</v>
      </c>
      <c r="I409" s="30">
        <f>LOG('RAW DATA '!I401/'RAW DATA '!I402)</f>
        <v>-0.01146068799</v>
      </c>
      <c r="J409" s="29">
        <f>LOG('RAW DATA '!J401/'RAW DATA '!J402)</f>
        <v>-0.008893446886</v>
      </c>
      <c r="K409" s="29">
        <f>LOG('RAW DATA '!K401/'RAW DATA '!K402)</f>
        <v>-0.006094186195</v>
      </c>
      <c r="L409" s="29">
        <f>LOG('RAW DATA '!L401/'RAW DATA '!L402)</f>
        <v>-0.00463474717</v>
      </c>
      <c r="M409" s="18"/>
    </row>
    <row r="410" ht="15.75" customHeight="1">
      <c r="A410" s="11">
        <v>399.0</v>
      </c>
      <c r="B410" s="12">
        <v>44826.0</v>
      </c>
      <c r="C410" s="29">
        <f>LOG('RAW DATA '!C402/'RAW DATA '!C403)</f>
        <v>0.01147133698</v>
      </c>
      <c r="D410" s="29">
        <f>LOG('RAW DATA '!D402/'RAW DATA '!D403)</f>
        <v>0.003151284147</v>
      </c>
      <c r="E410" s="29">
        <f>LOG('RAW DATA '!E402/'RAW DATA '!E403)</f>
        <v>0.02008614144</v>
      </c>
      <c r="F410" s="29">
        <f>LOG('RAW DATA '!F402/'RAW DATA '!F403)</f>
        <v>0.001894258418</v>
      </c>
      <c r="G410" s="29">
        <f>LOG('RAW DATA '!G402/'RAW DATA '!G403)</f>
        <v>0.006692011768</v>
      </c>
      <c r="H410" s="29">
        <f>LOG('RAW DATA '!H402/'RAW DATA '!H403)</f>
        <v>0.01333240061</v>
      </c>
      <c r="I410" s="30">
        <f>LOG('RAW DATA '!I402/'RAW DATA '!I403)</f>
        <v>0.004548047349</v>
      </c>
      <c r="J410" s="29">
        <f>LOG('RAW DATA '!J402/'RAW DATA '!J403)</f>
        <v>0.0125077518</v>
      </c>
      <c r="K410" s="29">
        <f>LOG('RAW DATA '!K402/'RAW DATA '!K403)</f>
        <v>0.007413531041</v>
      </c>
      <c r="L410" s="29">
        <f>LOG('RAW DATA '!L402/'RAW DATA '!L403)</f>
        <v>0.006491077348</v>
      </c>
      <c r="M410" s="18"/>
    </row>
    <row r="411" ht="15.75" customHeight="1">
      <c r="A411" s="11">
        <v>400.0</v>
      </c>
      <c r="B411" s="12">
        <v>44825.0</v>
      </c>
      <c r="C411" s="29">
        <f>LOG('RAW DATA '!C403/'RAW DATA '!C404)</f>
        <v>-0.003158121318</v>
      </c>
      <c r="D411" s="29">
        <f>LOG('RAW DATA '!D403/'RAW DATA '!D404)</f>
        <v>-0.00576611876</v>
      </c>
      <c r="E411" s="29">
        <f>LOG('RAW DATA '!E403/'RAW DATA '!E404)</f>
        <v>-0.002560841389</v>
      </c>
      <c r="F411" s="29">
        <f>LOG('RAW DATA '!F403/'RAW DATA '!F404)</f>
        <v>-0.001894258418</v>
      </c>
      <c r="G411" s="29">
        <f>LOG('RAW DATA '!G403/'RAW DATA '!G404)</f>
        <v>-0.002689191317</v>
      </c>
      <c r="H411" s="29">
        <f>LOG('RAW DATA '!H403/'RAW DATA '!H404)</f>
        <v>0.002087958262</v>
      </c>
      <c r="I411" s="30">
        <f>LOG('RAW DATA '!I403/'RAW DATA '!I404)</f>
        <v>-0.005901238728</v>
      </c>
      <c r="J411" s="29">
        <f>LOG('RAW DATA '!J403/'RAW DATA '!J404)</f>
        <v>-0.0006088859933</v>
      </c>
      <c r="K411" s="29">
        <f>LOG('RAW DATA '!K403/'RAW DATA '!K404)</f>
        <v>-0.007413531041</v>
      </c>
      <c r="L411" s="29">
        <f>LOG('RAW DATA '!L403/'RAW DATA '!L404)</f>
        <v>-0.004635519778</v>
      </c>
      <c r="M411" s="18"/>
    </row>
    <row r="412" ht="15.75" customHeight="1">
      <c r="A412" s="11">
        <v>401.0</v>
      </c>
      <c r="B412" s="12">
        <v>44824.0</v>
      </c>
      <c r="C412" s="29">
        <f>LOG('RAW DATA '!C404/'RAW DATA '!C405)</f>
        <v>0.01711734575</v>
      </c>
      <c r="D412" s="29">
        <f>LOG('RAW DATA '!D404/'RAW DATA '!D405)</f>
        <v>0.001563325722</v>
      </c>
      <c r="E412" s="29">
        <f>LOG('RAW DATA '!E404/'RAW DATA '!E405)</f>
        <v>0.02632563705</v>
      </c>
      <c r="F412" s="29">
        <f>LOG('RAW DATA '!F404/'RAW DATA '!F405)</f>
        <v>0.006655824017</v>
      </c>
      <c r="G412" s="29">
        <f>LOG('RAW DATA '!G404/'RAW DATA '!G405)</f>
        <v>0.005395138158</v>
      </c>
      <c r="H412" s="29">
        <f>LOG('RAW DATA '!H404/'RAW DATA '!H405)</f>
        <v>0.002098045056</v>
      </c>
      <c r="I412" s="30">
        <f>LOG('RAW DATA '!I404/'RAW DATA '!I405)</f>
        <v>0.01049741894</v>
      </c>
      <c r="J412" s="29">
        <f>LOG('RAW DATA '!J404/'RAW DATA '!J405)</f>
        <v>0.01911820842</v>
      </c>
      <c r="K412" s="29">
        <f>LOG('RAW DATA '!K404/'RAW DATA '!K405)</f>
        <v>0.01495581419</v>
      </c>
      <c r="L412" s="29">
        <f>LOG('RAW DATA '!L404/'RAW DATA '!L405)</f>
        <v>0.01122508838</v>
      </c>
      <c r="M412" s="18"/>
    </row>
    <row r="413" ht="15.75" customHeight="1">
      <c r="A413" s="11">
        <v>402.0</v>
      </c>
      <c r="B413" s="12">
        <v>44823.0</v>
      </c>
      <c r="C413" s="29">
        <f>LOG('RAW DATA '!C405/'RAW DATA '!C406)</f>
        <v>-0.02645834634</v>
      </c>
      <c r="D413" s="29">
        <f>LOG('RAW DATA '!D405/'RAW DATA '!D406)</f>
        <v>0.003149822274</v>
      </c>
      <c r="E413" s="29">
        <f>LOG('RAW DATA '!E405/'RAW DATA '!E406)</f>
        <v>-0.03140594065</v>
      </c>
      <c r="F413" s="29">
        <f>LOG('RAW DATA '!F405/'RAW DATA '!F406)</f>
        <v>-0.006655824017</v>
      </c>
      <c r="G413" s="29">
        <f>LOG('RAW DATA '!G405/'RAW DATA '!G406)</f>
        <v>-0.03140906481</v>
      </c>
      <c r="H413" s="29">
        <f>LOG('RAW DATA '!H405/'RAW DATA '!H406)</f>
        <v>-0.03143291846</v>
      </c>
      <c r="I413" s="30">
        <f>LOG('RAW DATA '!I405/'RAW DATA '!I406)</f>
        <v>-0.01587822348</v>
      </c>
      <c r="J413" s="29">
        <f>LOG('RAW DATA '!J405/'RAW DATA '!J406)</f>
        <v>-0.03101707422</v>
      </c>
      <c r="K413" s="29">
        <f>LOG('RAW DATA '!K405/'RAW DATA '!K406)</f>
        <v>-0.03109567748</v>
      </c>
      <c r="L413" s="29">
        <f>LOG('RAW DATA '!L405/'RAW DATA '!L406)</f>
        <v>-0.0311040573</v>
      </c>
      <c r="M413" s="18"/>
    </row>
    <row r="414" ht="15.75" customHeight="1">
      <c r="A414" s="11">
        <v>403.0</v>
      </c>
      <c r="B414" s="12">
        <v>44820.0</v>
      </c>
      <c r="C414" s="29">
        <f>LOG('RAW DATA '!C406/'RAW DATA '!C407)</f>
        <v>-0.01014624745</v>
      </c>
      <c r="D414" s="29">
        <f>LOG('RAW DATA '!D406/'RAW DATA '!D407)</f>
        <v>-0.006270866408</v>
      </c>
      <c r="E414" s="29">
        <f>LOG('RAW DATA '!E406/'RAW DATA '!E407)</f>
        <v>-0.02454328534</v>
      </c>
      <c r="F414" s="29">
        <f>LOG('RAW DATA '!F406/'RAW DATA '!F407)</f>
        <v>-0.01119525625</v>
      </c>
      <c r="G414" s="29">
        <f>LOG('RAW DATA '!G406/'RAW DATA '!G407)</f>
        <v>-0.02214798969</v>
      </c>
      <c r="H414" s="29">
        <f>LOG('RAW DATA '!H406/'RAW DATA '!H407)</f>
        <v>-0.01913501044</v>
      </c>
      <c r="I414" s="30">
        <f>LOG('RAW DATA '!I406/'RAW DATA '!I407)</f>
        <v>-0.01142665831</v>
      </c>
      <c r="J414" s="29">
        <f>LOG('RAW DATA '!J406/'RAW DATA '!J407)</f>
        <v>-0.009282244813</v>
      </c>
      <c r="K414" s="29">
        <f>LOG('RAW DATA '!K406/'RAW DATA '!K407)</f>
        <v>-0.004967934651</v>
      </c>
      <c r="L414" s="29">
        <f>LOG('RAW DATA '!L406/'RAW DATA '!L407)</f>
        <v>-0.01559483746</v>
      </c>
      <c r="M414" s="18"/>
    </row>
    <row r="415" ht="15.75" customHeight="1">
      <c r="A415" s="11">
        <v>404.0</v>
      </c>
      <c r="B415" s="12">
        <v>44819.0</v>
      </c>
      <c r="C415" s="29">
        <f>LOG('RAW DATA '!C407/'RAW DATA '!C408)</f>
        <v>-0.005977939452</v>
      </c>
      <c r="D415" s="29">
        <f>LOG('RAW DATA '!D407/'RAW DATA '!D408)</f>
        <v>-0.001552151182</v>
      </c>
      <c r="E415" s="29">
        <f>LOG('RAW DATA '!E407/'RAW DATA '!E408)</f>
        <v>-0.002381697064</v>
      </c>
      <c r="F415" s="29">
        <f>LOG('RAW DATA '!F407/'RAW DATA '!F408)</f>
        <v>-0.001817979556</v>
      </c>
      <c r="G415" s="29">
        <f>LOG('RAW DATA '!G407/'RAW DATA '!G408)</f>
        <v>0</v>
      </c>
      <c r="H415" s="29">
        <f>LOG('RAW DATA '!H407/'RAW DATA '!H408)</f>
        <v>-0.008343160183</v>
      </c>
      <c r="I415" s="30">
        <f>LOG('RAW DATA '!I407/'RAW DATA '!I408)</f>
        <v>-0.00603160225</v>
      </c>
      <c r="J415" s="29">
        <f>LOG('RAW DATA '!J407/'RAW DATA '!J408)</f>
        <v>0.005196033197</v>
      </c>
      <c r="K415" s="29">
        <f>LOG('RAW DATA '!K407/'RAW DATA '!K408)</f>
        <v>0.007478371953</v>
      </c>
      <c r="L415" s="29">
        <f>LOG('RAW DATA '!L407/'RAW DATA '!L408)</f>
        <v>0.008600521492</v>
      </c>
      <c r="M415" s="18"/>
    </row>
    <row r="416" ht="15.75" customHeight="1">
      <c r="A416" s="11">
        <v>405.0</v>
      </c>
      <c r="B416" s="12">
        <v>44818.0</v>
      </c>
      <c r="C416" s="29">
        <f>LOG('RAW DATA '!C408/'RAW DATA '!C409)</f>
        <v>0.005977939452</v>
      </c>
      <c r="D416" s="29">
        <f>LOG('RAW DATA '!D408/'RAW DATA '!D409)</f>
        <v>-0.003093791779</v>
      </c>
      <c r="E416" s="29">
        <f>LOG('RAW DATA '!E408/'RAW DATA '!E409)</f>
        <v>0.009599484364</v>
      </c>
      <c r="F416" s="29">
        <f>LOG('RAW DATA '!F408/'RAW DATA '!F409)</f>
        <v>0</v>
      </c>
      <c r="G416" s="29">
        <f>LOG('RAW DATA '!G408/'RAW DATA '!G409)</f>
        <v>0.01464087404</v>
      </c>
      <c r="H416" s="29">
        <f>LOG('RAW DATA '!H408/'RAW DATA '!H409)</f>
        <v>0.004615287664</v>
      </c>
      <c r="I416" s="30">
        <f>LOG('RAW DATA '!I408/'RAW DATA '!I409)</f>
        <v>-0.003412728681</v>
      </c>
      <c r="J416" s="29">
        <f>LOG('RAW DATA '!J408/'RAW DATA '!J409)</f>
        <v>-0.006353481516</v>
      </c>
      <c r="K416" s="29">
        <f>LOG('RAW DATA '!K408/'RAW DATA '!K409)</f>
        <v>-0.006652679421</v>
      </c>
      <c r="L416" s="29">
        <f>LOG('RAW DATA '!L408/'RAW DATA '!L409)</f>
        <v>-0.0008730972893</v>
      </c>
      <c r="M416" s="18"/>
    </row>
    <row r="417" ht="15.75" customHeight="1">
      <c r="A417" s="11">
        <v>406.0</v>
      </c>
      <c r="B417" s="12">
        <v>44817.0</v>
      </c>
      <c r="C417" s="29">
        <f>LOG('RAW DATA '!C409/'RAW DATA '!C410)</f>
        <v>-0.003993044426</v>
      </c>
      <c r="D417" s="29">
        <f>LOG('RAW DATA '!D409/'RAW DATA '!D410)</f>
        <v>0</v>
      </c>
      <c r="E417" s="29">
        <f>LOG('RAW DATA '!E409/'RAW DATA '!E410)</f>
        <v>0.002431713336</v>
      </c>
      <c r="F417" s="29">
        <f>LOG('RAW DATA '!F409/'RAW DATA '!F410)</f>
        <v>-0.001830474346</v>
      </c>
      <c r="G417" s="29">
        <f>LOG('RAW DATA '!G409/'RAW DATA '!G410)</f>
        <v>-0.01022026335</v>
      </c>
      <c r="H417" s="29">
        <f>LOG('RAW DATA '!H409/'RAW DATA '!H410)</f>
        <v>0.001859936384</v>
      </c>
      <c r="I417" s="30">
        <f>LOG('RAW DATA '!I409/'RAW DATA '!I410)</f>
        <v>0.004266576084</v>
      </c>
      <c r="J417" s="29">
        <f>LOG('RAW DATA '!J409/'RAW DATA '!J410)</f>
        <v>0.002305358361</v>
      </c>
      <c r="K417" s="29">
        <f>LOG('RAW DATA '!K409/'RAW DATA '!K410)</f>
        <v>0.0008272653524</v>
      </c>
      <c r="L417" s="29">
        <f>LOG('RAW DATA '!L409/'RAW DATA '!L410)</f>
        <v>0.0008730972893</v>
      </c>
      <c r="M417" s="18"/>
    </row>
    <row r="418" ht="15.75" customHeight="1">
      <c r="A418" s="11">
        <v>407.0</v>
      </c>
      <c r="B418" s="12">
        <v>44816.0</v>
      </c>
      <c r="C418" s="29">
        <f>LOG('RAW DATA '!C410/'RAW DATA '!C411)</f>
        <v>-0.006902719625</v>
      </c>
      <c r="D418" s="29">
        <f>LOG('RAW DATA '!D410/'RAW DATA '!D411)</f>
        <v>0.001541113812</v>
      </c>
      <c r="E418" s="29">
        <f>LOG('RAW DATA '!E410/'RAW DATA '!E411)</f>
        <v>-0.004849886735</v>
      </c>
      <c r="F418" s="29">
        <f>LOG('RAW DATA '!F410/'RAW DATA '!F411)</f>
        <v>0</v>
      </c>
      <c r="G418" s="29">
        <f>LOG('RAW DATA '!G410/'RAW DATA '!G411)</f>
        <v>0</v>
      </c>
      <c r="H418" s="29">
        <f>LOG('RAW DATA '!H410/'RAW DATA '!H411)</f>
        <v>0.005628085008</v>
      </c>
      <c r="I418" s="30">
        <f>LOG('RAW DATA '!I410/'RAW DATA '!I411)</f>
        <v>0.01217725617</v>
      </c>
      <c r="J418" s="29">
        <f>LOG('RAW DATA '!J410/'RAW DATA '!J411)</f>
        <v>-0.006854818388</v>
      </c>
      <c r="K418" s="29">
        <f>LOG('RAW DATA '!K410/'RAW DATA '!K411)</f>
        <v>-0.009815037365</v>
      </c>
      <c r="L418" s="29">
        <f>LOG('RAW DATA '!L410/'RAW DATA '!L411)</f>
        <v>-0.00603996025</v>
      </c>
      <c r="M418" s="18"/>
    </row>
    <row r="419" ht="15.75" customHeight="1">
      <c r="A419" s="11">
        <v>408.0</v>
      </c>
      <c r="B419" s="12">
        <v>44813.0</v>
      </c>
      <c r="C419" s="29">
        <f>LOG('RAW DATA '!C411/'RAW DATA '!C412)</f>
        <v>0.002944007184</v>
      </c>
      <c r="D419" s="29">
        <f>LOG('RAW DATA '!D411/'RAW DATA '!D412)</f>
        <v>0</v>
      </c>
      <c r="E419" s="29">
        <f>LOG('RAW DATA '!E411/'RAW DATA '!E412)</f>
        <v>0.004849886735</v>
      </c>
      <c r="F419" s="29">
        <f>LOG('RAW DATA '!F411/'RAW DATA '!F412)</f>
        <v>0.01295767804</v>
      </c>
      <c r="G419" s="29">
        <f>LOG('RAW DATA '!G411/'RAW DATA '!G412)</f>
        <v>0.01437455827</v>
      </c>
      <c r="H419" s="29">
        <f>LOG('RAW DATA '!H411/'RAW DATA '!H412)</f>
        <v>0.02327134241</v>
      </c>
      <c r="I419" s="30">
        <f>LOG('RAW DATA '!I411/'RAW DATA '!I412)</f>
        <v>0.007558675817</v>
      </c>
      <c r="J419" s="29">
        <f>LOG('RAW DATA '!J411/'RAW DATA '!J412)</f>
        <v>0.01616189524</v>
      </c>
      <c r="K419" s="29">
        <f>LOG('RAW DATA '!K411/'RAW DATA '!K412)</f>
        <v>0.01396521521</v>
      </c>
      <c r="L419" s="29">
        <f>LOG('RAW DATA '!L411/'RAW DATA '!L412)</f>
        <v>0.00603996025</v>
      </c>
      <c r="M419" s="18"/>
    </row>
    <row r="420" ht="15.75" customHeight="1">
      <c r="A420" s="11">
        <v>409.0</v>
      </c>
      <c r="B420" s="12">
        <v>44812.0</v>
      </c>
      <c r="C420" s="29">
        <f>LOG('RAW DATA '!C412/'RAW DATA '!C413)</f>
        <v>-0.009736726854</v>
      </c>
      <c r="D420" s="29">
        <f>LOG('RAW DATA '!D412/'RAW DATA '!D413)</f>
        <v>0.001552677966</v>
      </c>
      <c r="E420" s="29">
        <f>LOG('RAW DATA '!E412/'RAW DATA '!E413)</f>
        <v>-0.01674928983</v>
      </c>
      <c r="F420" s="29">
        <f>LOG('RAW DATA '!F412/'RAW DATA '!F413)</f>
        <v>0.001886032116</v>
      </c>
      <c r="G420" s="29">
        <f>LOG('RAW DATA '!G412/'RAW DATA '!G413)</f>
        <v>-0.01437455827</v>
      </c>
      <c r="H420" s="29">
        <f>LOG('RAW DATA '!H412/'RAW DATA '!H413)</f>
        <v>-0.01469005261</v>
      </c>
      <c r="I420" s="30">
        <f>LOG('RAW DATA '!I412/'RAW DATA '!I413)</f>
        <v>0.01136476503</v>
      </c>
      <c r="J420" s="29">
        <f>LOG('RAW DATA '!J412/'RAW DATA '!J413)</f>
        <v>0.01315350478</v>
      </c>
      <c r="K420" s="29">
        <f>LOG('RAW DATA '!K412/'RAW DATA '!K413)</f>
        <v>0.006740069504</v>
      </c>
      <c r="L420" s="29">
        <f>LOG('RAW DATA '!L412/'RAW DATA '!L413)</f>
        <v>-0.01367679371</v>
      </c>
      <c r="M420" s="18"/>
    </row>
    <row r="421" ht="15.75" customHeight="1">
      <c r="A421" s="11">
        <v>410.0</v>
      </c>
      <c r="B421" s="12">
        <v>44811.0</v>
      </c>
      <c r="C421" s="29">
        <f>LOG('RAW DATA '!C413/'RAW DATA '!C414)</f>
        <v>-0.02251813815</v>
      </c>
      <c r="D421" s="29">
        <f>LOG('RAW DATA '!D413/'RAW DATA '!D414)</f>
        <v>-0.009210083769</v>
      </c>
      <c r="E421" s="29">
        <f>LOG('RAW DATA '!E413/'RAW DATA '!E414)</f>
        <v>-0.01838522847</v>
      </c>
      <c r="F421" s="29">
        <f>LOG('RAW DATA '!F413/'RAW DATA '!F414)</f>
        <v>-0.01026311955</v>
      </c>
      <c r="G421" s="29">
        <f>LOG('RAW DATA '!G413/'RAW DATA '!G414)</f>
        <v>-0.01195406885</v>
      </c>
      <c r="H421" s="29">
        <f>LOG('RAW DATA '!H413/'RAW DATA '!H414)</f>
        <v>0</v>
      </c>
      <c r="I421" s="30">
        <f>LOG('RAW DATA '!I413/'RAW DATA '!I414)</f>
        <v>-0.02808705442</v>
      </c>
      <c r="J421" s="29">
        <f>LOG('RAW DATA '!J413/'RAW DATA '!J414)</f>
        <v>-0.009603146732</v>
      </c>
      <c r="K421" s="29">
        <f>LOG('RAW DATA '!K413/'RAW DATA '!K414)</f>
        <v>-0.01501090543</v>
      </c>
      <c r="L421" s="29">
        <f>LOG('RAW DATA '!L413/'RAW DATA '!L414)</f>
        <v>-0.001690468005</v>
      </c>
      <c r="M421" s="18"/>
    </row>
    <row r="422" ht="15.75" customHeight="1">
      <c r="A422" s="11">
        <v>411.0</v>
      </c>
      <c r="B422" s="12">
        <v>44810.0</v>
      </c>
      <c r="C422" s="29">
        <f>LOG('RAW DATA '!C414/'RAW DATA '!C415)</f>
        <v>0.0009151516694</v>
      </c>
      <c r="D422" s="29">
        <f>LOG('RAW DATA '!D414/'RAW DATA '!D415)</f>
        <v>-0.002017797312</v>
      </c>
      <c r="E422" s="29">
        <f>LOG('RAW DATA '!E414/'RAW DATA '!E415)</f>
        <v>0.002254868547</v>
      </c>
      <c r="F422" s="29">
        <f>LOG('RAW DATA '!F414/'RAW DATA '!F415)</f>
        <v>-0.006403382196</v>
      </c>
      <c r="G422" s="29">
        <f>LOG('RAW DATA '!G414/'RAW DATA '!G415)</f>
        <v>-0.002936565242</v>
      </c>
      <c r="H422" s="29">
        <f>LOG('RAW DATA '!H414/'RAW DATA '!H415)</f>
        <v>-0.001921660135</v>
      </c>
      <c r="I422" s="30">
        <f>LOG('RAW DATA '!I414/'RAW DATA '!I415)</f>
        <v>-0.0030136426</v>
      </c>
      <c r="J422" s="29">
        <f>LOG('RAW DATA '!J414/'RAW DATA '!J415)</f>
        <v>-0.02028380793</v>
      </c>
      <c r="K422" s="29">
        <f>LOG('RAW DATA '!K414/'RAW DATA '!K415)</f>
        <v>-0.01608362416</v>
      </c>
      <c r="L422" s="29">
        <f>LOG('RAW DATA '!L414/'RAW DATA '!L415)</f>
        <v>-0.004998241702</v>
      </c>
      <c r="M422" s="18"/>
    </row>
    <row r="423" ht="15.75" customHeight="1">
      <c r="A423" s="11">
        <v>412.0</v>
      </c>
      <c r="B423" s="12">
        <v>44809.0</v>
      </c>
      <c r="C423" s="29">
        <f>LOG('RAW DATA '!C415/'RAW DATA '!C416)</f>
        <v>-0.00546220528</v>
      </c>
      <c r="D423" s="29">
        <f>LOG('RAW DATA '!D415/'RAW DATA '!D416)</f>
        <v>-0.002014359236</v>
      </c>
      <c r="E423" s="29">
        <f>LOG('RAW DATA '!E415/'RAW DATA '!E416)</f>
        <v>-0.004501176312</v>
      </c>
      <c r="F423" s="29">
        <f>LOG('RAW DATA '!F415/'RAW DATA '!F416)</f>
        <v>0.01666650174</v>
      </c>
      <c r="G423" s="29">
        <f>LOG('RAW DATA '!G415/'RAW DATA '!G416)</f>
        <v>0.02926519236</v>
      </c>
      <c r="H423" s="29">
        <f>LOG('RAW DATA '!H415/'RAW DATA '!H416)</f>
        <v>0.02873234542</v>
      </c>
      <c r="I423" s="30">
        <f>LOG('RAW DATA '!I415/'RAW DATA '!I416)</f>
        <v>0.00778996666</v>
      </c>
      <c r="J423" s="29">
        <f>LOG('RAW DATA '!J415/'RAW DATA '!J416)</f>
        <v>0.00973133573</v>
      </c>
      <c r="K423" s="29">
        <f>LOG('RAW DATA '!K415/'RAW DATA '!K416)</f>
        <v>0.003960662302</v>
      </c>
      <c r="L423" s="29">
        <f>LOG('RAW DATA '!L415/'RAW DATA '!L416)</f>
        <v>-0.002477713506</v>
      </c>
      <c r="M423" s="18"/>
    </row>
    <row r="424" ht="15.75" customHeight="1">
      <c r="A424" s="11">
        <v>413.0</v>
      </c>
      <c r="B424" s="12">
        <v>44804.0</v>
      </c>
      <c r="C424" s="29">
        <f>LOG('RAW DATA '!C416/'RAW DATA '!C417)</f>
        <v>0.0009056100919</v>
      </c>
      <c r="D424" s="29">
        <f>LOG('RAW DATA '!D416/'RAW DATA '!D417)</f>
        <v>0.001003058145</v>
      </c>
      <c r="E424" s="29">
        <f>LOG('RAW DATA '!E416/'RAW DATA '!E417)</f>
        <v>0.002246307765</v>
      </c>
      <c r="F424" s="29">
        <f>LOG('RAW DATA '!F416/'RAW DATA '!F417)</f>
        <v>-0.0009544025515</v>
      </c>
      <c r="G424" s="29">
        <f>LOG('RAW DATA '!G416/'RAW DATA '!G417)</f>
        <v>0.006309603108</v>
      </c>
      <c r="H424" s="29">
        <f>LOG('RAW DATA '!H416/'RAW DATA '!H417)</f>
        <v>0.003083760757</v>
      </c>
      <c r="I424" s="30">
        <f>LOG('RAW DATA '!I416/'RAW DATA '!I417)</f>
        <v>-0.002612211813</v>
      </c>
      <c r="J424" s="29">
        <f>LOG('RAW DATA '!J416/'RAW DATA '!J417)</f>
        <v>-0.002885604143</v>
      </c>
      <c r="K424" s="29">
        <f>LOG('RAW DATA '!K416/'RAW DATA '!K417)</f>
        <v>-0.001582925211</v>
      </c>
      <c r="L424" s="29">
        <f>LOG('RAW DATA '!L416/'RAW DATA '!L417)</f>
        <v>-0.004913418883</v>
      </c>
      <c r="M424" s="18"/>
    </row>
    <row r="425" ht="15.75" customHeight="1">
      <c r="A425" s="11">
        <v>414.0</v>
      </c>
      <c r="B425" s="12">
        <v>44803.0</v>
      </c>
      <c r="C425" s="29">
        <f>LOG('RAW DATA '!C417/'RAW DATA '!C418)</f>
        <v>-0.008085150536</v>
      </c>
      <c r="D425" s="29">
        <f>LOG('RAW DATA '!D417/'RAW DATA '!D418)</f>
        <v>-0.0005018186585</v>
      </c>
      <c r="E425" s="29">
        <f>LOG('RAW DATA '!E417/'RAW DATA '!E418)</f>
        <v>-0.004477986408</v>
      </c>
      <c r="F425" s="29">
        <f>LOG('RAW DATA '!F417/'RAW DATA '!F418)</f>
        <v>0.0009544025515</v>
      </c>
      <c r="G425" s="29">
        <f>LOG('RAW DATA '!G417/'RAW DATA '!G418)</f>
        <v>-0.00421479667</v>
      </c>
      <c r="H425" s="29">
        <f>LOG('RAW DATA '!H417/'RAW DATA '!H418)</f>
        <v>-0.007161673178</v>
      </c>
      <c r="I425" s="30">
        <f>LOG('RAW DATA '!I417/'RAW DATA '!I418)</f>
        <v>0.01232048088</v>
      </c>
      <c r="J425" s="29">
        <f>LOG('RAW DATA '!J417/'RAW DATA '!J418)</f>
        <v>-0.001724716928</v>
      </c>
      <c r="K425" s="29">
        <f>LOG('RAW DATA '!K417/'RAW DATA '!K418)</f>
        <v>-0.002377737091</v>
      </c>
      <c r="L425" s="29">
        <f>LOG('RAW DATA '!L417/'RAW DATA '!L418)</f>
        <v>0.02861362006</v>
      </c>
      <c r="M425" s="18"/>
    </row>
    <row r="426" ht="15.75" customHeight="1">
      <c r="A426" s="11">
        <v>415.0</v>
      </c>
      <c r="B426" s="12">
        <v>44802.0</v>
      </c>
      <c r="C426" s="29">
        <f>LOG('RAW DATA '!C418/'RAW DATA '!C419)</f>
        <v>-0.007060959341</v>
      </c>
      <c r="D426" s="29">
        <f>LOG('RAW DATA '!D418/'RAW DATA '!D419)</f>
        <v>-0.003496588242</v>
      </c>
      <c r="E426" s="29">
        <f>LOG('RAW DATA '!E418/'RAW DATA '!E419)</f>
        <v>-0.006630067185</v>
      </c>
      <c r="F426" s="29">
        <f>LOG('RAW DATA '!F418/'RAW DATA '!F419)</f>
        <v>-0.009349306679</v>
      </c>
      <c r="G426" s="29">
        <f>LOG('RAW DATA '!G418/'RAW DATA '!G419)</f>
        <v>-0.01343000834</v>
      </c>
      <c r="H426" s="29">
        <f>LOG('RAW DATA '!H418/'RAW DATA '!H419)</f>
        <v>-0.01102075123</v>
      </c>
      <c r="I426" s="30">
        <f>LOG('RAW DATA '!I418/'RAW DATA '!I419)</f>
        <v>0.003583886506</v>
      </c>
      <c r="J426" s="29">
        <f>LOG('RAW DATA '!J418/'RAW DATA '!J419)</f>
        <v>0.02902998803</v>
      </c>
      <c r="K426" s="29">
        <f>LOG('RAW DATA '!K418/'RAW DATA '!K419)</f>
        <v>0.0285547296</v>
      </c>
      <c r="L426" s="29">
        <f>LOG('RAW DATA '!L418/'RAW DATA '!L419)</f>
        <v>-0.007757995162</v>
      </c>
      <c r="M426" s="18"/>
    </row>
    <row r="427" ht="15.75" customHeight="1">
      <c r="A427" s="11">
        <v>416.0</v>
      </c>
      <c r="B427" s="12">
        <v>44799.0</v>
      </c>
      <c r="C427" s="29">
        <f>LOG('RAW DATA '!C419/'RAW DATA '!C420)</f>
        <v>-0.01208877084</v>
      </c>
      <c r="D427" s="29">
        <f>LOG('RAW DATA '!D419/'RAW DATA '!D420)</f>
        <v>0.004506720111</v>
      </c>
      <c r="E427" s="29">
        <f>LOG('RAW DATA '!E419/'RAW DATA '!E420)</f>
        <v>-0.01296693371</v>
      </c>
      <c r="F427" s="29">
        <f>LOG('RAW DATA '!F419/'RAW DATA '!F420)</f>
        <v>-0.006416770788</v>
      </c>
      <c r="G427" s="29">
        <f>LOG('RAW DATA '!G419/'RAW DATA '!G420)</f>
        <v>-0.01104434437</v>
      </c>
      <c r="H427" s="29">
        <f>LOG('RAW DATA '!H419/'RAW DATA '!H420)</f>
        <v>-0.01074799353</v>
      </c>
      <c r="I427" s="30">
        <f>LOG('RAW DATA '!I419/'RAW DATA '!I420)</f>
        <v>-0.00846757855</v>
      </c>
      <c r="J427" s="29">
        <f>LOG('RAW DATA '!J419/'RAW DATA '!J420)</f>
        <v>0</v>
      </c>
      <c r="K427" s="29">
        <f>LOG('RAW DATA '!K419/'RAW DATA '!K420)</f>
        <v>0.003389711415</v>
      </c>
      <c r="L427" s="29">
        <f>LOG('RAW DATA '!L419/'RAW DATA '!L420)</f>
        <v>-0.0008593468838</v>
      </c>
      <c r="M427" s="18"/>
    </row>
    <row r="428" ht="15.75" customHeight="1">
      <c r="A428" s="11">
        <v>417.0</v>
      </c>
      <c r="B428" s="12">
        <v>44798.0</v>
      </c>
      <c r="C428" s="29">
        <f>LOG('RAW DATA '!C420/'RAW DATA '!C421)</f>
        <v>0.004278254661</v>
      </c>
      <c r="D428" s="29">
        <f>LOG('RAW DATA '!D420/'RAW DATA '!D421)</f>
        <v>0.0005029878813</v>
      </c>
      <c r="E428" s="29">
        <f>LOG('RAW DATA '!E420/'RAW DATA '!E421)</f>
        <v>0</v>
      </c>
      <c r="F428" s="29">
        <f>LOG('RAW DATA '!F420/'RAW DATA '!F421)</f>
        <v>0.006416770788</v>
      </c>
      <c r="G428" s="29">
        <f>LOG('RAW DATA '!G420/'RAW DATA '!G421)</f>
        <v>0.01104434437</v>
      </c>
      <c r="H428" s="29">
        <f>LOG('RAW DATA '!H420/'RAW DATA '!H421)</f>
        <v>0.01074799353</v>
      </c>
      <c r="I428" s="30">
        <f>LOG('RAW DATA '!I420/'RAW DATA '!I421)</f>
        <v>0.01573035615</v>
      </c>
      <c r="J428" s="29">
        <f>LOG('RAW DATA '!J420/'RAW DATA '!J421)</f>
        <v>0.02912352884</v>
      </c>
      <c r="K428" s="29">
        <f>LOG('RAW DATA '!K420/'RAW DATA '!K421)</f>
        <v>0.02899058809</v>
      </c>
      <c r="L428" s="29">
        <f>LOG('RAW DATA '!L420/'RAW DATA '!L421)</f>
        <v>0.02278570556</v>
      </c>
      <c r="M428" s="18"/>
    </row>
    <row r="429" ht="15.75" customHeight="1">
      <c r="A429" s="11">
        <v>418.0</v>
      </c>
      <c r="B429" s="12">
        <v>44797.0</v>
      </c>
      <c r="C429" s="29">
        <f>LOG('RAW DATA '!C421/'RAW DATA '!C422)</f>
        <v>-0.002572006891</v>
      </c>
      <c r="D429" s="29">
        <f>LOG('RAW DATA '!D421/'RAW DATA '!D422)</f>
        <v>0.001007726783</v>
      </c>
      <c r="E429" s="29">
        <f>LOG('RAW DATA '!E421/'RAW DATA '!E422)</f>
        <v>-0.004237679797</v>
      </c>
      <c r="F429" s="29">
        <f>LOG('RAW DATA '!F421/'RAW DATA '!F422)</f>
        <v>-0.002755890619</v>
      </c>
      <c r="G429" s="29">
        <f>LOG('RAW DATA '!G421/'RAW DATA '!G422)</f>
        <v>-0.00303935637</v>
      </c>
      <c r="H429" s="29">
        <f>LOG('RAW DATA '!H421/'RAW DATA '!H422)</f>
        <v>-0.001974069226</v>
      </c>
      <c r="I429" s="30">
        <f>LOG('RAW DATA '!I421/'RAW DATA '!I422)</f>
        <v>0.01537013896</v>
      </c>
      <c r="J429" s="29">
        <f>LOG('RAW DATA '!J421/'RAW DATA '!J422)</f>
        <v>0.02287103583</v>
      </c>
      <c r="K429" s="29">
        <f>LOG('RAW DATA '!K421/'RAW DATA '!K422)</f>
        <v>0.01431948375</v>
      </c>
      <c r="L429" s="29">
        <f>LOG('RAW DATA '!L421/'RAW DATA '!L422)</f>
        <v>0.00359689255</v>
      </c>
      <c r="M429" s="18"/>
    </row>
    <row r="430" ht="15.75" customHeight="1">
      <c r="A430" s="11">
        <v>419.0</v>
      </c>
      <c r="B430" s="12">
        <v>44796.0</v>
      </c>
      <c r="C430" s="29">
        <f>LOG('RAW DATA '!C422/'RAW DATA '!C423)</f>
        <v>0.01213702957</v>
      </c>
      <c r="D430" s="29">
        <f>LOG('RAW DATA '!D422/'RAW DATA '!D423)</f>
        <v>0.0009981736792</v>
      </c>
      <c r="E430" s="29">
        <f>LOG('RAW DATA '!E422/'RAW DATA '!E423)</f>
        <v>0.0238346807</v>
      </c>
      <c r="F430" s="29">
        <f>LOG('RAW DATA '!F422/'RAW DATA '!F423)</f>
        <v>0.005549840008</v>
      </c>
      <c r="G430" s="29">
        <f>LOG('RAW DATA '!G422/'RAW DATA '!G423)</f>
        <v>0.01437455827</v>
      </c>
      <c r="H430" s="29">
        <f>LOG('RAW DATA '!H422/'RAW DATA '!H423)</f>
        <v>0.01097013389</v>
      </c>
      <c r="I430" s="30">
        <f>LOG('RAW DATA '!I422/'RAW DATA '!I423)</f>
        <v>-0.003303426774</v>
      </c>
      <c r="J430" s="29">
        <f>LOG('RAW DATA '!J422/'RAW DATA '!J423)</f>
        <v>0.004857096211</v>
      </c>
      <c r="K430" s="29">
        <f>LOG('RAW DATA '!K422/'RAW DATA '!K423)</f>
        <v>0.004239247063</v>
      </c>
      <c r="L430" s="29">
        <f>LOG('RAW DATA '!L422/'RAW DATA '!L423)</f>
        <v>0.005489526862</v>
      </c>
      <c r="M430" s="18"/>
    </row>
    <row r="431" ht="15.75" customHeight="1">
      <c r="A431" s="11">
        <v>420.0</v>
      </c>
      <c r="B431" s="12">
        <v>44795.0</v>
      </c>
      <c r="C431" s="29">
        <f>LOG('RAW DATA '!C423/'RAW DATA '!C424)</f>
        <v>-0.007840055167</v>
      </c>
      <c r="D431" s="29">
        <f>LOG('RAW DATA '!D423/'RAW DATA '!D424)</f>
        <v>-0.0004993736123</v>
      </c>
      <c r="E431" s="29">
        <f>LOG('RAW DATA '!E423/'RAW DATA '!E424)</f>
        <v>-0.01099553782</v>
      </c>
      <c r="F431" s="29">
        <f>LOG('RAW DATA '!F423/'RAW DATA '!F424)</f>
        <v>-0.0073841375</v>
      </c>
      <c r="G431" s="29">
        <f>LOG('RAW DATA '!G423/'RAW DATA '!G424)</f>
        <v>0.008432440465</v>
      </c>
      <c r="H431" s="29">
        <f>LOG('RAW DATA '!H423/'RAW DATA '!H424)</f>
        <v>0.003040580555</v>
      </c>
      <c r="I431" s="30">
        <f>LOG('RAW DATA '!I423/'RAW DATA '!I424)</f>
        <v>-0.005146712199</v>
      </c>
      <c r="J431" s="29">
        <f>LOG('RAW DATA '!J423/'RAW DATA '!J424)</f>
        <v>-0.01239222094</v>
      </c>
      <c r="K431" s="29">
        <f>LOG('RAW DATA '!K423/'RAW DATA '!K424)</f>
        <v>-0.01030640098</v>
      </c>
      <c r="L431" s="29">
        <f>LOG('RAW DATA '!L423/'RAW DATA '!L424)</f>
        <v>-0.009990220023</v>
      </c>
      <c r="M431" s="18"/>
    </row>
    <row r="432" ht="15.75" customHeight="1">
      <c r="A432" s="11">
        <v>421.0</v>
      </c>
      <c r="B432" s="12">
        <v>44792.0</v>
      </c>
      <c r="C432" s="29">
        <f>LOG('RAW DATA '!C424/'RAW DATA '!C425)</f>
        <v>0.0008641606516</v>
      </c>
      <c r="D432" s="29">
        <f>LOG('RAW DATA '!D424/'RAW DATA '!D425)</f>
        <v>-0.006943295651</v>
      </c>
      <c r="E432" s="29">
        <f>LOG('RAW DATA '!E424/'RAW DATA '!E425)</f>
        <v>-0.006465540871</v>
      </c>
      <c r="F432" s="29">
        <f>LOG('RAW DATA '!F424/'RAW DATA '!F425)</f>
        <v>-0.007260684033</v>
      </c>
      <c r="G432" s="29">
        <f>LOG('RAW DATA '!G424/'RAW DATA '!G425)</f>
        <v>-0.01465168633</v>
      </c>
      <c r="H432" s="29">
        <f>LOG('RAW DATA '!H424/'RAW DATA '!H425)</f>
        <v>-0.009058614244</v>
      </c>
      <c r="I432" s="30">
        <f>LOG('RAW DATA '!I424/'RAW DATA '!I425)</f>
        <v>-0.004164202801</v>
      </c>
      <c r="J432" s="29">
        <f>LOG('RAW DATA '!J424/'RAW DATA '!J425)</f>
        <v>-0.005397787571</v>
      </c>
      <c r="K432" s="29">
        <f>LOG('RAW DATA '!K424/'RAW DATA '!K425)</f>
        <v>-0.004610038546</v>
      </c>
      <c r="L432" s="29">
        <f>LOG('RAW DATA '!L424/'RAW DATA '!L425)</f>
        <v>-0.002681859149</v>
      </c>
      <c r="M432" s="18"/>
    </row>
    <row r="433" ht="15.75" customHeight="1">
      <c r="A433" s="11">
        <v>422.0</v>
      </c>
      <c r="B433" s="12">
        <v>44791.0</v>
      </c>
      <c r="C433" s="29">
        <f>LOG('RAW DATA '!C425/'RAW DATA '!C426)</f>
        <v>0.009621016336</v>
      </c>
      <c r="D433" s="29">
        <f>LOG('RAW DATA '!D425/'RAW DATA '!D426)</f>
        <v>0</v>
      </c>
      <c r="E433" s="29">
        <f>LOG('RAW DATA '!E425/'RAW DATA '!E426)</f>
        <v>0.008641286785</v>
      </c>
      <c r="F433" s="29">
        <f>LOG('RAW DATA '!F425/'RAW DATA '!F426)</f>
        <v>-0.002681934216</v>
      </c>
      <c r="G433" s="29">
        <f>LOG('RAW DATA '!G425/'RAW DATA '!G426)</f>
        <v>-0.001027502856</v>
      </c>
      <c r="H433" s="29">
        <f>LOG('RAW DATA '!H425/'RAW DATA '!H426)</f>
        <v>0.0009972323139</v>
      </c>
      <c r="I433" s="30">
        <f>LOG('RAW DATA '!I425/'RAW DATA '!I426)</f>
        <v>0.004630505687</v>
      </c>
      <c r="J433" s="29">
        <f>LOG('RAW DATA '!J425/'RAW DATA '!J426)</f>
        <v>0.00269790199</v>
      </c>
      <c r="K433" s="29">
        <f>LOG('RAW DATA '!K425/'RAW DATA '!K426)</f>
        <v>0.001838147328</v>
      </c>
      <c r="L433" s="29">
        <f>LOG('RAW DATA '!L425/'RAW DATA '!L426)</f>
        <v>-0.00355629778</v>
      </c>
      <c r="M433" s="18"/>
    </row>
    <row r="434" ht="15.75" customHeight="1">
      <c r="A434" s="11">
        <v>423.0</v>
      </c>
      <c r="B434" s="12">
        <v>44790.0</v>
      </c>
      <c r="C434" s="29">
        <f>LOG('RAW DATA '!C426/'RAW DATA '!C427)</f>
        <v>-0.0008834985307</v>
      </c>
      <c r="D434" s="29">
        <f>LOG('RAW DATA '!D426/'RAW DATA '!D427)</f>
        <v>-0.001960253001</v>
      </c>
      <c r="E434" s="29">
        <f>LOG('RAW DATA '!E426/'RAW DATA '!E427)</f>
        <v>-0.006497771752</v>
      </c>
      <c r="F434" s="29">
        <f>LOG('RAW DATA '!F426/'RAW DATA '!F427)</f>
        <v>-0.004439897589</v>
      </c>
      <c r="G434" s="29">
        <f>LOG('RAW DATA '!G426/'RAW DATA '!G427)</f>
        <v>-0.01214914108</v>
      </c>
      <c r="H434" s="29">
        <f>LOG('RAW DATA '!H426/'RAW DATA '!H427)</f>
        <v>-0.00889371316</v>
      </c>
      <c r="I434" s="30">
        <f>LOG('RAW DATA '!I426/'RAW DATA '!I427)</f>
        <v>-0.001397409329</v>
      </c>
      <c r="J434" s="29">
        <f>LOG('RAW DATA '!J426/'RAW DATA '!J427)</f>
        <v>-0.008014906092</v>
      </c>
      <c r="K434" s="29">
        <f>LOG('RAW DATA '!K426/'RAW DATA '!K427)</f>
        <v>-0.005480438612</v>
      </c>
      <c r="L434" s="29">
        <f>LOG('RAW DATA '!L426/'RAW DATA '!L427)</f>
        <v>-0.004391322511</v>
      </c>
      <c r="M434" s="18"/>
    </row>
    <row r="435" ht="15.75" customHeight="1">
      <c r="A435" s="11">
        <v>424.0</v>
      </c>
      <c r="B435" s="12">
        <v>44789.0</v>
      </c>
      <c r="C435" s="29">
        <f>LOG('RAW DATA '!C427/'RAW DATA '!C428)</f>
        <v>-0.002639762543</v>
      </c>
      <c r="D435" s="29">
        <f>LOG('RAW DATA '!D427/'RAW DATA '!D428)</f>
        <v>-0.0009768184933</v>
      </c>
      <c r="E435" s="29">
        <f>LOG('RAW DATA '!E427/'RAW DATA '!E428)</f>
        <v>-0.004279437247</v>
      </c>
      <c r="F435" s="29">
        <f>LOG('RAW DATA '!F427/'RAW DATA '!F428)</f>
        <v>0.009840335828</v>
      </c>
      <c r="G435" s="29">
        <f>LOG('RAW DATA '!G427/'RAW DATA '!G428)</f>
        <v>0.004012921219</v>
      </c>
      <c r="H435" s="29">
        <f>LOG('RAW DATA '!H427/'RAW DATA '!H428)</f>
        <v>0.00889371316</v>
      </c>
      <c r="I435" s="30">
        <f>LOG('RAW DATA '!I427/'RAW DATA '!I428)</f>
        <v>0.002326381837</v>
      </c>
      <c r="J435" s="29">
        <f>LOG('RAW DATA '!J427/'RAW DATA '!J428)</f>
        <v>0.0006538064459</v>
      </c>
      <c r="K435" s="29">
        <f>LOG('RAW DATA '!K427/'RAW DATA '!K428)</f>
        <v>-0.000908520939</v>
      </c>
      <c r="L435" s="29">
        <f>LOG('RAW DATA '!L427/'RAW DATA '!L428)</f>
        <v>-0.0008801388381</v>
      </c>
      <c r="M435" s="18"/>
    </row>
    <row r="436" ht="15.75" customHeight="1">
      <c r="A436" s="11">
        <v>425.0</v>
      </c>
      <c r="B436" s="12">
        <v>44788.0</v>
      </c>
      <c r="C436" s="29">
        <f>LOG('RAW DATA '!C428/'RAW DATA '!C429)</f>
        <v>-0.002623814222</v>
      </c>
      <c r="D436" s="29">
        <f>LOG('RAW DATA '!D428/'RAW DATA '!D429)</f>
        <v>0.0118813161</v>
      </c>
      <c r="E436" s="29">
        <f>LOG('RAW DATA '!E428/'RAW DATA '!E429)</f>
        <v>-0.002122548333</v>
      </c>
      <c r="F436" s="29">
        <f>LOG('RAW DATA '!F428/'RAW DATA '!F429)</f>
        <v>0.0008966648449</v>
      </c>
      <c r="G436" s="29">
        <f>LOG('RAW DATA '!G428/'RAW DATA '!G429)</f>
        <v>-0.003013796478</v>
      </c>
      <c r="H436" s="29">
        <f>LOG('RAW DATA '!H428/'RAW DATA '!H429)</f>
        <v>0</v>
      </c>
      <c r="I436" s="30">
        <f>LOG('RAW DATA '!I428/'RAW DATA '!I429)</f>
        <v>0.007054863579</v>
      </c>
      <c r="J436" s="29">
        <f>LOG('RAW DATA '!J428/'RAW DATA '!J429)</f>
        <v>0.004663197656</v>
      </c>
      <c r="K436" s="29">
        <f>LOG('RAW DATA '!K428/'RAW DATA '!K429)</f>
        <v>0.009160850769</v>
      </c>
      <c r="L436" s="29">
        <f>LOG('RAW DATA '!L428/'RAW DATA '!L429)</f>
        <v>0</v>
      </c>
      <c r="M436" s="18"/>
    </row>
    <row r="437" ht="15.75" customHeight="1">
      <c r="A437" s="11">
        <v>426.0</v>
      </c>
      <c r="B437" s="12">
        <v>44785.0</v>
      </c>
      <c r="C437" s="29">
        <f>LOG('RAW DATA '!C429/'RAW DATA '!C430)</f>
        <v>0.008808406318</v>
      </c>
      <c r="D437" s="29">
        <f>LOG('RAW DATA '!D429/'RAW DATA '!D430)</f>
        <v>0.002520224263</v>
      </c>
      <c r="E437" s="29">
        <f>LOG('RAW DATA '!E429/'RAW DATA '!E430)</f>
        <v>0.03947697311</v>
      </c>
      <c r="F437" s="29">
        <f>LOG('RAW DATA '!F429/'RAW DATA '!F430)</f>
        <v>0.01008953248</v>
      </c>
      <c r="G437" s="29">
        <f>LOG('RAW DATA '!G429/'RAW DATA '!G430)</f>
        <v>0.02896518418</v>
      </c>
      <c r="H437" s="29">
        <f>LOG('RAW DATA '!H429/'RAW DATA '!H430)</f>
        <v>0.02359204092</v>
      </c>
      <c r="I437" s="30">
        <f>LOG('RAW DATA '!I429/'RAW DATA '!I430)</f>
        <v>0.002855401216</v>
      </c>
      <c r="J437" s="29">
        <f>LOG('RAW DATA '!J429/'RAW DATA '!J430)</f>
        <v>0.008803919092</v>
      </c>
      <c r="K437" s="29">
        <f>LOG('RAW DATA '!K429/'RAW DATA '!K430)</f>
        <v>0.00278969656</v>
      </c>
      <c r="L437" s="29">
        <f>LOG('RAW DATA '!L429/'RAW DATA '!L430)</f>
        <v>0.002627732607</v>
      </c>
      <c r="M437" s="18"/>
    </row>
    <row r="438" ht="15.75" customHeight="1">
      <c r="A438" s="11">
        <v>427.0</v>
      </c>
      <c r="B438" s="12">
        <v>44784.0</v>
      </c>
      <c r="C438" s="29">
        <f>LOG('RAW DATA '!C430/'RAW DATA '!C431)</f>
        <v>-0.002661331022</v>
      </c>
      <c r="D438" s="29">
        <f>LOG('RAW DATA '!D430/'RAW DATA '!D431)</f>
        <v>0</v>
      </c>
      <c r="E438" s="29">
        <f>LOG('RAW DATA '!E430/'RAW DATA '!E431)</f>
        <v>-0.005305624826</v>
      </c>
      <c r="F438" s="29">
        <f>LOG('RAW DATA '!F430/'RAW DATA '!F431)</f>
        <v>-0.007348232676</v>
      </c>
      <c r="G438" s="29">
        <f>LOG('RAW DATA '!G430/'RAW DATA '!G431)</f>
        <v>-0.01265053387</v>
      </c>
      <c r="H438" s="29">
        <f>LOG('RAW DATA '!H430/'RAW DATA '!H431)</f>
        <v>-0.01857123955</v>
      </c>
      <c r="I438" s="30">
        <f>LOG('RAW DATA '!I430/'RAW DATA '!I431)</f>
        <v>-0.01177134294</v>
      </c>
      <c r="J438" s="29">
        <f>LOG('RAW DATA '!J430/'RAW DATA '!J431)</f>
        <v>-0.008127333248</v>
      </c>
      <c r="K438" s="29">
        <f>LOG('RAW DATA '!K430/'RAW DATA '!K431)</f>
        <v>-0.00830500414</v>
      </c>
      <c r="L438" s="29">
        <f>LOG('RAW DATA '!L430/'RAW DATA '!L431)</f>
        <v>-0.006112758776</v>
      </c>
      <c r="M438" s="18"/>
    </row>
    <row r="439" ht="15.75" customHeight="1">
      <c r="A439" s="11">
        <v>428.0</v>
      </c>
      <c r="B439" s="12">
        <v>44783.0</v>
      </c>
      <c r="C439" s="29">
        <f>LOG('RAW DATA '!C431/'RAW DATA '!C432)</f>
        <v>-0.004399628319</v>
      </c>
      <c r="D439" s="29">
        <f>LOG('RAW DATA '!D431/'RAW DATA '!D432)</f>
        <v>-0.001007449472</v>
      </c>
      <c r="E439" s="29">
        <f>LOG('RAW DATA '!E431/'RAW DATA '!E432)</f>
        <v>-0.006976894101</v>
      </c>
      <c r="F439" s="29">
        <f>LOG('RAW DATA '!F431/'RAW DATA '!F432)</f>
        <v>-0.005445582591</v>
      </c>
      <c r="G439" s="29">
        <f>LOG('RAW DATA '!G431/'RAW DATA '!G432)</f>
        <v>0.007334177704</v>
      </c>
      <c r="H439" s="29">
        <f>LOG('RAW DATA '!H431/'RAW DATA '!H432)</f>
        <v>-0.006018033689</v>
      </c>
      <c r="I439" s="30">
        <f>LOG('RAW DATA '!I431/'RAW DATA '!I432)</f>
        <v>-0.007823053592</v>
      </c>
      <c r="J439" s="29">
        <f>LOG('RAW DATA '!J431/'RAW DATA '!J432)</f>
        <v>-0.01256389254</v>
      </c>
      <c r="K439" s="29">
        <f>LOG('RAW DATA '!K431/'RAW DATA '!K432)</f>
        <v>-0.01083546345</v>
      </c>
      <c r="L439" s="29">
        <f>LOG('RAW DATA '!L431/'RAW DATA '!L432)</f>
        <v>-0.003457282816</v>
      </c>
      <c r="M439" s="18"/>
    </row>
    <row r="440" ht="15.75" customHeight="1">
      <c r="A440" s="11">
        <v>429.0</v>
      </c>
      <c r="B440" s="12">
        <v>44782.0</v>
      </c>
      <c r="C440" s="29">
        <f>LOG('RAW DATA '!C432/'RAW DATA '!C433)</f>
        <v>0.002634424937</v>
      </c>
      <c r="D440" s="29">
        <f>LOG('RAW DATA '!D432/'RAW DATA '!D433)</f>
        <v>0.001007449472</v>
      </c>
      <c r="E440" s="29">
        <f>LOG('RAW DATA '!E432/'RAW DATA '!E433)</f>
        <v>0</v>
      </c>
      <c r="F440" s="29">
        <f>LOG('RAW DATA '!F432/'RAW DATA '!F433)</f>
        <v>0.009094036492</v>
      </c>
      <c r="G440" s="29">
        <f>LOG('RAW DATA '!G432/'RAW DATA '!G433)</f>
        <v>-0.004207250276</v>
      </c>
      <c r="H440" s="29">
        <f>LOG('RAW DATA '!H432/'RAW DATA '!H433)</f>
        <v>0.001996759756</v>
      </c>
      <c r="I440" s="30">
        <f>LOG('RAW DATA '!I432/'RAW DATA '!I433)</f>
        <v>0.01721446499</v>
      </c>
      <c r="J440" s="29">
        <f>LOG('RAW DATA '!J432/'RAW DATA '!J433)</f>
        <v>-0.003248248375</v>
      </c>
      <c r="K440" s="29">
        <f>LOG('RAW DATA '!K432/'RAW DATA '!K433)</f>
        <v>0.0008829396924</v>
      </c>
      <c r="L440" s="29">
        <f>LOG('RAW DATA '!L432/'RAW DATA '!L433)</f>
        <v>0.002585937263</v>
      </c>
      <c r="M440" s="18"/>
    </row>
    <row r="441" ht="15.75" customHeight="1">
      <c r="A441" s="11">
        <v>430.0</v>
      </c>
      <c r="B441" s="12">
        <v>44781.0</v>
      </c>
      <c r="C441" s="29">
        <f>LOG('RAW DATA '!C433/'RAW DATA '!C434)</f>
        <v>-0.002634424937</v>
      </c>
      <c r="D441" s="29">
        <f>LOG('RAW DATA '!D433/'RAW DATA '!D434)</f>
        <v>0.001009791926</v>
      </c>
      <c r="E441" s="29">
        <f>LOG('RAW DATA '!E433/'RAW DATA '!E434)</f>
        <v>0.001732183069</v>
      </c>
      <c r="F441" s="29">
        <f>LOG('RAW DATA '!F433/'RAW DATA '!F434)</f>
        <v>0.005561555167</v>
      </c>
      <c r="G441" s="29">
        <f>LOG('RAW DATA '!G433/'RAW DATA '!G434)</f>
        <v>0.00526479042</v>
      </c>
      <c r="H441" s="29">
        <f>LOG('RAW DATA '!H433/'RAW DATA '!H434)</f>
        <v>0.01735367454</v>
      </c>
      <c r="I441" s="30">
        <f>LOG('RAW DATA '!I433/'RAW DATA '!I434)</f>
        <v>0.007663210843</v>
      </c>
      <c r="J441" s="29">
        <f>LOG('RAW DATA '!J433/'RAW DATA '!J434)</f>
        <v>0.01513555508</v>
      </c>
      <c r="K441" s="29">
        <f>LOG('RAW DATA '!K433/'RAW DATA '!K434)</f>
        <v>0.009952523761</v>
      </c>
      <c r="L441" s="29">
        <f>LOG('RAW DATA '!L433/'RAW DATA '!L434)</f>
        <v>0.006100420298</v>
      </c>
      <c r="M441" s="18"/>
    </row>
    <row r="442" ht="15.75" customHeight="1">
      <c r="A442" s="11">
        <v>431.0</v>
      </c>
      <c r="B442" s="12">
        <v>44778.0</v>
      </c>
      <c r="C442" s="29">
        <f>LOG('RAW DATA '!C434/'RAW DATA '!C435)</f>
        <v>0.02246170455</v>
      </c>
      <c r="D442" s="29">
        <f>LOG('RAW DATA '!D434/'RAW DATA '!D435)</f>
        <v>-0.00151380879</v>
      </c>
      <c r="E442" s="29">
        <f>LOG('RAW DATA '!E434/'RAW DATA '!E435)</f>
        <v>0.02502837607</v>
      </c>
      <c r="F442" s="29">
        <f>LOG('RAW DATA '!F434/'RAW DATA '!F435)</f>
        <v>-0.006471496214</v>
      </c>
      <c r="G442" s="29">
        <f>LOG('RAW DATA '!G434/'RAW DATA '!G435)</f>
        <v>0.01290105473</v>
      </c>
      <c r="H442" s="29">
        <f>LOG('RAW DATA '!H434/'RAW DATA '!H435)</f>
        <v>0.003135713853</v>
      </c>
      <c r="I442" s="30">
        <f>LOG('RAW DATA '!I434/'RAW DATA '!I435)</f>
        <v>-0.004330803732</v>
      </c>
      <c r="J442" s="29">
        <f>LOG('RAW DATA '!J434/'RAW DATA '!J435)</f>
        <v>0</v>
      </c>
      <c r="K442" s="29">
        <f>LOG('RAW DATA '!K434/'RAW DATA '!K435)</f>
        <v>0</v>
      </c>
      <c r="L442" s="29">
        <f>LOG('RAW DATA '!L434/'RAW DATA '!L435)</f>
        <v>0.002638338508</v>
      </c>
      <c r="M442" s="18"/>
    </row>
    <row r="443" ht="15.75" customHeight="1">
      <c r="A443" s="11">
        <v>432.0</v>
      </c>
      <c r="B443" s="12">
        <v>44777.0</v>
      </c>
      <c r="C443" s="29">
        <f>LOG('RAW DATA '!C435/'RAW DATA '!C436)</f>
        <v>0</v>
      </c>
      <c r="D443" s="29">
        <f>LOG('RAW DATA '!D435/'RAW DATA '!D436)</f>
        <v>0.006604378634</v>
      </c>
      <c r="E443" s="29">
        <f>LOG('RAW DATA '!E435/'RAW DATA '!E436)</f>
        <v>-0.00548761366</v>
      </c>
      <c r="F443" s="29">
        <f>LOG('RAW DATA '!F435/'RAW DATA '!F436)</f>
        <v>-0.001834297492</v>
      </c>
      <c r="G443" s="29">
        <f>LOG('RAW DATA '!G435/'RAW DATA '!G436)</f>
        <v>0.007706010224</v>
      </c>
      <c r="H443" s="29">
        <f>LOG('RAW DATA '!H435/'RAW DATA '!H436)</f>
        <v>0</v>
      </c>
      <c r="I443" s="30">
        <f>LOG('RAW DATA '!I435/'RAW DATA '!I436)</f>
        <v>0.008699855099</v>
      </c>
      <c r="J443" s="29">
        <f>LOG('RAW DATA '!J435/'RAW DATA '!J436)</f>
        <v>0</v>
      </c>
      <c r="K443" s="29">
        <f>LOG('RAW DATA '!K435/'RAW DATA '!K436)</f>
        <v>-0.007710530503</v>
      </c>
      <c r="L443" s="29">
        <f>LOG('RAW DATA '!L435/'RAW DATA '!L436)</f>
        <v>-0.001754654479</v>
      </c>
      <c r="M443" s="18"/>
    </row>
    <row r="444" ht="15.75" customHeight="1">
      <c r="A444" s="11">
        <v>433.0</v>
      </c>
      <c r="B444" s="12">
        <v>44776.0</v>
      </c>
      <c r="C444" s="29">
        <f>LOG('RAW DATA '!C436/'RAW DATA '!C437)</f>
        <v>0.006502116915</v>
      </c>
      <c r="D444" s="29">
        <f>LOG('RAW DATA '!D436/'RAW DATA '!D437)</f>
        <v>-0.00102168382</v>
      </c>
      <c r="E444" s="29">
        <f>LOG('RAW DATA '!E436/'RAW DATA '!E437)</f>
        <v>0.01104210605</v>
      </c>
      <c r="F444" s="29">
        <f>LOG('RAW DATA '!F436/'RAW DATA '!F437)</f>
        <v>0.01583375321</v>
      </c>
      <c r="G444" s="29">
        <f>LOG('RAW DATA '!G436/'RAW DATA '!G437)</f>
        <v>0.02869577979</v>
      </c>
      <c r="H444" s="29">
        <f>LOG('RAW DATA '!H436/'RAW DATA '!H437)</f>
        <v>0.0292893761</v>
      </c>
      <c r="I444" s="30">
        <f>LOG('RAW DATA '!I436/'RAW DATA '!I437)</f>
        <v>0.001464375105</v>
      </c>
      <c r="J444" s="29">
        <f>LOG('RAW DATA '!J436/'RAW DATA '!J437)</f>
        <v>0.02200574602</v>
      </c>
      <c r="K444" s="29">
        <f>LOG('RAW DATA '!K436/'RAW DATA '!K437)</f>
        <v>0.0169494299</v>
      </c>
      <c r="L444" s="29">
        <f>LOG('RAW DATA '!L436/'RAW DATA '!L437)</f>
        <v>-0.001747593769</v>
      </c>
      <c r="M444" s="18"/>
    </row>
    <row r="445" ht="15.75" customHeight="1">
      <c r="A445" s="11">
        <v>434.0</v>
      </c>
      <c r="B445" s="12">
        <v>44775.0</v>
      </c>
      <c r="C445" s="29">
        <f>LOG('RAW DATA '!C437/'RAW DATA '!C438)</f>
        <v>0.007552182129</v>
      </c>
      <c r="D445" s="29">
        <f>LOG('RAW DATA '!D437/'RAW DATA '!D438)</f>
        <v>0.005138771896</v>
      </c>
      <c r="E445" s="29">
        <f>LOG('RAW DATA '!E437/'RAW DATA '!E438)</f>
        <v>-0.007392509779</v>
      </c>
      <c r="F445" s="29">
        <f>LOG('RAW DATA '!F437/'RAW DATA '!F438)</f>
        <v>0.001902556797</v>
      </c>
      <c r="G445" s="29">
        <f>LOG('RAW DATA '!G437/'RAW DATA '!G438)</f>
        <v>0.004773629231</v>
      </c>
      <c r="H445" s="29">
        <f>LOG('RAW DATA '!H437/'RAW DATA '!H438)</f>
        <v>0.007927368402</v>
      </c>
      <c r="I445" s="30">
        <f>LOG('RAW DATA '!I437/'RAW DATA '!I438)</f>
        <v>-0.01111670578</v>
      </c>
      <c r="J445" s="29">
        <f>LOG('RAW DATA '!J437/'RAW DATA '!J438)</f>
        <v>0.01070608581</v>
      </c>
      <c r="K445" s="29">
        <f>LOG('RAW DATA '!K437/'RAW DATA '!K438)</f>
        <v>0.009917706254</v>
      </c>
      <c r="L445" s="29">
        <f>LOG('RAW DATA '!L437/'RAW DATA '!L438)</f>
        <v>0.001747593769</v>
      </c>
      <c r="M445" s="18"/>
    </row>
    <row r="446" ht="15.75" customHeight="1">
      <c r="A446" s="11">
        <v>435.0</v>
      </c>
      <c r="B446" s="12">
        <v>44774.0</v>
      </c>
      <c r="C446" s="29">
        <f>LOG('RAW DATA '!C438/'RAW DATA '!C439)</f>
        <v>0.02853743129</v>
      </c>
      <c r="D446" s="29">
        <f>LOG('RAW DATA '!D438/'RAW DATA '!D439)</f>
        <v>0.002595460619</v>
      </c>
      <c r="E446" s="29">
        <f>LOG('RAW DATA '!E438/'RAW DATA '!E439)</f>
        <v>0.02644379305</v>
      </c>
      <c r="F446" s="29">
        <f>LOG('RAW DATA '!F438/'RAW DATA '!F439)</f>
        <v>0.02550077264</v>
      </c>
      <c r="G446" s="29">
        <f>LOG('RAW DATA '!G438/'RAW DATA '!G439)</f>
        <v>0.02850685216</v>
      </c>
      <c r="H446" s="29">
        <f>LOG('RAW DATA '!H438/'RAW DATA '!H439)</f>
        <v>0.02833359864</v>
      </c>
      <c r="I446" s="30">
        <f>LOG('RAW DATA '!I438/'RAW DATA '!I439)</f>
        <v>0.008187520027</v>
      </c>
      <c r="J446" s="29">
        <f>LOG('RAW DATA '!J438/'RAW DATA '!J439)</f>
        <v>0.01097669373</v>
      </c>
      <c r="K446" s="29">
        <f>LOG('RAW DATA '!K438/'RAW DATA '!K439)</f>
        <v>0.008195671525</v>
      </c>
      <c r="L446" s="29">
        <f>LOG('RAW DATA '!L438/'RAW DATA '!L439)</f>
        <v>0.01429580434</v>
      </c>
      <c r="M446" s="18"/>
    </row>
    <row r="447" ht="15.75" customHeight="1">
      <c r="A447" s="11">
        <v>436.0</v>
      </c>
      <c r="B447" s="12">
        <v>44771.0</v>
      </c>
      <c r="C447" s="29">
        <f>LOG('RAW DATA '!C439/'RAW DATA '!C440)</f>
        <v>0.004086987835</v>
      </c>
      <c r="D447" s="29">
        <f>LOG('RAW DATA '!D439/'RAW DATA '!D440)</f>
        <v>-0.007223691046</v>
      </c>
      <c r="E447" s="29">
        <f>LOG('RAW DATA '!E439/'RAW DATA '!E440)</f>
        <v>0.001953669934</v>
      </c>
      <c r="F447" s="29">
        <f>LOG('RAW DATA '!F439/'RAW DATA '!F440)</f>
        <v>0.002004439629</v>
      </c>
      <c r="G447" s="29">
        <f>LOG('RAW DATA '!G439/'RAW DATA '!G440)</f>
        <v>-0.001278702627</v>
      </c>
      <c r="H447" s="29">
        <f>LOG('RAW DATA '!H439/'RAW DATA '!H440)</f>
        <v>0.002446735947</v>
      </c>
      <c r="I447" s="30">
        <f>LOG('RAW DATA '!I439/'RAW DATA '!I440)</f>
        <v>-0.03141955096</v>
      </c>
      <c r="J447" s="29">
        <f>LOG('RAW DATA '!J439/'RAW DATA '!J440)</f>
        <v>-0.01885975465</v>
      </c>
      <c r="K447" s="29">
        <f>LOG('RAW DATA '!K439/'RAW DATA '!K440)</f>
        <v>-0.0223001818</v>
      </c>
      <c r="L447" s="29">
        <f>LOG('RAW DATA '!L439/'RAW DATA '!L440)</f>
        <v>-0.0009132255103</v>
      </c>
      <c r="M447" s="18"/>
    </row>
    <row r="448" ht="15.75" customHeight="1">
      <c r="A448" s="11">
        <v>437.0</v>
      </c>
      <c r="B448" s="12">
        <v>44770.0</v>
      </c>
      <c r="C448" s="29">
        <f>LOG('RAW DATA '!C440/'RAW DATA '!C441)</f>
        <v>0.01568037691</v>
      </c>
      <c r="D448" s="29">
        <f>LOG('RAW DATA '!D440/'RAW DATA '!D441)</f>
        <v>-0.001529827403</v>
      </c>
      <c r="E448" s="29">
        <f>LOG('RAW DATA '!E440/'RAW DATA '!E441)</f>
        <v>0.01391292853</v>
      </c>
      <c r="F448" s="29">
        <f>LOG('RAW DATA '!F440/'RAW DATA '!F441)</f>
        <v>0.003069073408</v>
      </c>
      <c r="G448" s="29">
        <f>LOG('RAW DATA '!G440/'RAW DATA '!G441)</f>
        <v>0.01296635199</v>
      </c>
      <c r="H448" s="29">
        <f>LOG('RAW DATA '!H440/'RAW DATA '!H441)</f>
        <v>0.009927163233</v>
      </c>
      <c r="I448" s="30">
        <f>LOG('RAW DATA '!I440/'RAW DATA '!I441)</f>
        <v>0</v>
      </c>
      <c r="J448" s="29">
        <f>LOG('RAW DATA '!J440/'RAW DATA '!J441)</f>
        <v>0.004284961052</v>
      </c>
      <c r="K448" s="29">
        <f>LOG('RAW DATA '!K440/'RAW DATA '!K441)</f>
        <v>0.005122711831</v>
      </c>
      <c r="L448" s="29">
        <f>LOG('RAW DATA '!L440/'RAW DATA '!L441)</f>
        <v>0.01569567366</v>
      </c>
      <c r="M448" s="18"/>
    </row>
    <row r="449" ht="15.75" customHeight="1">
      <c r="A449" s="11">
        <v>438.0</v>
      </c>
      <c r="B449" s="12">
        <v>44769.0</v>
      </c>
      <c r="C449" s="29">
        <f>LOG('RAW DATA '!C441/'RAW DATA '!C442)</f>
        <v>0.003204730115</v>
      </c>
      <c r="D449" s="29">
        <f>LOG('RAW DATA '!D441/'RAW DATA '!D442)</f>
        <v>0.002040969754</v>
      </c>
      <c r="E449" s="29">
        <f>LOG('RAW DATA '!E441/'RAW DATA '!E442)</f>
        <v>0.01437718419</v>
      </c>
      <c r="F449" s="29">
        <f>LOG('RAW DATA '!F441/'RAW DATA '!F442)</f>
        <v>-0.008107065739</v>
      </c>
      <c r="G449" s="29">
        <f>LOG('RAW DATA '!G441/'RAW DATA '!G442)</f>
        <v>-0.002623097911</v>
      </c>
      <c r="H449" s="29">
        <f>LOG('RAW DATA '!H441/'RAW DATA '!H442)</f>
        <v>-0.004991945557</v>
      </c>
      <c r="I449" s="30">
        <f>LOG('RAW DATA '!I441/'RAW DATA '!I442)</f>
        <v>0.001362419241</v>
      </c>
      <c r="J449" s="29">
        <f>LOG('RAW DATA '!J441/'RAW DATA '!J442)</f>
        <v>0.01829622128</v>
      </c>
      <c r="K449" s="29">
        <f>LOG('RAW DATA '!K441/'RAW DATA '!K442)</f>
        <v>0.01282473266</v>
      </c>
      <c r="L449" s="29">
        <f>LOG('RAW DATA '!L441/'RAW DATA '!L442)</f>
        <v>0.006632657671</v>
      </c>
      <c r="M449" s="18"/>
    </row>
    <row r="450" ht="15.75" customHeight="1">
      <c r="A450" s="11">
        <v>439.0</v>
      </c>
      <c r="B450" s="12">
        <v>44768.0</v>
      </c>
      <c r="C450" s="29">
        <f>LOG('RAW DATA '!C442/'RAW DATA '!C443)</f>
        <v>-0.004267739781</v>
      </c>
      <c r="D450" s="29">
        <f>LOG('RAW DATA '!D442/'RAW DATA '!D443)</f>
        <v>-0.003057869032</v>
      </c>
      <c r="E450" s="29">
        <f>LOG('RAW DATA '!E442/'RAW DATA '!E443)</f>
        <v>-0.004156031238</v>
      </c>
      <c r="F450" s="29">
        <f>LOG('RAW DATA '!F442/'RAW DATA '!F443)</f>
        <v>-0.004980219127</v>
      </c>
      <c r="G450" s="29">
        <f>LOG('RAW DATA '!G442/'RAW DATA '!G443)</f>
        <v>-0.02540729512</v>
      </c>
      <c r="H450" s="29">
        <f>LOG('RAW DATA '!H442/'RAW DATA '!H443)</f>
        <v>-0.02413367972</v>
      </c>
      <c r="I450" s="30">
        <f>LOG('RAW DATA '!I442/'RAW DATA '!I443)</f>
        <v>-0.003618706083</v>
      </c>
      <c r="J450" s="29">
        <f>LOG('RAW DATA '!J442/'RAW DATA '!J443)</f>
        <v>0.01211738518</v>
      </c>
      <c r="K450" s="29">
        <f>LOG('RAW DATA '!K442/'RAW DATA '!K443)</f>
        <v>0.01024077421</v>
      </c>
      <c r="L450" s="29">
        <f>LOG('RAW DATA '!L442/'RAW DATA '!L443)</f>
        <v>-0.0009593345325</v>
      </c>
      <c r="M450" s="18"/>
    </row>
    <row r="451" ht="15.75" customHeight="1">
      <c r="A451" s="11">
        <v>440.0</v>
      </c>
      <c r="B451" s="12">
        <v>44767.0</v>
      </c>
      <c r="C451" s="29">
        <f>LOG('RAW DATA '!C443/'RAW DATA '!C444)</f>
        <v>-0.009451785628</v>
      </c>
      <c r="D451" s="29">
        <f>LOG('RAW DATA '!D443/'RAW DATA '!D444)</f>
        <v>0.001526243213</v>
      </c>
      <c r="E451" s="29">
        <f>LOG('RAW DATA '!E443/'RAW DATA '!E444)</f>
        <v>0.01472159091</v>
      </c>
      <c r="F451" s="29">
        <f>LOG('RAW DATA '!F443/'RAW DATA '!F444)</f>
        <v>-0.00591475524</v>
      </c>
      <c r="G451" s="29">
        <f>LOG('RAW DATA '!G443/'RAW DATA '!G444)</f>
        <v>-0.01216410849</v>
      </c>
      <c r="H451" s="29">
        <f>LOG('RAW DATA '!H443/'RAW DATA '!H444)</f>
        <v>-0.01725900544</v>
      </c>
      <c r="I451" s="30">
        <f>LOG('RAW DATA '!I443/'RAW DATA '!I444)</f>
        <v>-0.007581938277</v>
      </c>
      <c r="J451" s="29">
        <f>LOG('RAW DATA '!J443/'RAW DATA '!J444)</f>
        <v>-0.02099260136</v>
      </c>
      <c r="K451" s="29">
        <f>LOG('RAW DATA '!K443/'RAW DATA '!K444)</f>
        <v>-0.01931282611</v>
      </c>
      <c r="L451" s="29">
        <f>LOG('RAW DATA '!L443/'RAW DATA '!L444)</f>
        <v>-0.01311795223</v>
      </c>
      <c r="M451" s="18"/>
    </row>
    <row r="452" ht="15.75" customHeight="1">
      <c r="A452" s="11">
        <v>441.0</v>
      </c>
      <c r="B452" s="12">
        <v>44764.0</v>
      </c>
      <c r="C452" s="29">
        <f>LOG('RAW DATA '!C444/'RAW DATA '!C445)</f>
        <v>-0.008234422564</v>
      </c>
      <c r="D452" s="29">
        <f>LOG('RAW DATA '!D444/'RAW DATA '!D445)</f>
        <v>0.0005099419991</v>
      </c>
      <c r="E452" s="29">
        <f>LOG('RAW DATA '!E444/'RAW DATA '!E445)</f>
        <v>-0.01056555967</v>
      </c>
      <c r="F452" s="29">
        <f>LOG('RAW DATA '!F444/'RAW DATA '!F445)</f>
        <v>-0.009661317364</v>
      </c>
      <c r="G452" s="29">
        <f>LOG('RAW DATA '!G444/'RAW DATA '!G445)</f>
        <v>-0.004773629231</v>
      </c>
      <c r="H452" s="29">
        <f>LOG('RAW DATA '!H444/'RAW DATA '!H445)</f>
        <v>-0.004488871817</v>
      </c>
      <c r="I452" s="30">
        <f>LOG('RAW DATA '!I444/'RAW DATA '!I445)</f>
        <v>-0.01005362883</v>
      </c>
      <c r="J452" s="29">
        <f>LOG('RAW DATA '!J444/'RAW DATA '!J445)</f>
        <v>-0.01442121267</v>
      </c>
      <c r="K452" s="29">
        <f>LOG('RAW DATA '!K444/'RAW DATA '!K445)</f>
        <v>-0.01847965549</v>
      </c>
      <c r="L452" s="29">
        <f>LOG('RAW DATA '!L444/'RAW DATA '!L445)</f>
        <v>-0.003684406774</v>
      </c>
      <c r="M452" s="18"/>
    </row>
    <row r="453" ht="15.75" customHeight="1">
      <c r="A453" s="11">
        <v>442.0</v>
      </c>
      <c r="B453" s="12">
        <v>44763.0</v>
      </c>
      <c r="C453" s="29">
        <f>LOG('RAW DATA '!C445/'RAW DATA '!C446)</f>
        <v>0</v>
      </c>
      <c r="D453" s="29">
        <f>LOG('RAW DATA '!D445/'RAW DATA '!D446)</f>
        <v>0.0005105414692</v>
      </c>
      <c r="E453" s="29">
        <f>LOG('RAW DATA '!E445/'RAW DATA '!E446)</f>
        <v>-0.01031827659</v>
      </c>
      <c r="F453" s="29">
        <f>LOG('RAW DATA '!F445/'RAW DATA '!F446)</f>
        <v>0.006744563213</v>
      </c>
      <c r="G453" s="29">
        <f>LOG('RAW DATA '!G445/'RAW DATA '!G446)</f>
        <v>0.00717873515</v>
      </c>
      <c r="H453" s="29">
        <f>LOG('RAW DATA '!H445/'RAW DATA '!H446)</f>
        <v>0.004488871817</v>
      </c>
      <c r="I453" s="30">
        <f>LOG('RAW DATA '!I445/'RAW DATA '!I446)</f>
        <v>0.002166275941</v>
      </c>
      <c r="J453" s="29">
        <f>LOG('RAW DATA '!J445/'RAW DATA '!J446)</f>
        <v>0.009311994738</v>
      </c>
      <c r="K453" s="29">
        <f>LOG('RAW DATA '!K445/'RAW DATA '!K446)</f>
        <v>-0.004504947344</v>
      </c>
      <c r="L453" s="29">
        <f>LOG('RAW DATA '!L445/'RAW DATA '!L446)</f>
        <v>-0.001821180056</v>
      </c>
      <c r="M453" s="18"/>
    </row>
    <row r="454" ht="15.75" customHeight="1">
      <c r="A454" s="11">
        <v>443.0</v>
      </c>
      <c r="B454" s="12">
        <v>44762.0</v>
      </c>
      <c r="C454" s="29">
        <f>LOG('RAW DATA '!C446/'RAW DATA '!C447)</f>
        <v>0.013459999</v>
      </c>
      <c r="D454" s="29">
        <f>LOG('RAW DATA '!D446/'RAW DATA '!D447)</f>
        <v>0.009828535447</v>
      </c>
      <c r="E454" s="29">
        <f>LOG('RAW DATA '!E446/'RAW DATA '!E447)</f>
        <v>0.02518387413</v>
      </c>
      <c r="F454" s="29">
        <f>LOG('RAW DATA '!F446/'RAW DATA '!F447)</f>
        <v>0.003907753448</v>
      </c>
      <c r="G454" s="29">
        <f>LOG('RAW DATA '!G446/'RAW DATA '!G447)</f>
        <v>0.01347788939</v>
      </c>
      <c r="H454" s="29">
        <f>LOG('RAW DATA '!H446/'RAW DATA '!H447)</f>
        <v>0.01258912731</v>
      </c>
      <c r="I454" s="30">
        <f>LOG('RAW DATA '!I446/'RAW DATA '!I447)</f>
        <v>0.01099158209</v>
      </c>
      <c r="J454" s="29">
        <f>LOG('RAW DATA '!J446/'RAW DATA '!J447)</f>
        <v>0.01026300644</v>
      </c>
      <c r="K454" s="29">
        <f>LOG('RAW DATA '!K446/'RAW DATA '!K447)</f>
        <v>0.01643022766</v>
      </c>
      <c r="L454" s="29">
        <f>LOG('RAW DATA '!L446/'RAW DATA '!L447)</f>
        <v>0.01108186556</v>
      </c>
      <c r="M454" s="18"/>
    </row>
    <row r="455" ht="15.75" customHeight="1">
      <c r="A455" s="11">
        <v>444.0</v>
      </c>
      <c r="B455" s="12">
        <v>44761.0</v>
      </c>
      <c r="C455" s="29">
        <f>LOG('RAW DATA '!C447/'RAW DATA '!C448)</f>
        <v>-0.005225576434</v>
      </c>
      <c r="D455" s="29">
        <f>LOG('RAW DATA '!D447/'RAW DATA '!D448)</f>
        <v>0</v>
      </c>
      <c r="E455" s="29">
        <f>LOG('RAW DATA '!E447/'RAW DATA '!E448)</f>
        <v>0.01539654902</v>
      </c>
      <c r="F455" s="29">
        <f>LOG('RAW DATA '!F447/'RAW DATA '!F448)</f>
        <v>-0.008732943058</v>
      </c>
      <c r="G455" s="29">
        <f>LOG('RAW DATA '!G447/'RAW DATA '!G448)</f>
        <v>-0.007403095068</v>
      </c>
      <c r="H455" s="29">
        <f>LOG('RAW DATA '!H447/'RAW DATA '!H448)</f>
        <v>-0.01371570247</v>
      </c>
      <c r="I455" s="30">
        <f>LOG('RAW DATA '!I447/'RAW DATA '!I448)</f>
        <v>0.02052356627</v>
      </c>
      <c r="J455" s="29">
        <f>LOG('RAW DATA '!J447/'RAW DATA '!J448)</f>
        <v>-0.00443045981</v>
      </c>
      <c r="K455" s="29">
        <f>LOG('RAW DATA '!K447/'RAW DATA '!K448)</f>
        <v>-0.0008524806792</v>
      </c>
      <c r="L455" s="29">
        <f>LOG('RAW DATA '!L447/'RAW DATA '!L448)</f>
        <v>0</v>
      </c>
      <c r="M455" s="18"/>
    </row>
    <row r="456" ht="15.75" customHeight="1">
      <c r="A456" s="11">
        <v>445.0</v>
      </c>
      <c r="B456" s="12">
        <v>44760.0</v>
      </c>
      <c r="C456" s="29">
        <f>LOG('RAW DATA '!C448/'RAW DATA '!C449)</f>
        <v>-0.004137796693</v>
      </c>
      <c r="D456" s="29">
        <f>LOG('RAW DATA '!D448/'RAW DATA '!D449)</f>
        <v>0.004206804575</v>
      </c>
      <c r="E456" s="29">
        <f>LOG('RAW DATA '!E448/'RAW DATA '!E449)</f>
        <v>0</v>
      </c>
      <c r="F456" s="29">
        <f>LOG('RAW DATA '!F448/'RAW DATA '!F449)</f>
        <v>-0.01139102609</v>
      </c>
      <c r="G456" s="29">
        <f>LOG('RAW DATA '!G448/'RAW DATA '!G449)</f>
        <v>-0.0108747871</v>
      </c>
      <c r="H456" s="29">
        <f>LOG('RAW DATA '!H448/'RAW DATA '!H449)</f>
        <v>-0.0132957674</v>
      </c>
      <c r="I456" s="30">
        <f>LOG('RAW DATA '!I448/'RAW DATA '!I449)</f>
        <v>-0.01288176592</v>
      </c>
      <c r="J456" s="29">
        <f>LOG('RAW DATA '!J448/'RAW DATA '!J449)</f>
        <v>-0.002918074836</v>
      </c>
      <c r="K456" s="29">
        <f>LOG('RAW DATA '!K448/'RAW DATA '!K449)</f>
        <v>0.003431156896</v>
      </c>
      <c r="L456" s="29">
        <f>LOG('RAW DATA '!L448/'RAW DATA '!L449)</f>
        <v>0.0009428012303</v>
      </c>
      <c r="M456" s="18"/>
    </row>
    <row r="457" ht="15.75" customHeight="1">
      <c r="A457" s="11">
        <v>446.0</v>
      </c>
      <c r="B457" s="12">
        <v>44757.0</v>
      </c>
      <c r="C457" s="29">
        <f>LOG('RAW DATA '!C449/'RAW DATA '!C450)</f>
        <v>-0.008154969794</v>
      </c>
      <c r="D457" s="29">
        <f>LOG('RAW DATA '!D449/'RAW DATA '!D450)</f>
        <v>-0.003154240728</v>
      </c>
      <c r="E457" s="29">
        <f>LOG('RAW DATA '!E449/'RAW DATA '!E450)</f>
        <v>-0.0132285071</v>
      </c>
      <c r="F457" s="29">
        <f>LOG('RAW DATA '!F449/'RAW DATA '!F450)</f>
        <v>0.01913296985</v>
      </c>
      <c r="G457" s="29">
        <f>LOG('RAW DATA '!G449/'RAW DATA '!G450)</f>
        <v>0.00479999278</v>
      </c>
      <c r="H457" s="29">
        <f>LOG('RAW DATA '!H449/'RAW DATA '!H450)</f>
        <v>0.008818465047</v>
      </c>
      <c r="I457" s="30">
        <f>LOG('RAW DATA '!I449/'RAW DATA '!I450)</f>
        <v>-0.00540871661</v>
      </c>
      <c r="J457" s="29">
        <f>LOG('RAW DATA '!J449/'RAW DATA '!J450)</f>
        <v>-0.003628159086</v>
      </c>
      <c r="K457" s="29">
        <f>LOG('RAW DATA '!K449/'RAW DATA '!K450)</f>
        <v>-0.0008686783486</v>
      </c>
      <c r="L457" s="29">
        <f>LOG('RAW DATA '!L449/'RAW DATA '!L450)</f>
        <v>-0.0009428012303</v>
      </c>
      <c r="M457" s="18"/>
    </row>
    <row r="458" ht="15.75" customHeight="1">
      <c r="A458" s="11">
        <v>447.0</v>
      </c>
      <c r="B458" s="12">
        <v>44756.0</v>
      </c>
      <c r="C458" s="29">
        <f>LOG('RAW DATA '!C450/'RAW DATA '!C451)</f>
        <v>0.01646818546</v>
      </c>
      <c r="D458" s="29">
        <f>LOG('RAW DATA '!D450/'RAW DATA '!D451)</f>
        <v>0.00157425675</v>
      </c>
      <c r="E458" s="29">
        <f>LOG('RAW DATA '!E450/'RAW DATA '!E451)</f>
        <v>0.04095509153</v>
      </c>
      <c r="F458" s="29">
        <f>LOG('RAW DATA '!F450/'RAW DATA '!F451)</f>
        <v>-0.00195381854</v>
      </c>
      <c r="G458" s="29">
        <f>LOG('RAW DATA '!G450/'RAW DATA '!G451)</f>
        <v>0.00241849951</v>
      </c>
      <c r="H458" s="29">
        <f>LOG('RAW DATA '!H450/'RAW DATA '!H451)</f>
        <v>0.002232881432</v>
      </c>
      <c r="I458" s="30">
        <f>LOG('RAW DATA '!I450/'RAW DATA '!I451)</f>
        <v>0</v>
      </c>
      <c r="J458" s="29">
        <f>LOG('RAW DATA '!J450/'RAW DATA '!J451)</f>
        <v>0.02913093807</v>
      </c>
      <c r="K458" s="29">
        <f>LOG('RAW DATA '!K450/'RAW DATA '!K451)</f>
        <v>0.02706037842</v>
      </c>
      <c r="L458" s="29">
        <f>LOG('RAW DATA '!L450/'RAW DATA '!L451)</f>
        <v>0.01233990449</v>
      </c>
      <c r="M458" s="18"/>
    </row>
    <row r="459" ht="15.75" customHeight="1">
      <c r="A459" s="11">
        <v>448.0</v>
      </c>
      <c r="B459" s="12">
        <v>44755.0</v>
      </c>
      <c r="C459" s="29">
        <f>LOG('RAW DATA '!C451/'RAW DATA '!C452)</f>
        <v>-0.004175418969</v>
      </c>
      <c r="D459" s="29">
        <f>LOG('RAW DATA '!D451/'RAW DATA '!D452)</f>
        <v>-0.005231664999</v>
      </c>
      <c r="E459" s="29">
        <f>LOG('RAW DATA '!E451/'RAW DATA '!E452)</f>
        <v>-0.004742240248</v>
      </c>
      <c r="F459" s="29">
        <f>LOG('RAW DATA '!F451/'RAW DATA '!F452)</f>
        <v>0</v>
      </c>
      <c r="G459" s="29">
        <f>LOG('RAW DATA '!G451/'RAW DATA '!G452)</f>
        <v>-0.004823605429</v>
      </c>
      <c r="H459" s="29">
        <f>LOG('RAW DATA '!H451/'RAW DATA '!H452)</f>
        <v>0.002244420922</v>
      </c>
      <c r="I459" s="30">
        <f>LOG('RAW DATA '!I451/'RAW DATA '!I452)</f>
        <v>-0.01322466583</v>
      </c>
      <c r="J459" s="29">
        <f>LOG('RAW DATA '!J451/'RAW DATA '!J452)</f>
        <v>-0.006141691471</v>
      </c>
      <c r="K459" s="29">
        <f>LOG('RAW DATA '!K451/'RAW DATA '!K452)</f>
        <v>-0.0004615559083</v>
      </c>
      <c r="L459" s="29">
        <f>LOG('RAW DATA '!L451/'RAW DATA '!L452)</f>
        <v>0.002896629941</v>
      </c>
      <c r="M459" s="18"/>
    </row>
    <row r="460" ht="15.75" customHeight="1">
      <c r="A460" s="11">
        <v>449.0</v>
      </c>
      <c r="B460" s="12">
        <v>44754.0</v>
      </c>
      <c r="C460" s="29">
        <f>LOG('RAW DATA '!C452/'RAW DATA '!C453)</f>
        <v>0.005225576434</v>
      </c>
      <c r="D460" s="29">
        <f>LOG('RAW DATA '!D452/'RAW DATA '!D453)</f>
        <v>0.003657408249</v>
      </c>
      <c r="E460" s="29">
        <f>LOG('RAW DATA '!E452/'RAW DATA '!E453)</f>
        <v>0.01196284904</v>
      </c>
      <c r="F460" s="29">
        <f>LOG('RAW DATA '!F452/'RAW DATA '!F453)</f>
        <v>0.004911959791</v>
      </c>
      <c r="G460" s="29">
        <f>LOG('RAW DATA '!G452/'RAW DATA '!G453)</f>
        <v>0.007258743556</v>
      </c>
      <c r="H460" s="29">
        <f>LOG('RAW DATA '!H452/'RAW DATA '!H453)</f>
        <v>0.01139945974</v>
      </c>
      <c r="I460" s="30">
        <f>LOG('RAW DATA '!I452/'RAW DATA '!I453)</f>
        <v>0.02181566537</v>
      </c>
      <c r="J460" s="29">
        <f>LOG('RAW DATA '!J452/'RAW DATA '!J453)</f>
        <v>0.01316298835</v>
      </c>
      <c r="K460" s="29">
        <f>LOG('RAW DATA '!K452/'RAW DATA '!K453)</f>
        <v>0.01064491746</v>
      </c>
      <c r="L460" s="29">
        <f>LOG('RAW DATA '!L452/'RAW DATA '!L453)</f>
        <v>0.02905843252</v>
      </c>
      <c r="M460" s="18"/>
    </row>
    <row r="461" ht="15.75" customHeight="1">
      <c r="A461" s="11">
        <v>450.0</v>
      </c>
      <c r="B461" s="12">
        <v>44753.0</v>
      </c>
      <c r="C461" s="29">
        <f>LOG('RAW DATA '!C453/'RAW DATA '!C454)</f>
        <v>0.005289218861</v>
      </c>
      <c r="D461" s="29">
        <f>LOG('RAW DATA '!D453/'RAW DATA '!D454)</f>
        <v>-0.004176507539</v>
      </c>
      <c r="E461" s="29">
        <f>LOG('RAW DATA '!E453/'RAW DATA '!E454)</f>
        <v>-0.01196284904</v>
      </c>
      <c r="F461" s="29">
        <f>LOG('RAW DATA '!F453/'RAW DATA '!F454)</f>
        <v>-0.007815665094</v>
      </c>
      <c r="G461" s="29">
        <f>LOG('RAW DATA '!G453/'RAW DATA '!G454)</f>
        <v>-0.009653630417</v>
      </c>
      <c r="H461" s="29">
        <f>LOG('RAW DATA '!H453/'RAW DATA '!H454)</f>
        <v>-0.004595751689</v>
      </c>
      <c r="I461" s="30">
        <f>LOG('RAW DATA '!I453/'RAW DATA '!I454)</f>
        <v>-0.01304086247</v>
      </c>
      <c r="J461" s="29">
        <f>LOG('RAW DATA '!J453/'RAW DATA '!J454)</f>
        <v>-0.01542937044</v>
      </c>
      <c r="K461" s="29">
        <f>LOG('RAW DATA '!K453/'RAW DATA '!K454)</f>
        <v>-0.0004603914484</v>
      </c>
      <c r="L461" s="29">
        <f>LOG('RAW DATA '!L453/'RAW DATA '!L454)</f>
        <v>-0.005141392427</v>
      </c>
      <c r="M461" s="18"/>
    </row>
    <row r="462" ht="15.75" customHeight="1">
      <c r="A462" s="11">
        <v>451.0</v>
      </c>
      <c r="B462" s="12">
        <v>44750.0</v>
      </c>
      <c r="C462" s="29">
        <f>LOG('RAW DATA '!C454/'RAW DATA '!C455)</f>
        <v>0.02859776172</v>
      </c>
      <c r="D462" s="29">
        <f>LOG('RAW DATA '!D454/'RAW DATA '!D455)</f>
        <v>0.002601723429</v>
      </c>
      <c r="E462" s="29">
        <f>LOG('RAW DATA '!E454/'RAW DATA '!E455)</f>
        <v>0.0242645771</v>
      </c>
      <c r="F462" s="29">
        <f>LOG('RAW DATA '!F454/'RAW DATA '!F455)</f>
        <v>0.01374915932</v>
      </c>
      <c r="G462" s="29">
        <f>LOG('RAW DATA '!G454/'RAW DATA '!G455)</f>
        <v>0.02202570479</v>
      </c>
      <c r="H462" s="29">
        <f>LOG('RAW DATA '!H454/'RAW DATA '!H455)</f>
        <v>0.01393577794</v>
      </c>
      <c r="I462" s="30">
        <f>LOG('RAW DATA '!I454/'RAW DATA '!I455)</f>
        <v>-0.00177309029</v>
      </c>
      <c r="J462" s="29">
        <f>LOG('RAW DATA '!J454/'RAW DATA '!J455)</f>
        <v>0.02574654971</v>
      </c>
      <c r="K462" s="29">
        <f>LOG('RAW DATA '!K454/'RAW DATA '!K455)</f>
        <v>0.02306420324</v>
      </c>
      <c r="L462" s="29">
        <f>LOG('RAW DATA '!L454/'RAW DATA '!L455)</f>
        <v>0.009311678021</v>
      </c>
      <c r="M462" s="18"/>
    </row>
    <row r="463" ht="15.75" customHeight="1">
      <c r="A463" s="11">
        <v>452.0</v>
      </c>
      <c r="B463" s="12">
        <v>44749.0</v>
      </c>
      <c r="C463" s="29">
        <f>LOG('RAW DATA '!C455/'RAW DATA '!C456)</f>
        <v>0.00227948021</v>
      </c>
      <c r="D463" s="29">
        <f>LOG('RAW DATA '!D455/'RAW DATA '!D456)</f>
        <v>-0.002082624139</v>
      </c>
      <c r="E463" s="29">
        <f>LOG('RAW DATA '!E455/'RAW DATA '!E456)</f>
        <v>0.005020853528</v>
      </c>
      <c r="F463" s="29">
        <f>LOG('RAW DATA '!F455/'RAW DATA '!F456)</f>
        <v>0.006037954997</v>
      </c>
      <c r="G463" s="29">
        <f>LOG('RAW DATA '!G455/'RAW DATA '!G456)</f>
        <v>0.003783659187</v>
      </c>
      <c r="H463" s="29">
        <f>LOG('RAW DATA '!H455/'RAW DATA '!H456)</f>
        <v>-0.002353905393</v>
      </c>
      <c r="I463" s="30">
        <f>LOG('RAW DATA '!I455/'RAW DATA '!I456)</f>
        <v>0.02920900421</v>
      </c>
      <c r="J463" s="29">
        <f>LOG('RAW DATA '!J455/'RAW DATA '!J456)</f>
        <v>0.008944922334</v>
      </c>
      <c r="K463" s="29">
        <f>LOG('RAW DATA '!K455/'RAW DATA '!K456)</f>
        <v>0.007964200211</v>
      </c>
      <c r="L463" s="29">
        <f>LOG('RAW DATA '!L455/'RAW DATA '!L456)</f>
        <v>-0.002079455302</v>
      </c>
      <c r="M463" s="18"/>
    </row>
    <row r="464" ht="15.75" customHeight="1">
      <c r="A464" s="11">
        <v>453.0</v>
      </c>
      <c r="B464" s="12">
        <v>44748.0</v>
      </c>
      <c r="C464" s="29">
        <f>LOG('RAW DATA '!C456/'RAW DATA '!C457)</f>
        <v>-0.01571297494</v>
      </c>
      <c r="D464" s="29">
        <f>LOG('RAW DATA '!D456/'RAW DATA '!D457)</f>
        <v>-0.009770417727</v>
      </c>
      <c r="E464" s="29">
        <f>LOG('RAW DATA '!E456/'RAW DATA '!E457)</f>
        <v>-0.02454319038</v>
      </c>
      <c r="F464" s="29">
        <f>LOG('RAW DATA '!F456/'RAW DATA '!F457)</f>
        <v>-0.009014835235</v>
      </c>
      <c r="G464" s="29">
        <f>LOG('RAW DATA '!G456/'RAW DATA '!G457)</f>
        <v>-0.001263818267</v>
      </c>
      <c r="H464" s="29">
        <f>LOG('RAW DATA '!H456/'RAW DATA '!H457)</f>
        <v>-0.004669878133</v>
      </c>
      <c r="I464" s="30">
        <f>LOG('RAW DATA '!I456/'RAW DATA '!I457)</f>
        <v>-0.0314103989</v>
      </c>
      <c r="J464" s="29">
        <f>LOG('RAW DATA '!J456/'RAW DATA '!J457)</f>
        <v>-0.03088521505</v>
      </c>
      <c r="K464" s="29">
        <f>LOG('RAW DATA '!K456/'RAW DATA '!K457)</f>
        <v>-0.030568012</v>
      </c>
      <c r="L464" s="29">
        <f>LOG('RAW DATA '!L456/'RAW DATA '!L457)</f>
        <v>-0.01535868196</v>
      </c>
      <c r="M464" s="18"/>
    </row>
    <row r="465" ht="15.75" customHeight="1">
      <c r="A465" s="11">
        <v>454.0</v>
      </c>
      <c r="B465" s="12">
        <v>44747.0</v>
      </c>
      <c r="C465" s="29">
        <f>LOG('RAW DATA '!C457/'RAW DATA '!C458)</f>
        <v>-0.0108837821</v>
      </c>
      <c r="D465" s="29">
        <f>LOG('RAW DATA '!D457/'RAW DATA '!D458)</f>
        <v>-0.006564343862</v>
      </c>
      <c r="E465" s="29">
        <f>LOG('RAW DATA '!E457/'RAW DATA '!E458)</f>
        <v>-0.009437452669</v>
      </c>
      <c r="F465" s="29">
        <f>LOG('RAW DATA '!F457/'RAW DATA '!F458)</f>
        <v>-0.001980549066</v>
      </c>
      <c r="G465" s="29">
        <f>LOG('RAW DATA '!G457/'RAW DATA '!G458)</f>
        <v>0.00764193182</v>
      </c>
      <c r="H465" s="29">
        <f>LOG('RAW DATA '!H457/'RAW DATA '!H458)</f>
        <v>0</v>
      </c>
      <c r="I465" s="30">
        <f>LOG('RAW DATA '!I457/'RAW DATA '!I458)</f>
        <v>-0.03092464549</v>
      </c>
      <c r="J465" s="29">
        <f>LOG('RAW DATA '!J457/'RAW DATA '!J458)</f>
        <v>-0.02669471023</v>
      </c>
      <c r="K465" s="29">
        <f>LOG('RAW DATA '!K457/'RAW DATA '!K458)</f>
        <v>-0.03117131597</v>
      </c>
      <c r="L465" s="29">
        <f>LOG('RAW DATA '!L457/'RAW DATA '!L458)</f>
        <v>-0.01579058086</v>
      </c>
      <c r="M465" s="18"/>
    </row>
    <row r="466" ht="15.75" customHeight="1">
      <c r="A466" s="11">
        <v>455.0</v>
      </c>
      <c r="B466" s="12">
        <v>44746.0</v>
      </c>
      <c r="C466" s="29">
        <f>LOG('RAW DATA '!C458/'RAW DATA '!C459)</f>
        <v>0.0108837821</v>
      </c>
      <c r="D466" s="29">
        <f>LOG('RAW DATA '!D458/'RAW DATA '!D459)</f>
        <v>-0.006460732413</v>
      </c>
      <c r="E466" s="29">
        <f>LOG('RAW DATA '!E458/'RAW DATA '!E459)</f>
        <v>0.02153789998</v>
      </c>
      <c r="F466" s="29">
        <f>LOG('RAW DATA '!F458/'RAW DATA '!F459)</f>
        <v>-0.007833092701</v>
      </c>
      <c r="G466" s="29">
        <f>LOG('RAW DATA '!G458/'RAW DATA '!G459)</f>
        <v>0</v>
      </c>
      <c r="H466" s="29">
        <f>LOG('RAW DATA '!H458/'RAW DATA '!H459)</f>
        <v>0</v>
      </c>
      <c r="I466" s="30">
        <f>LOG('RAW DATA '!I458/'RAW DATA '!I459)</f>
        <v>-0.02309403678</v>
      </c>
      <c r="J466" s="29">
        <f>LOG('RAW DATA '!J458/'RAW DATA '!J459)</f>
        <v>0.006833668044</v>
      </c>
      <c r="K466" s="29">
        <f>LOG('RAW DATA '!K458/'RAW DATA '!K459)</f>
        <v>0.003056989266</v>
      </c>
      <c r="L466" s="29">
        <f>LOG('RAW DATA '!L458/'RAW DATA '!L459)</f>
        <v>-0.003864472507</v>
      </c>
      <c r="M466" s="18"/>
    </row>
    <row r="467" ht="15.75" customHeight="1">
      <c r="A467" s="11">
        <v>456.0</v>
      </c>
      <c r="B467" s="12">
        <v>44743.0</v>
      </c>
      <c r="C467" s="29">
        <f>LOG('RAW DATA '!C459/'RAW DATA '!C460)</f>
        <v>0.02030814533</v>
      </c>
      <c r="D467" s="29">
        <f>LOG('RAW DATA '!D459/'RAW DATA '!D460)</f>
        <v>0.008975134063</v>
      </c>
      <c r="E467" s="29">
        <f>LOG('RAW DATA '!E459/'RAW DATA '!E460)</f>
        <v>0.02786326593</v>
      </c>
      <c r="F467" s="29">
        <f>LOG('RAW DATA '!F459/'RAW DATA '!F460)</f>
        <v>0.001945067988</v>
      </c>
      <c r="G467" s="29">
        <f>LOG('RAW DATA '!G459/'RAW DATA '!G460)</f>
        <v>0.0210590873</v>
      </c>
      <c r="H467" s="29">
        <f>LOG('RAW DATA '!H459/'RAW DATA '!H460)</f>
        <v>0.02142160423</v>
      </c>
      <c r="I467" s="30">
        <f>LOG('RAW DATA '!I459/'RAW DATA '!I460)</f>
        <v>-0.01710955241</v>
      </c>
      <c r="J467" s="29">
        <f>LOG('RAW DATA '!J459/'RAW DATA '!J460)</f>
        <v>-0.01690209555</v>
      </c>
      <c r="K467" s="29">
        <f>LOG('RAW DATA '!K459/'RAW DATA '!K460)</f>
        <v>-0.01340286648</v>
      </c>
      <c r="L467" s="29">
        <f>LOG('RAW DATA '!L459/'RAW DATA '!L460)</f>
        <v>0.000967842566</v>
      </c>
      <c r="M467" s="18"/>
    </row>
    <row r="468" ht="15.75" customHeight="1">
      <c r="A468" s="11">
        <v>457.0</v>
      </c>
      <c r="B468" s="12">
        <v>44742.0</v>
      </c>
      <c r="C468" s="29">
        <f>LOG('RAW DATA '!C460/'RAW DATA '!C461)</f>
        <v>-0.02140887991</v>
      </c>
      <c r="D468" s="29">
        <f>LOG('RAW DATA '!D460/'RAW DATA '!D461)</f>
        <v>-0.0187391436</v>
      </c>
      <c r="E468" s="29">
        <f>LOG('RAW DATA '!E460/'RAW DATA '!E461)</f>
        <v>-0.02540484689</v>
      </c>
      <c r="F468" s="29">
        <f>LOG('RAW DATA '!F460/'RAW DATA '!F461)</f>
        <v>-0.008674513414</v>
      </c>
      <c r="G468" s="29">
        <f>LOG('RAW DATA '!G460/'RAW DATA '!G461)</f>
        <v>-0.02996436398</v>
      </c>
      <c r="H468" s="29">
        <f>LOG('RAW DATA '!H460/'RAW DATA '!H461)</f>
        <v>-0.027189212</v>
      </c>
      <c r="I468" s="30">
        <f>LOG('RAW DATA '!I460/'RAW DATA '!I461)</f>
        <v>-0.009221898624</v>
      </c>
      <c r="J468" s="29">
        <f>LOG('RAW DATA '!J460/'RAW DATA '!J461)</f>
        <v>0.006019251881</v>
      </c>
      <c r="K468" s="29">
        <f>LOG('RAW DATA '!K460/'RAW DATA '!K461)</f>
        <v>0.008600612435</v>
      </c>
      <c r="L468" s="29">
        <f>LOG('RAW DATA '!L460/'RAW DATA '!L461)</f>
        <v>-0.006691094845</v>
      </c>
      <c r="M468" s="18"/>
    </row>
    <row r="469" ht="15.75" customHeight="1">
      <c r="A469" s="11">
        <v>458.0</v>
      </c>
      <c r="B469" s="12">
        <v>44741.0</v>
      </c>
      <c r="C469" s="29">
        <f>LOG('RAW DATA '!C461/'RAW DATA '!C462)</f>
        <v>0.003310608815</v>
      </c>
      <c r="D469" s="29">
        <f>LOG('RAW DATA '!D461/'RAW DATA '!D462)</f>
        <v>0.001453846189</v>
      </c>
      <c r="E469" s="29">
        <f>LOG('RAW DATA '!E461/'RAW DATA '!E462)</f>
        <v>0.002476874218</v>
      </c>
      <c r="F469" s="29">
        <f>LOG('RAW DATA '!F461/'RAW DATA '!F462)</f>
        <v>0.004793049957</v>
      </c>
      <c r="G469" s="29">
        <f>LOG('RAW DATA '!G461/'RAW DATA '!G462)</f>
        <v>0.01277562272</v>
      </c>
      <c r="H469" s="29">
        <f>LOG('RAW DATA '!H461/'RAW DATA '!H462)</f>
        <v>0.01753782632</v>
      </c>
      <c r="I469" s="30">
        <f>LOG('RAW DATA '!I461/'RAW DATA '!I462)</f>
        <v>0.001098761943</v>
      </c>
      <c r="J469" s="29">
        <f>LOG('RAW DATA '!J461/'RAW DATA '!J462)</f>
        <v>0.006088009301</v>
      </c>
      <c r="K469" s="29">
        <f>LOG('RAW DATA '!K461/'RAW DATA '!K462)</f>
        <v>0.009658203793</v>
      </c>
      <c r="L469" s="29">
        <f>LOG('RAW DATA '!L461/'RAW DATA '!L462)</f>
        <v>-0.01122508838</v>
      </c>
      <c r="M469" s="18"/>
    </row>
    <row r="470" ht="15.75" customHeight="1">
      <c r="A470" s="11">
        <v>459.0</v>
      </c>
      <c r="B470" s="12">
        <v>44740.0</v>
      </c>
      <c r="C470" s="29">
        <f>LOG('RAW DATA '!C462/'RAW DATA '!C463)</f>
        <v>-0.005503743615</v>
      </c>
      <c r="D470" s="29">
        <f>LOG('RAW DATA '!D462/'RAW DATA '!D463)</f>
        <v>0.01577252262</v>
      </c>
      <c r="E470" s="29">
        <f>LOG('RAW DATA '!E462/'RAW DATA '!E463)</f>
        <v>-0.009815131775</v>
      </c>
      <c r="F470" s="29">
        <f>LOG('RAW DATA '!F462/'RAW DATA '!F463)</f>
        <v>-0.007639520366</v>
      </c>
      <c r="G470" s="29">
        <f>LOG('RAW DATA '!G462/'RAW DATA '!G463)</f>
        <v>-0.00643478716</v>
      </c>
      <c r="H470" s="29">
        <f>LOG('RAW DATA '!H462/'RAW DATA '!H463)</f>
        <v>-0.004746435024</v>
      </c>
      <c r="I470" s="30">
        <f>LOG('RAW DATA '!I462/'RAW DATA '!I463)</f>
        <v>-0.004733381571</v>
      </c>
      <c r="J470" s="29">
        <f>LOG('RAW DATA '!J462/'RAW DATA '!J463)</f>
        <v>-0.02193248568</v>
      </c>
      <c r="K470" s="29">
        <f>LOG('RAW DATA '!K462/'RAW DATA '!K463)</f>
        <v>-0.00221190453</v>
      </c>
      <c r="L470" s="29">
        <f>LOG('RAW DATA '!L462/'RAW DATA '!L463)</f>
        <v>0.002779189601</v>
      </c>
      <c r="M470" s="18"/>
    </row>
    <row r="471" ht="15.75" customHeight="1">
      <c r="A471" s="11">
        <v>460.0</v>
      </c>
      <c r="B471" s="12">
        <v>44739.0</v>
      </c>
      <c r="C471" s="29">
        <f>LOG('RAW DATA '!C463/'RAW DATA '!C464)</f>
        <v>0.02824632595</v>
      </c>
      <c r="D471" s="29">
        <f>LOG('RAW DATA '!D463/'RAW DATA '!D464)</f>
        <v>0.005049120085</v>
      </c>
      <c r="E471" s="29">
        <f>LOG('RAW DATA '!E463/'RAW DATA '!E464)</f>
        <v>0.03274310445</v>
      </c>
      <c r="F471" s="29">
        <f>LOG('RAW DATA '!F463/'RAW DATA '!F464)</f>
        <v>0.02137918013</v>
      </c>
      <c r="G471" s="29">
        <f>LOG('RAW DATA '!G463/'RAW DATA '!G464)</f>
        <v>0.02905354987</v>
      </c>
      <c r="H471" s="29">
        <f>LOG('RAW DATA '!H463/'RAW DATA '!H464)</f>
        <v>0.02677171988</v>
      </c>
      <c r="I471" s="30">
        <f>LOG('RAW DATA '!I463/'RAW DATA '!I464)</f>
        <v>-0.009306948169</v>
      </c>
      <c r="J471" s="29">
        <f>LOG('RAW DATA '!J463/'RAW DATA '!J464)</f>
        <v>-0.03126062242</v>
      </c>
      <c r="K471" s="29">
        <f>LOG('RAW DATA '!K463/'RAW DATA '!K464)</f>
        <v>-0.03110715277</v>
      </c>
      <c r="L471" s="29">
        <f>LOG('RAW DATA '!L463/'RAW DATA '!L464)</f>
        <v>0.01129809716</v>
      </c>
      <c r="M471" s="18"/>
    </row>
    <row r="472" ht="15.75" customHeight="1">
      <c r="A472" s="11">
        <v>461.0</v>
      </c>
      <c r="B472" s="12">
        <v>44736.0</v>
      </c>
      <c r="C472" s="29">
        <f>LOG('RAW DATA '!C464/'RAW DATA '!C465)</f>
        <v>0.00234335406</v>
      </c>
      <c r="D472" s="29">
        <f>LOG('RAW DATA '!D464/'RAW DATA '!D465)</f>
        <v>0</v>
      </c>
      <c r="E472" s="29">
        <f>LOG('RAW DATA '!E464/'RAW DATA '!E465)</f>
        <v>-0.005201249653</v>
      </c>
      <c r="F472" s="29">
        <f>LOG('RAW DATA '!F464/'RAW DATA '!F465)</f>
        <v>0</v>
      </c>
      <c r="G472" s="29">
        <f>LOG('RAW DATA '!G464/'RAW DATA '!G465)</f>
        <v>0.02098318787</v>
      </c>
      <c r="H472" s="29">
        <f>LOG('RAW DATA '!H464/'RAW DATA '!H465)</f>
        <v>0.01403129176</v>
      </c>
      <c r="I472" s="30">
        <f>LOG('RAW DATA '!I464/'RAW DATA '!I465)</f>
        <v>0.01003303985</v>
      </c>
      <c r="J472" s="29">
        <f>LOG('RAW DATA '!J464/'RAW DATA '!J465)</f>
        <v>0.006680607509</v>
      </c>
      <c r="K472" s="29">
        <f>LOG('RAW DATA '!K464/'RAW DATA '!K465)</f>
        <v>-0.001646283894</v>
      </c>
      <c r="L472" s="29">
        <f>LOG('RAW DATA '!L464/'RAW DATA '!L465)</f>
        <v>0.0009614583462</v>
      </c>
      <c r="M472" s="18"/>
    </row>
    <row r="473" ht="15.75" customHeight="1">
      <c r="A473" s="11">
        <v>462.0</v>
      </c>
      <c r="B473" s="12">
        <v>44735.0</v>
      </c>
      <c r="C473" s="29">
        <f>LOG('RAW DATA '!C465/'RAW DATA '!C466)</f>
        <v>0.01919858611</v>
      </c>
      <c r="D473" s="29">
        <f>LOG('RAW DATA '!D465/'RAW DATA '!D466)</f>
        <v>0.005114622714</v>
      </c>
      <c r="E473" s="29">
        <f>LOG('RAW DATA '!E465/'RAW DATA '!E466)</f>
        <v>0</v>
      </c>
      <c r="F473" s="29">
        <f>LOG('RAW DATA '!F465/'RAW DATA '!F466)</f>
        <v>0.006024149307</v>
      </c>
      <c r="G473" s="29">
        <f>LOG('RAW DATA '!G465/'RAW DATA '!G466)</f>
        <v>0.001435107576</v>
      </c>
      <c r="H473" s="29">
        <f>LOG('RAW DATA '!H465/'RAW DATA '!H466)</f>
        <v>0.006530867159</v>
      </c>
      <c r="I473" s="30">
        <f>LOG('RAW DATA '!I465/'RAW DATA '!I466)</f>
        <v>0.02923997898</v>
      </c>
      <c r="J473" s="29">
        <f>LOG('RAW DATA '!J465/'RAW DATA '!J466)</f>
        <v>0.01495742984</v>
      </c>
      <c r="K473" s="29">
        <f>LOG('RAW DATA '!K465/'RAW DATA '!K466)</f>
        <v>0.0107869464</v>
      </c>
      <c r="L473" s="29">
        <f>LOG('RAW DATA '!L465/'RAW DATA '!L466)</f>
        <v>0.01755773994</v>
      </c>
      <c r="M473" s="18"/>
    </row>
    <row r="474" ht="15.75" customHeight="1">
      <c r="A474" s="11">
        <v>463.0</v>
      </c>
      <c r="B474" s="12">
        <v>44734.0</v>
      </c>
      <c r="C474" s="29">
        <f>LOG('RAW DATA '!C466/'RAW DATA '!C467)</f>
        <v>0.03684853745</v>
      </c>
      <c r="D474" s="29">
        <f>LOG('RAW DATA '!D466/'RAW DATA '!D467)</f>
        <v>-0.02302548005</v>
      </c>
      <c r="E474" s="29">
        <f>LOG('RAW DATA '!E466/'RAW DATA '!E467)</f>
        <v>0.03498049063</v>
      </c>
      <c r="F474" s="29">
        <f>LOG('RAW DATA '!F466/'RAW DATA '!F467)</f>
        <v>0.01436711292</v>
      </c>
      <c r="G474" s="29">
        <f>LOG('RAW DATA '!G466/'RAW DATA '!G467)</f>
        <v>0.02822043008</v>
      </c>
      <c r="H474" s="29">
        <f>LOG('RAW DATA '!H466/'RAW DATA '!H467)</f>
        <v>0.02296960233</v>
      </c>
      <c r="I474" s="30">
        <f>LOG('RAW DATA '!I466/'RAW DATA '!I467)</f>
        <v>-0.01748303317</v>
      </c>
      <c r="J474" s="29">
        <f>LOG('RAW DATA '!J466/'RAW DATA '!J467)</f>
        <v>-0.03118914437</v>
      </c>
      <c r="K474" s="29">
        <f>LOG('RAW DATA '!K466/'RAW DATA '!K467)</f>
        <v>-0.03079995318</v>
      </c>
      <c r="L474" s="29">
        <f>LOG('RAW DATA '!L466/'RAW DATA '!L467)</f>
        <v>0.002009107587</v>
      </c>
      <c r="M474" s="18"/>
    </row>
    <row r="475" ht="15.75" customHeight="1">
      <c r="A475" s="11">
        <v>464.0</v>
      </c>
      <c r="B475" s="12">
        <v>44733.0</v>
      </c>
      <c r="C475" s="29">
        <f>LOG('RAW DATA '!C467/'RAW DATA '!C468)</f>
        <v>-0.02085048598</v>
      </c>
      <c r="D475" s="29">
        <f>LOG('RAW DATA '!D467/'RAW DATA '!D468)</f>
        <v>-0.01390832819</v>
      </c>
      <c r="E475" s="29">
        <f>LOG('RAW DATA '!E467/'RAW DATA '!E468)</f>
        <v>0.02597663529</v>
      </c>
      <c r="F475" s="29">
        <f>LOG('RAW DATA '!F467/'RAW DATA '!F468)</f>
        <v>-0.01638446158</v>
      </c>
      <c r="G475" s="29">
        <f>LOG('RAW DATA '!G467/'RAW DATA '!G468)</f>
        <v>-0.0180359236</v>
      </c>
      <c r="H475" s="29">
        <f>LOG('RAW DATA '!H467/'RAW DATA '!H468)</f>
        <v>-0.02820212927</v>
      </c>
      <c r="I475" s="30">
        <f>LOG('RAW DATA '!I467/'RAW DATA '!I468)</f>
        <v>-0.03020957219</v>
      </c>
      <c r="J475" s="29">
        <f>LOG('RAW DATA '!J467/'RAW DATA '!J468)</f>
        <v>-0.03129844382</v>
      </c>
      <c r="K475" s="29">
        <f>LOG('RAW DATA '!K467/'RAW DATA '!K468)</f>
        <v>-0.03095218951</v>
      </c>
      <c r="L475" s="29">
        <f>LOG('RAW DATA '!L467/'RAW DATA '!L468)</f>
        <v>-0.002009107587</v>
      </c>
      <c r="M475" s="18"/>
    </row>
    <row r="476" ht="15.75" customHeight="1">
      <c r="A476" s="11">
        <v>465.0</v>
      </c>
      <c r="B476" s="12">
        <v>44732.0</v>
      </c>
      <c r="C476" s="29">
        <f>LOG('RAW DATA '!C468/'RAW DATA '!C469)</f>
        <v>-0.03056537513</v>
      </c>
      <c r="D476" s="29">
        <f>LOG('RAW DATA '!D468/'RAW DATA '!D469)</f>
        <v>0</v>
      </c>
      <c r="E476" s="29">
        <f>LOG('RAW DATA '!E468/'RAW DATA '!E469)</f>
        <v>-0.04516268669</v>
      </c>
      <c r="F476" s="29">
        <f>LOG('RAW DATA '!F468/'RAW DATA '!F469)</f>
        <v>-0.03104414826</v>
      </c>
      <c r="G476" s="29">
        <f>LOG('RAW DATA '!G468/'RAW DATA '!G469)</f>
        <v>-0.03123549067</v>
      </c>
      <c r="H476" s="29">
        <f>LOG('RAW DATA '!H468/'RAW DATA '!H469)</f>
        <v>-0.03134798177</v>
      </c>
      <c r="I476" s="30">
        <f>LOG('RAW DATA '!I468/'RAW DATA '!I469)</f>
        <v>-0.02366615047</v>
      </c>
      <c r="J476" s="29">
        <f>LOG('RAW DATA '!J468/'RAW DATA '!J469)</f>
        <v>-0.03124050606</v>
      </c>
      <c r="K476" s="29">
        <f>LOG('RAW DATA '!K468/'RAW DATA '!K469)</f>
        <v>-0.02410284897</v>
      </c>
      <c r="L476" s="29">
        <f>LOG('RAW DATA '!L468/'RAW DATA '!L469)</f>
        <v>-0.01755773994</v>
      </c>
      <c r="M476" s="18"/>
    </row>
    <row r="477" ht="15.75" customHeight="1">
      <c r="A477" s="11">
        <v>466.0</v>
      </c>
      <c r="B477" s="12">
        <v>44729.0</v>
      </c>
      <c r="C477" s="29">
        <f>LOG('RAW DATA '!C469/'RAW DATA '!C470)</f>
        <v>-0.03150755676</v>
      </c>
      <c r="D477" s="29">
        <f>LOG('RAW DATA '!D469/'RAW DATA '!D470)</f>
        <v>0</v>
      </c>
      <c r="E477" s="29">
        <f>LOG('RAW DATA '!E469/'RAW DATA '!E470)</f>
        <v>-0.0457579723</v>
      </c>
      <c r="F477" s="29">
        <f>LOG('RAW DATA '!F469/'RAW DATA '!F470)</f>
        <v>-0.004873322549</v>
      </c>
      <c r="G477" s="29">
        <f>LOG('RAW DATA '!G469/'RAW DATA '!G470)</f>
        <v>-0.03042086113</v>
      </c>
      <c r="H477" s="29">
        <f>LOG('RAW DATA '!H469/'RAW DATA '!H470)</f>
        <v>-0.03036628093</v>
      </c>
      <c r="I477" s="30">
        <f>LOG('RAW DATA '!I469/'RAW DATA '!I470)</f>
        <v>-0.008792332829</v>
      </c>
      <c r="J477" s="29">
        <f>LOG('RAW DATA '!J469/'RAW DATA '!J470)</f>
        <v>0.005664167467</v>
      </c>
      <c r="K477" s="29">
        <f>LOG('RAW DATA '!K469/'RAW DATA '!K470)</f>
        <v>0.0006961851462</v>
      </c>
      <c r="L477" s="29">
        <f>LOG('RAW DATA '!L469/'RAW DATA '!L470)</f>
        <v>-0.01503874511</v>
      </c>
      <c r="M477" s="18"/>
    </row>
    <row r="478" ht="15.75" customHeight="1">
      <c r="A478" s="11">
        <v>467.0</v>
      </c>
      <c r="B478" s="12">
        <v>44728.0</v>
      </c>
      <c r="C478" s="29">
        <f>LOG('RAW DATA '!C470/'RAW DATA '!C471)</f>
        <v>-0.009693625202</v>
      </c>
      <c r="D478" s="29">
        <f>LOG('RAW DATA '!D470/'RAW DATA '!D471)</f>
        <v>0.007140891474</v>
      </c>
      <c r="E478" s="29">
        <f>LOG('RAW DATA '!E470/'RAW DATA '!E471)</f>
        <v>-0.0142363832</v>
      </c>
      <c r="F478" s="29">
        <f>LOG('RAW DATA '!F470/'RAW DATA '!F471)</f>
        <v>0.02301754928</v>
      </c>
      <c r="G478" s="29">
        <f>LOG('RAW DATA '!G470/'RAW DATA '!G471)</f>
        <v>-0.01134515422</v>
      </c>
      <c r="H478" s="29">
        <f>LOG('RAW DATA '!H470/'RAW DATA '!H471)</f>
        <v>-0.001126575163</v>
      </c>
      <c r="I478" s="30">
        <f>LOG('RAW DATA '!I470/'RAW DATA '!I471)</f>
        <v>0.0289976171</v>
      </c>
      <c r="J478" s="29">
        <f>LOG('RAW DATA '!J470/'RAW DATA '!J471)</f>
        <v>0.01313887104</v>
      </c>
      <c r="K478" s="29">
        <f>LOG('RAW DATA '!K470/'RAW DATA '!K471)</f>
        <v>0.00977425151</v>
      </c>
      <c r="L478" s="29">
        <f>LOG('RAW DATA '!L470/'RAW DATA '!L471)</f>
        <v>0.008391499458</v>
      </c>
      <c r="M478" s="18"/>
    </row>
    <row r="479" ht="15.75" customHeight="1">
      <c r="A479" s="11">
        <v>468.0</v>
      </c>
      <c r="B479" s="12">
        <v>44727.0</v>
      </c>
      <c r="C479" s="29">
        <f>LOG('RAW DATA '!C471/'RAW DATA '!C472)</f>
        <v>-0.03143104935</v>
      </c>
      <c r="D479" s="29">
        <f>LOG('RAW DATA '!D471/'RAW DATA '!D472)</f>
        <v>0.006767436714</v>
      </c>
      <c r="E479" s="29">
        <f>LOG('RAW DATA '!E471/'RAW DATA '!E472)</f>
        <v>-0.04011796364</v>
      </c>
      <c r="F479" s="29">
        <f>LOG('RAW DATA '!F471/'RAW DATA '!F472)</f>
        <v>-0.01309062144</v>
      </c>
      <c r="G479" s="29">
        <f>LOG('RAW DATA '!G471/'RAW DATA '!G472)</f>
        <v>-0.03120555452</v>
      </c>
      <c r="H479" s="29">
        <f>LOG('RAW DATA '!H471/'RAW DATA '!H472)</f>
        <v>-0.03041303645</v>
      </c>
      <c r="I479" s="30">
        <f>LOG('RAW DATA '!I471/'RAW DATA '!I472)</f>
        <v>0.0006914913688</v>
      </c>
      <c r="J479" s="29">
        <f>LOG('RAW DATA '!J471/'RAW DATA '!J472)</f>
        <v>0.02075808255</v>
      </c>
      <c r="K479" s="29">
        <f>LOG('RAW DATA '!K471/'RAW DATA '!K472)</f>
        <v>0.007835802425</v>
      </c>
      <c r="L479" s="29">
        <f>LOG('RAW DATA '!L471/'RAW DATA '!L472)</f>
        <v>-0.03090880689</v>
      </c>
      <c r="M479" s="18"/>
    </row>
    <row r="480" ht="15.75" customHeight="1">
      <c r="A480" s="11">
        <v>469.0</v>
      </c>
      <c r="B480" s="12">
        <v>44726.0</v>
      </c>
      <c r="C480" s="29">
        <f>LOG('RAW DATA '!C472/'RAW DATA '!C473)</f>
        <v>-0.02763840467</v>
      </c>
      <c r="D480" s="29">
        <f>LOG('RAW DATA '!D472/'RAW DATA '!D473)</f>
        <v>0.01437451205</v>
      </c>
      <c r="E480" s="29">
        <f>LOG('RAW DATA '!E472/'RAW DATA '!E473)</f>
        <v>-0.006342173978</v>
      </c>
      <c r="F480" s="29">
        <f>LOG('RAW DATA '!F472/'RAW DATA '!F473)</f>
        <v>-0.02098390188</v>
      </c>
      <c r="G480" s="29">
        <f>LOG('RAW DATA '!G472/'RAW DATA '!G473)</f>
        <v>-0.03127540427</v>
      </c>
      <c r="H480" s="29">
        <f>LOG('RAW DATA '!H472/'RAW DATA '!H473)</f>
        <v>-0.02546417912</v>
      </c>
      <c r="I480" s="30">
        <f>LOG('RAW DATA '!I472/'RAW DATA '!I473)</f>
        <v>0.01403084909</v>
      </c>
      <c r="J480" s="29">
        <f>LOG('RAW DATA '!J472/'RAW DATA '!J473)</f>
        <v>0.02417232304</v>
      </c>
      <c r="K480" s="29">
        <f>LOG('RAW DATA '!K472/'RAW DATA '!K473)</f>
        <v>0.01760785445</v>
      </c>
      <c r="L480" s="29">
        <f>LOG('RAW DATA '!L472/'RAW DATA '!L473)</f>
        <v>0.007981941445</v>
      </c>
      <c r="M480" s="18"/>
    </row>
    <row r="481" ht="15.75" customHeight="1">
      <c r="A481" s="11">
        <v>470.0</v>
      </c>
      <c r="B481" s="12">
        <v>44725.0</v>
      </c>
      <c r="C481" s="29">
        <f>LOG('RAW DATA '!C473/'RAW DATA '!C474)</f>
        <v>-0.03068670559</v>
      </c>
      <c r="D481" s="29">
        <f>LOG('RAW DATA '!D473/'RAW DATA '!D474)</f>
        <v>-0.0267085948</v>
      </c>
      <c r="E481" s="29">
        <f>LOG('RAW DATA '!E473/'RAW DATA '!E474)</f>
        <v>-0.04386568017</v>
      </c>
      <c r="F481" s="29">
        <f>LOG('RAW DATA '!F473/'RAW DATA '!F474)</f>
        <v>-0.02392279111</v>
      </c>
      <c r="G481" s="29">
        <f>LOG('RAW DATA '!G473/'RAW DATA '!G474)</f>
        <v>-0.03118090543</v>
      </c>
      <c r="H481" s="29">
        <f>LOG('RAW DATA '!H473/'RAW DATA '!H474)</f>
        <v>-0.03147747839</v>
      </c>
      <c r="I481" s="30">
        <f>LOG('RAW DATA '!I473/'RAW DATA '!I474)</f>
        <v>-0.01815584511</v>
      </c>
      <c r="J481" s="29">
        <f>LOG('RAW DATA '!J473/'RAW DATA '!J474)</f>
        <v>-0.03138160546</v>
      </c>
      <c r="K481" s="29">
        <f>LOG('RAW DATA '!K473/'RAW DATA '!K474)</f>
        <v>-0.03105327359</v>
      </c>
      <c r="L481" s="29">
        <f>LOG('RAW DATA '!L473/'RAW DATA '!L474)</f>
        <v>-0.03104941986</v>
      </c>
      <c r="M481" s="18"/>
    </row>
    <row r="482" ht="15.75" customHeight="1">
      <c r="A482" s="11">
        <v>471.0</v>
      </c>
      <c r="B482" s="12">
        <v>44722.0</v>
      </c>
      <c r="C482" s="29">
        <f>LOG('RAW DATA '!C474/'RAW DATA '!C475)</f>
        <v>-0.01757273863</v>
      </c>
      <c r="D482" s="29">
        <f>LOG('RAW DATA '!D474/'RAW DATA '!D475)</f>
        <v>-0.02043630461</v>
      </c>
      <c r="E482" s="29">
        <f>LOG('RAW DATA '!E474/'RAW DATA '!E475)</f>
        <v>-0.01307501883</v>
      </c>
      <c r="F482" s="29">
        <f>LOG('RAW DATA '!F474/'RAW DATA '!F475)</f>
        <v>-0.002566084451</v>
      </c>
      <c r="G482" s="29">
        <f>LOG('RAW DATA '!G474/'RAW DATA '!G475)</f>
        <v>-0.01284933013</v>
      </c>
      <c r="H482" s="29">
        <f>LOG('RAW DATA '!H474/'RAW DATA '!H475)</f>
        <v>-0.004576380406</v>
      </c>
      <c r="I482" s="30">
        <f>LOG('RAW DATA '!I474/'RAW DATA '!I475)</f>
        <v>0.003433504659</v>
      </c>
      <c r="J482" s="29">
        <f>LOG('RAW DATA '!J474/'RAW DATA '!J475)</f>
        <v>-0.03132963318</v>
      </c>
      <c r="K482" s="29">
        <f>LOG('RAW DATA '!K474/'RAW DATA '!K475)</f>
        <v>-0.03094154915</v>
      </c>
      <c r="L482" s="29">
        <f>LOG('RAW DATA '!L474/'RAW DATA '!L475)</f>
        <v>-0.0218875578</v>
      </c>
      <c r="M482" s="18"/>
    </row>
    <row r="483" ht="15.75" customHeight="1">
      <c r="A483" s="11">
        <v>472.0</v>
      </c>
      <c r="B483" s="12">
        <v>44721.0</v>
      </c>
      <c r="C483" s="29">
        <f>LOG('RAW DATA '!C475/'RAW DATA '!C476)</f>
        <v>-0.004470286107</v>
      </c>
      <c r="D483" s="29">
        <f>LOG('RAW DATA '!D475/'RAW DATA '!D476)</f>
        <v>0.001135312588</v>
      </c>
      <c r="E483" s="29">
        <f>LOG('RAW DATA '!E475/'RAW DATA '!E476)</f>
        <v>0.01307501883</v>
      </c>
      <c r="F483" s="29">
        <f>LOG('RAW DATA '!F475/'RAW DATA '!F476)</f>
        <v>0.01171665858</v>
      </c>
      <c r="G483" s="29">
        <f>LOG('RAW DATA '!G475/'RAW DATA '!G476)</f>
        <v>0.02608782703</v>
      </c>
      <c r="H483" s="29">
        <f>LOG('RAW DATA '!H475/'RAW DATA '!H476)</f>
        <v>0.02918352033</v>
      </c>
      <c r="I483" s="30">
        <f>LOG('RAW DATA '!I475/'RAW DATA '!I476)</f>
        <v>-0.006840077033</v>
      </c>
      <c r="J483" s="29">
        <f>LOG('RAW DATA '!J475/'RAW DATA '!J476)</f>
        <v>0.001549776079</v>
      </c>
      <c r="K483" s="29">
        <f>LOG('RAW DATA '!K475/'RAW DATA '!K476)</f>
        <v>0.0006471659257</v>
      </c>
      <c r="L483" s="29">
        <f>LOG('RAW DATA '!L475/'RAW DATA '!L476)</f>
        <v>0.006365500948</v>
      </c>
      <c r="M483" s="18"/>
    </row>
    <row r="484" ht="15.75" customHeight="1">
      <c r="A484" s="11">
        <v>473.0</v>
      </c>
      <c r="B484" s="12">
        <v>44720.0</v>
      </c>
      <c r="C484" s="29">
        <f>LOG('RAW DATA '!C476/'RAW DATA '!C477)</f>
        <v>0.01661921296</v>
      </c>
      <c r="D484" s="29">
        <f>LOG('RAW DATA '!D476/'RAW DATA '!D477)</f>
        <v>-0.002262305388</v>
      </c>
      <c r="E484" s="29">
        <f>LOG('RAW DATA '!E476/'RAW DATA '!E477)</f>
        <v>0.01153075683</v>
      </c>
      <c r="F484" s="29">
        <f>LOG('RAW DATA '!F476/'RAW DATA '!F477)</f>
        <v>-0.003934441935</v>
      </c>
      <c r="G484" s="29">
        <f>LOG('RAW DATA '!G476/'RAW DATA '!G477)</f>
        <v>0.01152401965</v>
      </c>
      <c r="H484" s="29">
        <f>LOG('RAW DATA '!H476/'RAW DATA '!H477)</f>
        <v>0.0178910897</v>
      </c>
      <c r="I484" s="30">
        <f>LOG('RAW DATA '!I476/'RAW DATA '!I477)</f>
        <v>0.01064931752</v>
      </c>
      <c r="J484" s="29">
        <f>LOG('RAW DATA '!J476/'RAW DATA '!J477)</f>
        <v>-0.002571981528</v>
      </c>
      <c r="K484" s="29">
        <f>LOG('RAW DATA '!K476/'RAW DATA '!K477)</f>
        <v>-0.004526687317</v>
      </c>
      <c r="L484" s="29">
        <f>LOG('RAW DATA '!L476/'RAW DATA '!L477)</f>
        <v>0.02905635877</v>
      </c>
      <c r="M484" s="18"/>
    </row>
    <row r="485" ht="15.75" customHeight="1">
      <c r="A485" s="11">
        <v>474.0</v>
      </c>
      <c r="B485" s="12">
        <v>44719.0</v>
      </c>
      <c r="C485" s="29">
        <f>LOG('RAW DATA '!C477/'RAW DATA '!C478)</f>
        <v>-0.01214892685</v>
      </c>
      <c r="D485" s="29">
        <f>LOG('RAW DATA '!D477/'RAW DATA '!D478)</f>
        <v>0.009882274401</v>
      </c>
      <c r="E485" s="29">
        <f>LOG('RAW DATA '!E477/'RAW DATA '!E478)</f>
        <v>-0.003877701725</v>
      </c>
      <c r="F485" s="29">
        <f>LOG('RAW DATA '!F477/'RAW DATA '!F478)</f>
        <v>-0.001309918124</v>
      </c>
      <c r="G485" s="29">
        <f>LOG('RAW DATA '!G477/'RAW DATA '!G478)</f>
        <v>-0.021744283</v>
      </c>
      <c r="H485" s="29">
        <f>LOG('RAW DATA '!H477/'RAW DATA '!H478)</f>
        <v>-0.02561208384</v>
      </c>
      <c r="I485" s="30">
        <f>LOG('RAW DATA '!I477/'RAW DATA '!I478)</f>
        <v>0.02430934006</v>
      </c>
      <c r="J485" s="29">
        <f>LOG('RAW DATA '!J477/'RAW DATA '!J478)</f>
        <v>-0.007590799575</v>
      </c>
      <c r="K485" s="29">
        <f>LOG('RAW DATA '!K477/'RAW DATA '!K478)</f>
        <v>0</v>
      </c>
      <c r="L485" s="29">
        <f>LOG('RAW DATA '!L477/'RAW DATA '!L478)</f>
        <v>0.00258088493</v>
      </c>
      <c r="M485" s="18"/>
    </row>
    <row r="486" ht="15.75" customHeight="1">
      <c r="A486" s="11">
        <v>475.0</v>
      </c>
      <c r="B486" s="12">
        <v>44718.0</v>
      </c>
      <c r="C486" s="29">
        <f>LOG('RAW DATA '!C478/'RAW DATA '!C479)</f>
        <v>-0.00372929492</v>
      </c>
      <c r="D486" s="29">
        <f>LOG('RAW DATA '!D478/'RAW DATA '!D479)</f>
        <v>-0.003826696434</v>
      </c>
      <c r="E486" s="29">
        <f>LOG('RAW DATA '!E478/'RAW DATA '!E479)</f>
        <v>0.005831371658</v>
      </c>
      <c r="F486" s="29">
        <f>LOG('RAW DATA '!F478/'RAW DATA '!F479)</f>
        <v>-0.00130597903</v>
      </c>
      <c r="G486" s="29">
        <f>LOG('RAW DATA '!G478/'RAW DATA '!G479)</f>
        <v>-0.01195406885</v>
      </c>
      <c r="H486" s="29">
        <f>LOG('RAW DATA '!H478/'RAW DATA '!H479)</f>
        <v>-0.02055109986</v>
      </c>
      <c r="I486" s="30">
        <f>LOG('RAW DATA '!I478/'RAW DATA '!I479)</f>
        <v>0.01117560856</v>
      </c>
      <c r="J486" s="29">
        <f>LOG('RAW DATA '!J478/'RAW DATA '!J479)</f>
        <v>0.02639383808</v>
      </c>
      <c r="K486" s="29">
        <f>LOG('RAW DATA '!K478/'RAW DATA '!K479)</f>
        <v>0.0238058456</v>
      </c>
      <c r="L486" s="29">
        <f>LOG('RAW DATA '!L478/'RAW DATA '!L479)</f>
        <v>0.00259631411</v>
      </c>
      <c r="M486" s="18"/>
    </row>
    <row r="487" ht="15.75" customHeight="1">
      <c r="A487" s="11">
        <v>476.0</v>
      </c>
      <c r="B487" s="12">
        <v>44715.0</v>
      </c>
      <c r="C487" s="29">
        <f>LOG('RAW DATA '!C479/'RAW DATA '!C480)</f>
        <v>0.00372929492</v>
      </c>
      <c r="D487" s="29">
        <f>LOG('RAW DATA '!D479/'RAW DATA '!D480)</f>
        <v>0.009627936718</v>
      </c>
      <c r="E487" s="29">
        <f>LOG('RAW DATA '!E479/'RAW DATA '!E480)</f>
        <v>-0.009674756579</v>
      </c>
      <c r="F487" s="29">
        <f>LOG('RAW DATA '!F479/'RAW DATA '!F480)</f>
        <v>0.003262820051</v>
      </c>
      <c r="G487" s="29">
        <f>LOG('RAW DATA '!G479/'RAW DATA '!G480)</f>
        <v>0.0089358353</v>
      </c>
      <c r="H487" s="29">
        <f>LOG('RAW DATA '!H479/'RAW DATA '!H480)</f>
        <v>0.0117127823</v>
      </c>
      <c r="I487" s="30">
        <f>LOG('RAW DATA '!I479/'RAW DATA '!I480)</f>
        <v>0.02906144196</v>
      </c>
      <c r="J487" s="29">
        <f>LOG('RAW DATA '!J479/'RAW DATA '!J480)</f>
        <v>0.02075808255</v>
      </c>
      <c r="K487" s="29">
        <f>LOG('RAW DATA '!K479/'RAW DATA '!K480)</f>
        <v>0.01662484166</v>
      </c>
      <c r="L487" s="29">
        <f>LOG('RAW DATA '!L479/'RAW DATA '!L480)</f>
        <v>-0.01367679371</v>
      </c>
      <c r="M487" s="18"/>
    </row>
    <row r="488" ht="15.75" customHeight="1">
      <c r="A488" s="11">
        <v>477.0</v>
      </c>
      <c r="B488" s="12">
        <v>44714.0</v>
      </c>
      <c r="C488" s="29">
        <f>LOG('RAW DATA '!C480/'RAW DATA '!C481)</f>
        <v>-0.008159834122</v>
      </c>
      <c r="D488" s="29">
        <f>LOG('RAW DATA '!D480/'RAW DATA '!D481)</f>
        <v>-0.001165355617</v>
      </c>
      <c r="E488" s="29">
        <f>LOG('RAW DATA '!E480/'RAW DATA '!E481)</f>
        <v>-0.01318848693</v>
      </c>
      <c r="F488" s="29">
        <f>LOG('RAW DATA '!F480/'RAW DATA '!F481)</f>
        <v>-0.01545002689</v>
      </c>
      <c r="G488" s="29">
        <f>LOG('RAW DATA '!G480/'RAW DATA '!G481)</f>
        <v>-0.01865057787</v>
      </c>
      <c r="H488" s="29">
        <f>LOG('RAW DATA '!H480/'RAW DATA '!H481)</f>
        <v>0</v>
      </c>
      <c r="I488" s="30">
        <f>LOG('RAW DATA '!I480/'RAW DATA '!I481)</f>
        <v>0.00712326656</v>
      </c>
      <c r="J488" s="29">
        <f>LOG('RAW DATA '!J480/'RAW DATA '!J481)</f>
        <v>-0.004450625871</v>
      </c>
      <c r="K488" s="29">
        <f>LOG('RAW DATA '!K480/'RAW DATA '!K481)</f>
        <v>-0.002813865455</v>
      </c>
      <c r="L488" s="29">
        <f>LOG('RAW DATA '!L480/'RAW DATA '!L481)</f>
        <v>0.0110804796</v>
      </c>
      <c r="M488" s="18"/>
    </row>
    <row r="489" ht="15.75" customHeight="1">
      <c r="A489" s="11">
        <v>478.0</v>
      </c>
      <c r="B489" s="12">
        <v>44713.0</v>
      </c>
      <c r="C489" s="29">
        <f>LOG('RAW DATA '!C481/'RAW DATA '!C482)</f>
        <v>-0.001467429919</v>
      </c>
      <c r="D489" s="29">
        <f>LOG('RAW DATA '!D481/'RAW DATA '!D482)</f>
        <v>0.007445230597</v>
      </c>
      <c r="E489" s="29">
        <f>LOG('RAW DATA '!E481/'RAW DATA '!E482)</f>
        <v>-0.0018536937</v>
      </c>
      <c r="F489" s="29">
        <f>LOG('RAW DATA '!F481/'RAW DATA '!F482)</f>
        <v>-0.004387958337</v>
      </c>
      <c r="G489" s="29">
        <f>LOG('RAW DATA '!G481/'RAW DATA '!G482)</f>
        <v>-0.003827305944</v>
      </c>
      <c r="H489" s="29">
        <f>LOG('RAW DATA '!H481/'RAW DATA '!H482)</f>
        <v>-0.01700327176</v>
      </c>
      <c r="I489" s="30">
        <f>LOG('RAW DATA '!I481/'RAW DATA '!I482)</f>
        <v>0.01187801909</v>
      </c>
      <c r="J489" s="29">
        <f>LOG('RAW DATA '!J481/'RAW DATA '!J482)</f>
        <v>0.02215446847</v>
      </c>
      <c r="K489" s="29">
        <f>LOG('RAW DATA '!K481/'RAW DATA '!K482)</f>
        <v>0.01644627777</v>
      </c>
      <c r="L489" s="29">
        <f>LOG('RAW DATA '!L481/'RAW DATA '!L482)</f>
        <v>-0.0008678984765</v>
      </c>
      <c r="M489" s="18"/>
    </row>
    <row r="490" ht="15.75" customHeight="1">
      <c r="A490" s="11">
        <v>479.0</v>
      </c>
      <c r="B490" s="12">
        <v>44712.0</v>
      </c>
      <c r="C490" s="29">
        <f>LOG('RAW DATA '!C482/'RAW DATA '!C483)</f>
        <v>-0.003646178316</v>
      </c>
      <c r="D490" s="29">
        <f>LOG('RAW DATA '!D482/'RAW DATA '!D483)</f>
        <v>-0.005501230361</v>
      </c>
      <c r="E490" s="29">
        <f>LOG('RAW DATA '!E482/'RAW DATA '!E483)</f>
        <v>-0.007330122046</v>
      </c>
      <c r="F490" s="29">
        <f>LOG('RAW DATA '!F482/'RAW DATA '!F483)</f>
        <v>-0.009286610784</v>
      </c>
      <c r="G490" s="29">
        <f>LOG('RAW DATA '!G482/'RAW DATA '!G483)</f>
        <v>-0.0047365859</v>
      </c>
      <c r="H490" s="29">
        <f>LOG('RAW DATA '!H482/'RAW DATA '!H483)</f>
        <v>-0.01496456763</v>
      </c>
      <c r="I490" s="30">
        <f>LOG('RAW DATA '!I482/'RAW DATA '!I483)</f>
        <v>0.01703723879</v>
      </c>
      <c r="J490" s="29">
        <f>LOG('RAW DATA '!J482/'RAW DATA '!J483)</f>
        <v>0.02892726485</v>
      </c>
      <c r="K490" s="29">
        <f>LOG('RAW DATA '!K482/'RAW DATA '!K483)</f>
        <v>0.02319627687</v>
      </c>
      <c r="L490" s="29">
        <f>LOG('RAW DATA '!L482/'RAW DATA '!L483)</f>
        <v>-0.004296145209</v>
      </c>
      <c r="M490" s="18"/>
    </row>
    <row r="491" ht="15.75" customHeight="1">
      <c r="A491" s="11">
        <v>480.0</v>
      </c>
      <c r="B491" s="12">
        <v>44711.0</v>
      </c>
      <c r="C491" s="29">
        <f>LOG('RAW DATA '!C483/'RAW DATA '!C484)</f>
        <v>0</v>
      </c>
      <c r="D491" s="29">
        <f>LOG('RAW DATA '!D483/'RAW DATA '!D484)</f>
        <v>-0.001944000236</v>
      </c>
      <c r="E491" s="29">
        <f>LOG('RAW DATA '!E483/'RAW DATA '!E484)</f>
        <v>0.001822603996</v>
      </c>
      <c r="F491" s="29">
        <f>LOG('RAW DATA '!F483/'RAW DATA '!F484)</f>
        <v>0</v>
      </c>
      <c r="G491" s="29">
        <f>LOG('RAW DATA '!G483/'RAW DATA '!G484)</f>
        <v>-0.002815927087</v>
      </c>
      <c r="H491" s="29">
        <f>LOG('RAW DATA '!H483/'RAW DATA '!H484)</f>
        <v>-0.0007013045294</v>
      </c>
      <c r="I491" s="30">
        <f>LOG('RAW DATA '!I483/'RAW DATA '!I484)</f>
        <v>0.002022791483</v>
      </c>
      <c r="J491" s="29">
        <f>LOG('RAW DATA '!J483/'RAW DATA '!J484)</f>
        <v>-0.005567308704</v>
      </c>
      <c r="K491" s="29">
        <f>LOG('RAW DATA '!K483/'RAW DATA '!K484)</f>
        <v>-0.002301008393</v>
      </c>
      <c r="L491" s="29">
        <f>LOG('RAW DATA '!L483/'RAW DATA '!L484)</f>
        <v>-0.0008401636963</v>
      </c>
      <c r="M491" s="18"/>
    </row>
    <row r="492" ht="15.75" customHeight="1">
      <c r="A492" s="11">
        <v>481.0</v>
      </c>
      <c r="B492" s="12">
        <v>44708.0</v>
      </c>
      <c r="C492" s="29">
        <f>LOG('RAW DATA '!C484/'RAW DATA '!C485)</f>
        <v>0.006586013242</v>
      </c>
      <c r="D492" s="29">
        <f>LOG('RAW DATA '!D484/'RAW DATA '!D485)</f>
        <v>0.02477859908</v>
      </c>
      <c r="E492" s="29">
        <f>LOG('RAW DATA '!E484/'RAW DATA '!E485)</f>
        <v>-0.003634339306</v>
      </c>
      <c r="F492" s="29">
        <f>LOG('RAW DATA '!F484/'RAW DATA '!F485)</f>
        <v>0.005537282617</v>
      </c>
      <c r="G492" s="29">
        <f>LOG('RAW DATA '!G484/'RAW DATA '!G485)</f>
        <v>0.02902642356</v>
      </c>
      <c r="H492" s="29">
        <f>LOG('RAW DATA '!H484/'RAW DATA '!H485)</f>
        <v>0.01349547863</v>
      </c>
      <c r="I492" s="30">
        <f>LOG('RAW DATA '!I484/'RAW DATA '!I485)</f>
        <v>-0.021578089</v>
      </c>
      <c r="J492" s="29">
        <f>LOG('RAW DATA '!J484/'RAW DATA '!J485)</f>
        <v>0</v>
      </c>
      <c r="K492" s="29">
        <f>LOG('RAW DATA '!K484/'RAW DATA '!K485)</f>
        <v>0.002301008393</v>
      </c>
      <c r="L492" s="29">
        <f>LOG('RAW DATA '!L484/'RAW DATA '!L485)</f>
        <v>0.002560561242</v>
      </c>
      <c r="M492" s="18"/>
    </row>
    <row r="493" ht="15.75" customHeight="1">
      <c r="A493" s="11">
        <v>482.0</v>
      </c>
      <c r="B493" s="12">
        <v>44707.0</v>
      </c>
      <c r="C493" s="29">
        <f>LOG('RAW DATA '!C485/'RAW DATA '!C486)</f>
        <v>0.009691625405</v>
      </c>
      <c r="D493" s="29">
        <f>LOG('RAW DATA '!D485/'RAW DATA '!D486)</f>
        <v>0.002471266422</v>
      </c>
      <c r="E493" s="29">
        <f>LOG('RAW DATA '!E485/'RAW DATA '!E486)</f>
        <v>0.005461331581</v>
      </c>
      <c r="F493" s="29">
        <f>LOG('RAW DATA '!F485/'RAW DATA '!F486)</f>
        <v>0.006889523909</v>
      </c>
      <c r="G493" s="29">
        <f>LOG('RAW DATA '!G485/'RAW DATA '!G486)</f>
        <v>0.01012493872</v>
      </c>
      <c r="H493" s="29">
        <f>LOG('RAW DATA '!H485/'RAW DATA '!H486)</f>
        <v>0.005080622845</v>
      </c>
      <c r="I493" s="30">
        <f>LOG('RAW DATA '!I485/'RAW DATA '!I486)</f>
        <v>-0.006895743076</v>
      </c>
      <c r="J493" s="29">
        <f>LOG('RAW DATA '!J485/'RAW DATA '!J486)</f>
        <v>-0.01392539586</v>
      </c>
      <c r="K493" s="29">
        <f>LOG('RAW DATA '!K485/'RAW DATA '!K486)</f>
        <v>-0.01733080626</v>
      </c>
      <c r="L493" s="29">
        <f>LOG('RAW DATA '!L485/'RAW DATA '!L486)</f>
        <v>0</v>
      </c>
      <c r="M493" s="18"/>
    </row>
    <row r="494" ht="15.75" customHeight="1">
      <c r="A494" s="11">
        <v>483.0</v>
      </c>
      <c r="B494" s="12">
        <v>44706.0</v>
      </c>
      <c r="C494" s="29">
        <f>LOG('RAW DATA '!C486/'RAW DATA '!C487)</f>
        <v>0.01068594187</v>
      </c>
      <c r="D494" s="29">
        <f>LOG('RAW DATA '!D486/'RAW DATA '!D487)</f>
        <v>0.02908111619</v>
      </c>
      <c r="E494" s="29">
        <f>LOG('RAW DATA '!E486/'RAW DATA '!E487)</f>
        <v>0.02450235633</v>
      </c>
      <c r="F494" s="29">
        <f>LOG('RAW DATA '!F486/'RAW DATA '!F487)</f>
        <v>-0.005643340897</v>
      </c>
      <c r="G494" s="29">
        <f>LOG('RAW DATA '!G486/'RAW DATA '!G487)</f>
        <v>0.02098405409</v>
      </c>
      <c r="H494" s="29">
        <f>LOG('RAW DATA '!H486/'RAW DATA '!H487)</f>
        <v>0.02093285381</v>
      </c>
      <c r="I494" s="30">
        <f>LOG('RAW DATA '!I486/'RAW DATA '!I487)</f>
        <v>0.01058056727</v>
      </c>
      <c r="J494" s="29">
        <f>LOG('RAW DATA '!J486/'RAW DATA '!J487)</f>
        <v>0.02893314708</v>
      </c>
      <c r="K494" s="29">
        <f>LOG('RAW DATA '!K486/'RAW DATA '!K487)</f>
        <v>0.0290121348</v>
      </c>
      <c r="L494" s="29">
        <f>LOG('RAW DATA '!L486/'RAW DATA '!L487)</f>
        <v>0.02106530802</v>
      </c>
      <c r="M494" s="18"/>
    </row>
    <row r="495" ht="15.75" customHeight="1">
      <c r="A495" s="11">
        <v>484.0</v>
      </c>
      <c r="B495" s="12">
        <v>44705.0</v>
      </c>
      <c r="C495" s="29">
        <f>LOG('RAW DATA '!C487/'RAW DATA '!C488)</f>
        <v>0.02546043232</v>
      </c>
      <c r="D495" s="29">
        <f>LOG('RAW DATA '!D487/'RAW DATA '!D488)</f>
        <v>0.00758025806</v>
      </c>
      <c r="E495" s="29">
        <f>LOG('RAW DATA '!E487/'RAW DATA '!E488)</f>
        <v>0.01983457059</v>
      </c>
      <c r="F495" s="29">
        <f>LOG('RAW DATA '!F487/'RAW DATA '!F488)</f>
        <v>-0.02243462328</v>
      </c>
      <c r="G495" s="29">
        <f>LOG('RAW DATA '!G487/'RAW DATA '!G488)</f>
        <v>-0.01995897647</v>
      </c>
      <c r="H495" s="29">
        <f>LOG('RAW DATA '!H487/'RAW DATA '!H488)</f>
        <v>-0.02456715359</v>
      </c>
      <c r="I495" s="30">
        <f>LOG('RAW DATA '!I487/'RAW DATA '!I488)</f>
        <v>0.0166774923</v>
      </c>
      <c r="J495" s="29">
        <f>LOG('RAW DATA '!J487/'RAW DATA '!J488)</f>
        <v>0.01031641075</v>
      </c>
      <c r="K495" s="29">
        <f>LOG('RAW DATA '!K487/'RAW DATA '!K488)</f>
        <v>0</v>
      </c>
      <c r="L495" s="29">
        <f>LOG('RAW DATA '!L487/'RAW DATA '!L488)</f>
        <v>0.008163530342</v>
      </c>
      <c r="M495" s="18"/>
    </row>
    <row r="496" ht="15.75" customHeight="1">
      <c r="A496" s="11">
        <v>485.0</v>
      </c>
      <c r="B496" s="12">
        <v>44704.0</v>
      </c>
      <c r="C496" s="29">
        <f>LOG('RAW DATA '!C488/'RAW DATA '!C489)</f>
        <v>-0.03083626877</v>
      </c>
      <c r="D496" s="29">
        <f>LOG('RAW DATA '!D488/'RAW DATA '!D489)</f>
        <v>-0.004477598685</v>
      </c>
      <c r="E496" s="29">
        <f>LOG('RAW DATA '!E488/'RAW DATA '!E489)</f>
        <v>-0.03131457005</v>
      </c>
      <c r="F496" s="29">
        <f>LOG('RAW DATA '!F488/'RAW DATA '!F489)</f>
        <v>-0.01050387344</v>
      </c>
      <c r="G496" s="29">
        <f>LOG('RAW DATA '!G488/'RAW DATA '!G489)</f>
        <v>-0.007127809552</v>
      </c>
      <c r="H496" s="29">
        <f>LOG('RAW DATA '!H488/'RAW DATA '!H489)</f>
        <v>0.004364460011</v>
      </c>
      <c r="I496" s="30">
        <f>LOG('RAW DATA '!I488/'RAW DATA '!I489)</f>
        <v>0.003248029542</v>
      </c>
      <c r="J496" s="29">
        <f>LOG('RAW DATA '!J488/'RAW DATA '!J489)</f>
        <v>0.009218824975</v>
      </c>
      <c r="K496" s="29">
        <f>LOG('RAW DATA '!K488/'RAW DATA '!K489)</f>
        <v>-0.003925415897</v>
      </c>
      <c r="L496" s="29">
        <f>LOG('RAW DATA '!L488/'RAW DATA '!L489)</f>
        <v>0</v>
      </c>
      <c r="M496" s="18"/>
    </row>
    <row r="497" ht="15.75" customHeight="1">
      <c r="A497" s="11">
        <v>486.0</v>
      </c>
      <c r="B497" s="12">
        <v>44701.0</v>
      </c>
      <c r="C497" s="29">
        <f>LOG('RAW DATA '!C489/'RAW DATA '!C490)</f>
        <v>-0.0007618092243</v>
      </c>
      <c r="D497" s="29">
        <f>LOG('RAW DATA '!D489/'RAW DATA '!D490)</f>
        <v>0.002236222539</v>
      </c>
      <c r="E497" s="29">
        <f>LOG('RAW DATA '!E489/'RAW DATA '!E490)</f>
        <v>-0.00188586246</v>
      </c>
      <c r="F497" s="29">
        <f>LOG('RAW DATA '!F489/'RAW DATA '!F490)</f>
        <v>-0.002874140959</v>
      </c>
      <c r="G497" s="29">
        <f>LOG('RAW DATA '!G489/'RAW DATA '!G490)</f>
        <v>0.01125511755</v>
      </c>
      <c r="H497" s="29">
        <f>LOG('RAW DATA '!H489/'RAW DATA '!H490)</f>
        <v>0.01487460325</v>
      </c>
      <c r="I497" s="30">
        <f>LOG('RAW DATA '!I489/'RAW DATA '!I490)</f>
        <v>-0.004055048524</v>
      </c>
      <c r="J497" s="29">
        <f>LOG('RAW DATA '!J489/'RAW DATA '!J490)</f>
        <v>0.01628982505</v>
      </c>
      <c r="K497" s="29">
        <f>LOG('RAW DATA '!K489/'RAW DATA '!K490)</f>
        <v>0.01594014724</v>
      </c>
      <c r="L497" s="29">
        <f>LOG('RAW DATA '!L489/'RAW DATA '!L490)</f>
        <v>0.01395643345</v>
      </c>
      <c r="M497" s="18"/>
    </row>
    <row r="498" ht="15.75" customHeight="1">
      <c r="A498" s="11">
        <v>487.0</v>
      </c>
      <c r="B498" s="12">
        <v>44700.0</v>
      </c>
      <c r="C498" s="29">
        <f>LOG('RAW DATA '!C490/'RAW DATA '!C491)</f>
        <v>-0.002279215669</v>
      </c>
      <c r="D498" s="29">
        <f>LOG('RAW DATA '!D490/'RAW DATA '!D491)</f>
        <v>-0.003124960772</v>
      </c>
      <c r="E498" s="29">
        <f>LOG('RAW DATA '!E490/'RAW DATA '!E491)</f>
        <v>0.00950537944</v>
      </c>
      <c r="F498" s="29">
        <f>LOG('RAW DATA '!F490/'RAW DATA '!F491)</f>
        <v>-0.003417438592</v>
      </c>
      <c r="G498" s="29">
        <f>LOG('RAW DATA '!G490/'RAW DATA '!G491)</f>
        <v>-0.009231245199</v>
      </c>
      <c r="H498" s="29">
        <f>LOG('RAW DATA '!H490/'RAW DATA '!H491)</f>
        <v>-0.004515744388</v>
      </c>
      <c r="I498" s="30">
        <f>LOG('RAW DATA '!I490/'RAW DATA '!I491)</f>
        <v>0.02493890212</v>
      </c>
      <c r="J498" s="29">
        <f>LOG('RAW DATA '!J490/'RAW DATA '!J491)</f>
        <v>0.02198302475</v>
      </c>
      <c r="K498" s="29">
        <f>LOG('RAW DATA '!K490/'RAW DATA '!K491)</f>
        <v>0.009019829429</v>
      </c>
      <c r="L498" s="29">
        <f>LOG('RAW DATA '!L490/'RAW DATA '!L491)</f>
        <v>-0.007492837079</v>
      </c>
      <c r="M498" s="18"/>
    </row>
    <row r="499" ht="15.75" customHeight="1">
      <c r="A499" s="11">
        <v>488.0</v>
      </c>
      <c r="B499" s="12">
        <v>44699.0</v>
      </c>
      <c r="C499" s="29">
        <f>LOG('RAW DATA '!C491/'RAW DATA '!C492)</f>
        <v>-0.007515042943</v>
      </c>
      <c r="D499" s="29">
        <f>LOG('RAW DATA '!D491/'RAW DATA '!D492)</f>
        <v>-0.0088011925</v>
      </c>
      <c r="E499" s="29">
        <f>LOG('RAW DATA '!E491/'RAW DATA '!E492)</f>
        <v>-0.001919167444</v>
      </c>
      <c r="F499" s="29">
        <f>LOG('RAW DATA '!F491/'RAW DATA '!F492)</f>
        <v>0</v>
      </c>
      <c r="G499" s="29">
        <f>LOG('RAW DATA '!G491/'RAW DATA '!G492)</f>
        <v>0.005103937203</v>
      </c>
      <c r="H499" s="29">
        <f>LOG('RAW DATA '!H491/'RAW DATA '!H492)</f>
        <v>0.02385536087</v>
      </c>
      <c r="I499" s="30">
        <f>LOG('RAW DATA '!I491/'RAW DATA '!I492)</f>
        <v>0.02261723682</v>
      </c>
      <c r="J499" s="29">
        <f>LOG('RAW DATA '!J491/'RAW DATA '!J492)</f>
        <v>0.0293503106</v>
      </c>
      <c r="K499" s="29">
        <f>LOG('RAW DATA '!K491/'RAW DATA '!K492)</f>
        <v>0.02692713135</v>
      </c>
      <c r="L499" s="29">
        <f>LOG('RAW DATA '!L491/'RAW DATA '!L492)</f>
        <v>0</v>
      </c>
      <c r="M499" s="18"/>
    </row>
    <row r="500" ht="15.75" customHeight="1">
      <c r="A500" s="11">
        <v>489.0</v>
      </c>
      <c r="B500" s="12">
        <v>44698.0</v>
      </c>
      <c r="C500" s="29">
        <f>LOG('RAW DATA '!C492/'RAW DATA '!C493)</f>
        <v>0.02847557052</v>
      </c>
      <c r="D500" s="29">
        <f>LOG('RAW DATA '!D492/'RAW DATA '!D493)</f>
        <v>0.02927795907</v>
      </c>
      <c r="E500" s="29">
        <f>LOG('RAW DATA '!E492/'RAW DATA '!E493)</f>
        <v>0.04005600999</v>
      </c>
      <c r="F500" s="29">
        <f>LOG('RAW DATA '!F492/'RAW DATA '!F493)</f>
        <v>0.02215291406</v>
      </c>
      <c r="G500" s="29">
        <f>LOG('RAW DATA '!G492/'RAW DATA '!G493)</f>
        <v>0.02864441185</v>
      </c>
      <c r="H500" s="29">
        <f>LOG('RAW DATA '!H492/'RAW DATA '!H493)</f>
        <v>0.0286093326</v>
      </c>
      <c r="I500" s="30">
        <f>LOG('RAW DATA '!I492/'RAW DATA '!I493)</f>
        <v>0.02936379362</v>
      </c>
      <c r="J500" s="29">
        <f>LOG('RAW DATA '!J492/'RAW DATA '!J493)</f>
        <v>0.02895808337</v>
      </c>
      <c r="K500" s="29">
        <f>LOG('RAW DATA '!K492/'RAW DATA '!K493)</f>
        <v>0.02917106337</v>
      </c>
      <c r="L500" s="29">
        <f>LOG('RAW DATA '!L492/'RAW DATA '!L493)</f>
        <v>0.02883662348</v>
      </c>
      <c r="M500" s="18"/>
    </row>
    <row r="501" ht="15.75" customHeight="1">
      <c r="A501" s="11">
        <v>490.0</v>
      </c>
      <c r="B501" s="12">
        <v>44697.0</v>
      </c>
      <c r="C501" s="29">
        <f>LOG('RAW DATA '!C493/'RAW DATA '!C494)</f>
        <v>0.0245446505</v>
      </c>
      <c r="D501" s="29">
        <f>LOG('RAW DATA '!D493/'RAW DATA '!D494)</f>
        <v>-0.001857407938</v>
      </c>
      <c r="E501" s="29">
        <f>LOG('RAW DATA '!E493/'RAW DATA '!E494)</f>
        <v>0.01062104771</v>
      </c>
      <c r="F501" s="29">
        <f>LOG('RAW DATA '!F493/'RAW DATA '!F494)</f>
        <v>0.004808543638</v>
      </c>
      <c r="G501" s="29">
        <f>LOG('RAW DATA '!G493/'RAW DATA '!G494)</f>
        <v>-0.03069215325</v>
      </c>
      <c r="H501" s="29">
        <f>LOG('RAW DATA '!H493/'RAW DATA '!H494)</f>
        <v>-0.03097685689</v>
      </c>
      <c r="I501" s="30">
        <f>LOG('RAW DATA '!I493/'RAW DATA '!I494)</f>
        <v>-0.00788163058</v>
      </c>
      <c r="J501" s="29">
        <f>LOG('RAW DATA '!J493/'RAW DATA '!J494)</f>
        <v>-0.03128481145</v>
      </c>
      <c r="K501" s="29">
        <f>LOG('RAW DATA '!K493/'RAW DATA '!K494)</f>
        <v>-0.0313786701</v>
      </c>
      <c r="L501" s="29">
        <f>LOG('RAW DATA '!L493/'RAW DATA '!L494)</f>
        <v>0.01105765816</v>
      </c>
      <c r="M501" s="18"/>
    </row>
    <row r="502" ht="15.75" customHeight="1">
      <c r="A502" s="11">
        <v>491.0</v>
      </c>
      <c r="B502" s="12">
        <v>44694.0</v>
      </c>
      <c r="C502" s="29">
        <f>LOG('RAW DATA '!C494/'RAW DATA '!C495)</f>
        <v>0</v>
      </c>
      <c r="D502" s="29">
        <f>LOG('RAW DATA '!D494/'RAW DATA '!D495)</f>
        <v>-0.009182680554</v>
      </c>
      <c r="E502" s="29">
        <f>LOG('RAW DATA '!E494/'RAW DATA '!E495)</f>
        <v>-0.04489740778</v>
      </c>
      <c r="F502" s="29">
        <f>LOG('RAW DATA '!F494/'RAW DATA '!F495)</f>
        <v>-0.02753942721</v>
      </c>
      <c r="G502" s="29">
        <f>LOG('RAW DATA '!G494/'RAW DATA '!G495)</f>
        <v>-0.03057618551</v>
      </c>
      <c r="H502" s="29">
        <f>LOG('RAW DATA '!H494/'RAW DATA '!H495)</f>
        <v>-0.03111530555</v>
      </c>
      <c r="I502" s="30">
        <f>LOG('RAW DATA '!I494/'RAW DATA '!I495)</f>
        <v>-0.03150861824</v>
      </c>
      <c r="J502" s="29">
        <f>LOG('RAW DATA '!J494/'RAW DATA '!J495)</f>
        <v>-0.0313628633</v>
      </c>
      <c r="K502" s="29">
        <f>LOG('RAW DATA '!K494/'RAW DATA '!K495)</f>
        <v>-0.03130656138</v>
      </c>
      <c r="L502" s="29">
        <f>LOG('RAW DATA '!L494/'RAW DATA '!L495)</f>
        <v>-0.03144838286</v>
      </c>
      <c r="M502" s="18"/>
    </row>
    <row r="503" ht="15.75" customHeight="1">
      <c r="A503" s="11">
        <v>492.0</v>
      </c>
      <c r="B503" s="12">
        <v>44693.0</v>
      </c>
      <c r="C503" s="29">
        <f>LOG('RAW DATA '!C495/'RAW DATA '!C496)</f>
        <v>-0.03086085215</v>
      </c>
      <c r="D503" s="29">
        <f>LOG('RAW DATA '!D495/'RAW DATA '!D496)</f>
        <v>-0.02771631081</v>
      </c>
      <c r="E503" s="29">
        <f>LOG('RAW DATA '!E495/'RAW DATA '!E496)</f>
        <v>-0.04420433681</v>
      </c>
      <c r="F503" s="29">
        <f>LOG('RAW DATA '!F495/'RAW DATA '!F496)</f>
        <v>-0.02642503048</v>
      </c>
      <c r="G503" s="29">
        <f>LOG('RAW DATA '!G495/'RAW DATA '!G496)</f>
        <v>-0.03123040892</v>
      </c>
      <c r="H503" s="29">
        <f>LOG('RAW DATA '!H495/'RAW DATA '!H496)</f>
        <v>-0.03108515346</v>
      </c>
      <c r="I503" s="30">
        <f>LOG('RAW DATA '!I495/'RAW DATA '!I496)</f>
        <v>-0.03142792737</v>
      </c>
      <c r="J503" s="29">
        <f>LOG('RAW DATA '!J495/'RAW DATA '!J496)</f>
        <v>-0.031247699</v>
      </c>
      <c r="K503" s="29">
        <f>LOG('RAW DATA '!K495/'RAW DATA '!K496)</f>
        <v>-0.03147575549</v>
      </c>
      <c r="L503" s="29">
        <f>LOG('RAW DATA '!L495/'RAW DATA '!L496)</f>
        <v>-0.0311040573</v>
      </c>
      <c r="M503" s="18"/>
    </row>
    <row r="504" ht="15.75" customHeight="1">
      <c r="A504" s="11">
        <v>493.0</v>
      </c>
      <c r="B504" s="12">
        <v>44692.0</v>
      </c>
      <c r="C504" s="29">
        <f>LOG('RAW DATA '!C496/'RAW DATA '!C497)</f>
        <v>-0.003124894356</v>
      </c>
      <c r="D504" s="29">
        <f>LOG('RAW DATA '!D496/'RAW DATA '!D497)</f>
        <v>0.01517699704</v>
      </c>
      <c r="E504" s="29">
        <f>LOG('RAW DATA '!E496/'RAW DATA '!E497)</f>
        <v>0</v>
      </c>
      <c r="F504" s="29">
        <f>LOG('RAW DATA '!F496/'RAW DATA '!F497)</f>
        <v>-0.004787279189</v>
      </c>
      <c r="G504" s="29">
        <f>LOG('RAW DATA '!G496/'RAW DATA '!G497)</f>
        <v>-0.001770558389</v>
      </c>
      <c r="H504" s="29">
        <f>LOG('RAW DATA '!H496/'RAW DATA '!H497)</f>
        <v>-0.003395601014</v>
      </c>
      <c r="I504" s="30">
        <f>LOG('RAW DATA '!I496/'RAW DATA '!I497)</f>
        <v>0</v>
      </c>
      <c r="J504" s="29">
        <f>LOG('RAW DATA '!J496/'RAW DATA '!J497)</f>
        <v>0.01918341685</v>
      </c>
      <c r="K504" s="29">
        <f>LOG('RAW DATA '!K496/'RAW DATA '!K497)</f>
        <v>0.0154578764</v>
      </c>
      <c r="L504" s="29">
        <f>LOG('RAW DATA '!L496/'RAW DATA '!L497)</f>
        <v>-0.002638338508</v>
      </c>
      <c r="M504" s="18"/>
    </row>
    <row r="505" ht="15.75" customHeight="1">
      <c r="A505" s="11">
        <v>494.0</v>
      </c>
      <c r="B505" s="12">
        <v>44691.0</v>
      </c>
      <c r="C505" s="29">
        <f>LOG('RAW DATA '!C497/'RAW DATA '!C498)</f>
        <v>0.01665956738</v>
      </c>
      <c r="D505" s="29">
        <f>LOG('RAW DATA '!D497/'RAW DATA '!D498)</f>
        <v>0.01987249641</v>
      </c>
      <c r="E505" s="29">
        <f>LOG('RAW DATA '!E497/'RAW DATA '!E498)</f>
        <v>-0.001746124445</v>
      </c>
      <c r="F505" s="29">
        <f>LOG('RAW DATA '!F497/'RAW DATA '!F498)</f>
        <v>0.01233714798</v>
      </c>
      <c r="G505" s="29">
        <f>LOG('RAW DATA '!G497/'RAW DATA '!G498)</f>
        <v>0.007119130355</v>
      </c>
      <c r="H505" s="29">
        <f>LOG('RAW DATA '!H497/'RAW DATA '!H498)</f>
        <v>0</v>
      </c>
      <c r="I505" s="30">
        <f>LOG('RAW DATA '!I497/'RAW DATA '!I498)</f>
        <v>-0.005903764811</v>
      </c>
      <c r="J505" s="29">
        <f>LOG('RAW DATA '!J497/'RAW DATA '!J498)</f>
        <v>-0.03108811183</v>
      </c>
      <c r="K505" s="29">
        <f>LOG('RAW DATA '!K497/'RAW DATA '!K498)</f>
        <v>-0.03112407777</v>
      </c>
      <c r="L505" s="29">
        <f>LOG('RAW DATA '!L497/'RAW DATA '!L498)</f>
        <v>-0.003498993206</v>
      </c>
      <c r="M505" s="18"/>
    </row>
    <row r="506" ht="15.75" customHeight="1">
      <c r="A506" s="11">
        <v>495.0</v>
      </c>
      <c r="B506" s="12">
        <v>44690.0</v>
      </c>
      <c r="C506" s="29">
        <f>LOG('RAW DATA '!C498/'RAW DATA '!C499)</f>
        <v>-0.03120063881</v>
      </c>
      <c r="D506" s="29">
        <f>LOG('RAW DATA '!D498/'RAW DATA '!D499)</f>
        <v>-0.02774067046</v>
      </c>
      <c r="E506" s="29">
        <f>LOG('RAW DATA '!E498/'RAW DATA '!E499)</f>
        <v>-0.04471191528</v>
      </c>
      <c r="F506" s="29">
        <f>LOG('RAW DATA '!F498/'RAW DATA '!F499)</f>
        <v>-0.01966223865</v>
      </c>
      <c r="G506" s="29">
        <f>LOG('RAW DATA '!G498/'RAW DATA '!G499)</f>
        <v>-0.03115644097</v>
      </c>
      <c r="H506" s="29">
        <f>LOG('RAW DATA '!H498/'RAW DATA '!H499)</f>
        <v>-0.03131317051</v>
      </c>
      <c r="I506" s="30">
        <f>LOG('RAW DATA '!I498/'RAW DATA '!I499)</f>
        <v>-0.03137487647</v>
      </c>
      <c r="J506" s="29">
        <f>LOG('RAW DATA '!J498/'RAW DATA '!J499)</f>
        <v>-0.03144158656</v>
      </c>
      <c r="K506" s="29">
        <f>LOG('RAW DATA '!K498/'RAW DATA '!K499)</f>
        <v>-0.03108421838</v>
      </c>
      <c r="L506" s="29">
        <f>LOG('RAW DATA '!L498/'RAW DATA '!L499)</f>
        <v>-0.0310496399</v>
      </c>
      <c r="M506" s="18"/>
    </row>
    <row r="507" ht="15.75" customHeight="1">
      <c r="A507" s="11">
        <v>496.0</v>
      </c>
      <c r="B507" s="12">
        <v>44687.0</v>
      </c>
      <c r="C507" s="29">
        <f>LOG('RAW DATA '!C499/'RAW DATA '!C500)</f>
        <v>-0.03121623704</v>
      </c>
      <c r="D507" s="29">
        <f>LOG('RAW DATA '!D499/'RAW DATA '!D500)</f>
        <v>-0.01907738328</v>
      </c>
      <c r="E507" s="29">
        <f>LOG('RAW DATA '!E499/'RAW DATA '!E500)</f>
        <v>-0.04053276255</v>
      </c>
      <c r="F507" s="29">
        <f>LOG('RAW DATA '!F499/'RAW DATA '!F500)</f>
        <v>-0.00258966449</v>
      </c>
      <c r="G507" s="29">
        <f>LOG('RAW DATA '!G499/'RAW DATA '!G500)</f>
        <v>0.02315584843</v>
      </c>
      <c r="H507" s="29">
        <f>LOG('RAW DATA '!H499/'RAW DATA '!H500)</f>
        <v>-0.005006968619</v>
      </c>
      <c r="I507" s="30">
        <f>LOG('RAW DATA '!I499/'RAW DATA '!I500)</f>
        <v>-0.01076671614</v>
      </c>
      <c r="J507" s="29">
        <f>LOG('RAW DATA '!J499/'RAW DATA '!J500)</f>
        <v>-0.008402810031</v>
      </c>
      <c r="K507" s="29">
        <f>LOG('RAW DATA '!K499/'RAW DATA '!K500)</f>
        <v>0.004112030058</v>
      </c>
      <c r="L507" s="29">
        <f>LOG('RAW DATA '!L499/'RAW DATA '!L500)</f>
        <v>-0.02212163039</v>
      </c>
      <c r="M507" s="18"/>
    </row>
    <row r="508" ht="15.75" customHeight="1">
      <c r="A508" s="11">
        <v>497.0</v>
      </c>
      <c r="B508" s="12">
        <v>44686.0</v>
      </c>
      <c r="C508" s="29">
        <f>LOG('RAW DATA '!C500/'RAW DATA '!C501)</f>
        <v>-0.01378869418</v>
      </c>
      <c r="D508" s="29">
        <f>LOG('RAW DATA '!D500/'RAW DATA '!D501)</f>
        <v>0.0008292699838</v>
      </c>
      <c r="E508" s="29">
        <f>LOG('RAW DATA '!E500/'RAW DATA '!E501)</f>
        <v>0.01309416797</v>
      </c>
      <c r="F508" s="29">
        <f>LOG('RAW DATA '!F500/'RAW DATA '!F501)</f>
        <v>0.0005106873517</v>
      </c>
      <c r="G508" s="29">
        <f>LOG('RAW DATA '!G500/'RAW DATA '!G501)</f>
        <v>-0.02896290289</v>
      </c>
      <c r="H508" s="29">
        <f>LOG('RAW DATA '!H500/'RAW DATA '!H501)</f>
        <v>-0.008624892579</v>
      </c>
      <c r="I508" s="30">
        <f>LOG('RAW DATA '!I500/'RAW DATA '!I501)</f>
        <v>-0.004743242687</v>
      </c>
      <c r="J508" s="29">
        <f>LOG('RAW DATA '!J500/'RAW DATA '!J501)</f>
        <v>0.006588470939</v>
      </c>
      <c r="K508" s="29">
        <f>LOG('RAW DATA '!K500/'RAW DATA '!K501)</f>
        <v>0.002760156863</v>
      </c>
      <c r="L508" s="29">
        <f>LOG('RAW DATA '!L500/'RAW DATA '!L501)</f>
        <v>0.002314720712</v>
      </c>
      <c r="M508" s="18"/>
    </row>
    <row r="509" ht="15.75" customHeight="1">
      <c r="A509" s="11">
        <v>498.0</v>
      </c>
      <c r="B509" s="12">
        <v>44685.0</v>
      </c>
      <c r="C509" s="29">
        <f>LOG('RAW DATA '!C501/'RAW DATA '!C502)</f>
        <v>-0.02054169444</v>
      </c>
      <c r="D509" s="29">
        <f>LOG('RAW DATA '!D501/'RAW DATA '!D502)</f>
        <v>-0.002076114287</v>
      </c>
      <c r="E509" s="29">
        <f>LOG('RAW DATA '!E501/'RAW DATA '!E502)</f>
        <v>-0.01309416797</v>
      </c>
      <c r="F509" s="29">
        <f>LOG('RAW DATA '!F501/'RAW DATA '!F502)</f>
        <v>-0.01323232356</v>
      </c>
      <c r="G509" s="29">
        <f>LOG('RAW DATA '!G501/'RAW DATA '!G502)</f>
        <v>-0.03100553893</v>
      </c>
      <c r="H509" s="29">
        <f>LOG('RAW DATA '!H501/'RAW DATA '!H502)</f>
        <v>-0.0208406366</v>
      </c>
      <c r="I509" s="30">
        <f>LOG('RAW DATA '!I501/'RAW DATA '!I502)</f>
        <v>-0.002714430392</v>
      </c>
      <c r="J509" s="29">
        <f>LOG('RAW DATA '!J501/'RAW DATA '!J502)</f>
        <v>-0.03145122087</v>
      </c>
      <c r="K509" s="29">
        <f>LOG('RAW DATA '!K501/'RAW DATA '!K502)</f>
        <v>-0.03139283433</v>
      </c>
      <c r="L509" s="29">
        <f>LOG('RAW DATA '!L501/'RAW DATA '!L502)</f>
        <v>-0.0122101693</v>
      </c>
      <c r="M509" s="18"/>
    </row>
    <row r="510" ht="15.75" customHeight="1">
      <c r="A510" s="11">
        <v>499.0</v>
      </c>
      <c r="B510" s="12">
        <v>44680.0</v>
      </c>
      <c r="C510" s="29">
        <f>LOG('RAW DATA '!C502/'RAW DATA '!C503)</f>
        <v>0.0006470552783</v>
      </c>
      <c r="D510" s="29">
        <f>LOG('RAW DATA '!D502/'RAW DATA '!D503)</f>
        <v>-0.07217194689</v>
      </c>
      <c r="E510" s="29">
        <f>LOG('RAW DATA '!E502/'RAW DATA '!E503)</f>
        <v>-0.002857253068</v>
      </c>
      <c r="F510" s="29">
        <f>LOG('RAW DATA '!F502/'RAW DATA '!F503)</f>
        <v>0.002001798279</v>
      </c>
      <c r="G510" s="29">
        <f>LOG('RAW DATA '!G502/'RAW DATA '!G503)</f>
        <v>-0.0007682653991</v>
      </c>
      <c r="H510" s="29">
        <f>LOG('RAW DATA '!H502/'RAW DATA '!H503)</f>
        <v>0.009998642667</v>
      </c>
      <c r="I510" s="30">
        <f>LOG('RAW DATA '!I502/'RAW DATA '!I503)</f>
        <v>0.02390069436</v>
      </c>
      <c r="J510" s="29">
        <f>LOG('RAW DATA '!J502/'RAW DATA '!J503)</f>
        <v>0.007372927245</v>
      </c>
      <c r="K510" s="29">
        <f>LOG('RAW DATA '!K502/'RAW DATA '!K503)</f>
        <v>0.006492093364</v>
      </c>
      <c r="L510" s="29">
        <f>LOG('RAW DATA '!L502/'RAW DATA '!L503)</f>
        <v>0.001501813042</v>
      </c>
      <c r="M510" s="18"/>
    </row>
    <row r="511" ht="15.75" customHeight="1">
      <c r="A511" s="11">
        <v>500.0</v>
      </c>
      <c r="B511" s="12">
        <v>44679.0</v>
      </c>
      <c r="C511" s="29">
        <f>LOG('RAW DATA '!C503/'RAW DATA '!C504)</f>
        <v>-0.01151382509</v>
      </c>
      <c r="D511" s="29">
        <f>LOG('RAW DATA '!D503/'RAW DATA '!D504)</f>
        <v>0.01041326998</v>
      </c>
      <c r="E511" s="29">
        <f>LOG('RAW DATA '!E503/'RAW DATA '!E504)</f>
        <v>-0.002838577804</v>
      </c>
      <c r="F511" s="29">
        <f>LOG('RAW DATA '!F503/'RAW DATA '!F504)</f>
        <v>0.006091062439</v>
      </c>
      <c r="G511" s="29">
        <f>LOG('RAW DATA '!G503/'RAW DATA '!G504)</f>
        <v>-0.008343357384</v>
      </c>
      <c r="H511" s="29">
        <f>LOG('RAW DATA '!H503/'RAW DATA '!H504)</f>
        <v>0.002386545036</v>
      </c>
      <c r="I511" s="30">
        <f>LOG('RAW DATA '!I503/'RAW DATA '!I504)</f>
        <v>-0.01220549561</v>
      </c>
      <c r="J511" s="29">
        <f>LOG('RAW DATA '!J503/'RAW DATA '!J504)</f>
        <v>0.01511858161</v>
      </c>
      <c r="K511" s="29">
        <f>LOG('RAW DATA '!K503/'RAW DATA '!K504)</f>
        <v>-0.02129203559</v>
      </c>
      <c r="L511" s="29">
        <f>LOG('RAW DATA '!L503/'RAW DATA '!L504)</f>
        <v>-0.005256765514</v>
      </c>
      <c r="M511" s="18"/>
    </row>
    <row r="512" ht="15.75" customHeight="1">
      <c r="A512" s="11">
        <v>501.0</v>
      </c>
      <c r="B512" s="12">
        <v>44678.0</v>
      </c>
      <c r="C512" s="29">
        <f>LOG('RAW DATA '!C504/'RAW DATA '!C505)</f>
        <v>-0.001260836567</v>
      </c>
      <c r="D512" s="29">
        <f>LOG('RAW DATA '!D504/'RAW DATA '!D505)</f>
        <v>-0.005447667718</v>
      </c>
      <c r="E512" s="29">
        <f>LOG('RAW DATA '!E504/'RAW DATA '!E505)</f>
        <v>0.007130245662</v>
      </c>
      <c r="F512" s="29">
        <f>LOG('RAW DATA '!F504/'RAW DATA '!F505)</f>
        <v>-0.0279006041</v>
      </c>
      <c r="G512" s="29">
        <f>LOG('RAW DATA '!G504/'RAW DATA '!G505)</f>
        <v>0.007578388477</v>
      </c>
      <c r="H512" s="29">
        <f>LOG('RAW DATA '!H504/'RAW DATA '!H505)</f>
        <v>0.01336340381</v>
      </c>
      <c r="I512" s="30">
        <f>LOG('RAW DATA '!I504/'RAW DATA '!I505)</f>
        <v>0.007721609485</v>
      </c>
      <c r="J512" s="29">
        <f>LOG('RAW DATA '!J504/'RAW DATA '!J505)</f>
        <v>-0.01511858161</v>
      </c>
      <c r="K512" s="29">
        <f>LOG('RAW DATA '!K504/'RAW DATA '!K505)</f>
        <v>-0.009325626604</v>
      </c>
      <c r="L512" s="29">
        <f>LOG('RAW DATA '!L504/'RAW DATA '!L505)</f>
        <v>0.009057645355</v>
      </c>
      <c r="M512" s="18"/>
    </row>
    <row r="513" ht="15.75" customHeight="1">
      <c r="A513" s="11">
        <v>502.0</v>
      </c>
      <c r="B513" s="12">
        <v>44677.0</v>
      </c>
      <c r="C513" s="29">
        <f>LOG('RAW DATA '!C505/'RAW DATA '!C506)</f>
        <v>0.01212760638</v>
      </c>
      <c r="D513" s="29">
        <f>LOG('RAW DATA '!D505/'RAW DATA '!D506)</f>
        <v>0.003766917903</v>
      </c>
      <c r="E513" s="29">
        <f>LOG('RAW DATA '!E505/'RAW DATA '!E506)</f>
        <v>0.02364119896</v>
      </c>
      <c r="F513" s="29">
        <f>LOG('RAW DATA '!F505/'RAW DATA '!F506)</f>
        <v>0.004770006274</v>
      </c>
      <c r="G513" s="29">
        <f>LOG('RAW DATA '!G505/'RAW DATA '!G506)</f>
        <v>0.004612116789</v>
      </c>
      <c r="H513" s="29">
        <f>LOG('RAW DATA '!H505/'RAW DATA '!H506)</f>
        <v>0</v>
      </c>
      <c r="I513" s="30">
        <f>LOG('RAW DATA '!I505/'RAW DATA '!I506)</f>
        <v>0.00312477581</v>
      </c>
      <c r="J513" s="29">
        <f>LOG('RAW DATA '!J505/'RAW DATA '!J506)</f>
        <v>0.02468223152</v>
      </c>
      <c r="K513" s="29">
        <f>LOG('RAW DATA '!K505/'RAW DATA '!K506)</f>
        <v>0.02649111775</v>
      </c>
      <c r="L513" s="29">
        <f>LOG('RAW DATA '!L505/'RAW DATA '!L506)</f>
        <v>0.01630798299</v>
      </c>
      <c r="M513" s="18"/>
    </row>
    <row r="514" ht="15.75" customHeight="1">
      <c r="A514" s="11">
        <v>503.0</v>
      </c>
      <c r="B514" s="12">
        <v>44676.0</v>
      </c>
      <c r="C514" s="29">
        <f>LOG('RAW DATA '!C506/'RAW DATA '!C507)</f>
        <v>-0.03121297977</v>
      </c>
      <c r="D514" s="29">
        <f>LOG('RAW DATA '!D506/'RAW DATA '!D507)</f>
        <v>-0.03119402501</v>
      </c>
      <c r="E514" s="29">
        <f>LOG('RAW DATA '!E506/'RAW DATA '!E507)</f>
        <v>-0.04469253184</v>
      </c>
      <c r="F514" s="29">
        <f>LOG('RAW DATA '!F506/'RAW DATA '!F507)</f>
        <v>-0.03134630292</v>
      </c>
      <c r="G514" s="29">
        <f>LOG('RAW DATA '!G506/'RAW DATA '!G507)</f>
        <v>-0.03129943504</v>
      </c>
      <c r="H514" s="29">
        <f>LOG('RAW DATA '!H506/'RAW DATA '!H507)</f>
        <v>-0.03094864944</v>
      </c>
      <c r="I514" s="30">
        <f>LOG('RAW DATA '!I506/'RAW DATA '!I507)</f>
        <v>-0.03139590427</v>
      </c>
      <c r="J514" s="29">
        <f>LOG('RAW DATA '!J506/'RAW DATA '!J507)</f>
        <v>-0.03093099111</v>
      </c>
      <c r="K514" s="29">
        <f>LOG('RAW DATA '!K506/'RAW DATA '!K507)</f>
        <v>-0.03107989681</v>
      </c>
      <c r="L514" s="29">
        <f>LOG('RAW DATA '!L506/'RAW DATA '!L507)</f>
        <v>-0.03128566932</v>
      </c>
      <c r="M514" s="18"/>
    </row>
    <row r="515" ht="15.75" customHeight="1">
      <c r="A515" s="11">
        <v>504.0</v>
      </c>
      <c r="B515" s="12">
        <v>44673.0</v>
      </c>
      <c r="C515" s="29">
        <f>LOG('RAW DATA '!C507/'RAW DATA '!C508)</f>
        <v>0</v>
      </c>
      <c r="D515" s="29">
        <f>LOG('RAW DATA '!D507/'RAW DATA '!D508)</f>
        <v>-0.003506891463</v>
      </c>
      <c r="E515" s="29">
        <f>LOG('RAW DATA '!E507/'RAW DATA '!E508)</f>
        <v>0.002748747506</v>
      </c>
      <c r="F515" s="29">
        <f>LOG('RAW DATA '!F507/'RAW DATA '!F508)</f>
        <v>0.004485394025</v>
      </c>
      <c r="G515" s="29">
        <f>LOG('RAW DATA '!G507/'RAW DATA '!G508)</f>
        <v>0.001439871612</v>
      </c>
      <c r="H515" s="29">
        <f>LOG('RAW DATA '!H507/'RAW DATA '!H508)</f>
        <v>-0.006840294905</v>
      </c>
      <c r="I515" s="30">
        <f>LOG('RAW DATA '!I507/'RAW DATA '!I508)</f>
        <v>-0.01612028678</v>
      </c>
      <c r="J515" s="29">
        <f>LOG('RAW DATA '!J507/'RAW DATA '!J508)</f>
        <v>-0.03097510513</v>
      </c>
      <c r="K515" s="29">
        <f>LOG('RAW DATA '!K507/'RAW DATA '!K508)</f>
        <v>-0.03143441223</v>
      </c>
      <c r="L515" s="29">
        <f>LOG('RAW DATA '!L507/'RAW DATA '!L508)</f>
        <v>-0.01447831895</v>
      </c>
      <c r="M515" s="18"/>
    </row>
    <row r="516" ht="15.75" customHeight="1">
      <c r="A516" s="11">
        <v>505.0</v>
      </c>
      <c r="B516" s="12">
        <v>44672.0</v>
      </c>
      <c r="C516" s="29">
        <f>LOG('RAW DATA '!C508/'RAW DATA '!C509)</f>
        <v>0.01036198905</v>
      </c>
      <c r="D516" s="29">
        <f>LOG('RAW DATA '!D508/'RAW DATA '!D509)</f>
        <v>0</v>
      </c>
      <c r="E516" s="29">
        <f>LOG('RAW DATA '!E508/'RAW DATA '!E509)</f>
        <v>0.01974434628</v>
      </c>
      <c r="F516" s="29">
        <f>LOG('RAW DATA '!F508/'RAW DATA '!F509)</f>
        <v>0.001505042449</v>
      </c>
      <c r="G516" s="29">
        <f>LOG('RAW DATA '!G508/'RAW DATA '!G509)</f>
        <v>0</v>
      </c>
      <c r="H516" s="29">
        <f>LOG('RAW DATA '!H508/'RAW DATA '!H509)</f>
        <v>0.004548204947</v>
      </c>
      <c r="I516" s="30">
        <f>LOG('RAW DATA '!I508/'RAW DATA '!I509)</f>
        <v>0.007087130582</v>
      </c>
      <c r="J516" s="29">
        <f>LOG('RAW DATA '!J508/'RAW DATA '!J509)</f>
        <v>-0.001046874556</v>
      </c>
      <c r="K516" s="29">
        <f>LOG('RAW DATA '!K508/'RAW DATA '!K509)</f>
        <v>0.009813945444</v>
      </c>
      <c r="L516" s="29">
        <f>LOG('RAW DATA '!L508/'RAW DATA '!L509)</f>
        <v>-0.02825618398</v>
      </c>
      <c r="M516" s="18"/>
    </row>
    <row r="517" ht="15.75" customHeight="1">
      <c r="A517" s="11">
        <v>506.0</v>
      </c>
      <c r="B517" s="12">
        <v>44671.0</v>
      </c>
      <c r="C517" s="29">
        <f>LOG('RAW DATA '!C509/'RAW DATA '!C510)</f>
        <v>0.002474982</v>
      </c>
      <c r="D517" s="29">
        <f>LOG('RAW DATA '!D509/'RAW DATA '!D510)</f>
        <v>0</v>
      </c>
      <c r="E517" s="29">
        <f>LOG('RAW DATA '!E509/'RAW DATA '!E510)</f>
        <v>-0.001441760902</v>
      </c>
      <c r="F517" s="29">
        <f>LOG('RAW DATA '!F509/'RAW DATA '!F510)</f>
        <v>-0.001004382686</v>
      </c>
      <c r="G517" s="29">
        <f>LOG('RAW DATA '!G509/'RAW DATA '!G510)</f>
        <v>-0.002876803407</v>
      </c>
      <c r="H517" s="29">
        <f>LOG('RAW DATA '!H509/'RAW DATA '!H510)</f>
        <v>0.0005715337248</v>
      </c>
      <c r="I517" s="30">
        <f>LOG('RAW DATA '!I509/'RAW DATA '!I510)</f>
        <v>-0.02059246523</v>
      </c>
      <c r="J517" s="29">
        <f>LOG('RAW DATA '!J509/'RAW DATA '!J510)</f>
        <v>-0.03031000172</v>
      </c>
      <c r="K517" s="29">
        <f>LOG('RAW DATA '!K509/'RAW DATA '!K510)</f>
        <v>-0.03054090846</v>
      </c>
      <c r="L517" s="29">
        <f>LOG('RAW DATA '!L509/'RAW DATA '!L510)</f>
        <v>-0.0315139007</v>
      </c>
      <c r="M517" s="18"/>
    </row>
    <row r="518" ht="15.75" customHeight="1">
      <c r="A518" s="11">
        <v>507.0</v>
      </c>
      <c r="B518" s="12">
        <v>44670.0</v>
      </c>
      <c r="C518" s="29">
        <f>LOG('RAW DATA '!C510/'RAW DATA '!C511)</f>
        <v>-0.02996341691</v>
      </c>
      <c r="D518" s="29">
        <f>LOG('RAW DATA '!D510/'RAW DATA '!D511)</f>
        <v>-0.01336324834</v>
      </c>
      <c r="E518" s="29">
        <f>LOG('RAW DATA '!E510/'RAW DATA '!E511)</f>
        <v>-0.02241798293</v>
      </c>
      <c r="F518" s="29">
        <f>LOG('RAW DATA '!F510/'RAW DATA '!F511)</f>
        <v>0.006569723124</v>
      </c>
      <c r="G518" s="29">
        <f>LOG('RAW DATA '!G510/'RAW DATA '!G511)</f>
        <v>-0.01131681342</v>
      </c>
      <c r="H518" s="29">
        <f>LOG('RAW DATA '!H510/'RAW DATA '!H511)</f>
        <v>-0.03144793305</v>
      </c>
      <c r="I518" s="30">
        <f>LOG('RAW DATA '!I510/'RAW DATA '!I511)</f>
        <v>0.01703444348</v>
      </c>
      <c r="J518" s="29">
        <f>LOG('RAW DATA '!J510/'RAW DATA '!J511)</f>
        <v>0.009874012283</v>
      </c>
      <c r="K518" s="29">
        <f>LOG('RAW DATA '!K510/'RAW DATA '!K511)</f>
        <v>0.01830232771</v>
      </c>
      <c r="L518" s="29">
        <f>LOG('RAW DATA '!L510/'RAW DATA '!L511)</f>
        <v>-0.0217779741</v>
      </c>
      <c r="M518" s="18"/>
    </row>
    <row r="519" ht="15.75" customHeight="1">
      <c r="A519" s="11">
        <v>508.0</v>
      </c>
      <c r="B519" s="12">
        <v>44669.0</v>
      </c>
      <c r="C519" s="29">
        <f>LOG('RAW DATA '!C511/'RAW DATA '!C512)</f>
        <v>-0.02802889294</v>
      </c>
      <c r="D519" s="29">
        <f>LOG('RAW DATA '!D511/'RAW DATA '!D512)</f>
        <v>0.001884699566</v>
      </c>
      <c r="E519" s="29">
        <f>LOG('RAW DATA '!E511/'RAW DATA '!E512)</f>
        <v>-0.03286867431</v>
      </c>
      <c r="F519" s="29">
        <f>LOG('RAW DATA '!F511/'RAW DATA '!F512)</f>
        <v>-0.01550355042</v>
      </c>
      <c r="G519" s="29">
        <f>LOG('RAW DATA '!G511/'RAW DATA '!G512)</f>
        <v>-0.02837832962</v>
      </c>
      <c r="H519" s="29">
        <f>LOG('RAW DATA '!H511/'RAW DATA '!H512)</f>
        <v>-0.02381819394</v>
      </c>
      <c r="I519" s="30">
        <f>LOG('RAW DATA '!I511/'RAW DATA '!I512)</f>
        <v>-0.00528701867</v>
      </c>
      <c r="J519" s="29">
        <f>LOG('RAW DATA '!J511/'RAW DATA '!J512)</f>
        <v>0.007546829471</v>
      </c>
      <c r="K519" s="29">
        <f>LOG('RAW DATA '!K511/'RAW DATA '!K512)</f>
        <v>0.007917206969</v>
      </c>
      <c r="L519" s="29">
        <f>LOG('RAW DATA '!L511/'RAW DATA '!L512)</f>
        <v>0.009543163793</v>
      </c>
      <c r="M519" s="18"/>
    </row>
    <row r="520" ht="15.75" customHeight="1">
      <c r="A520" s="11">
        <v>509.0</v>
      </c>
      <c r="B520" s="12">
        <v>44666.0</v>
      </c>
      <c r="C520" s="29">
        <f>LOG('RAW DATA '!C512/'RAW DATA '!C513)</f>
        <v>-0.02118869428</v>
      </c>
      <c r="D520" s="29">
        <f>LOG('RAW DATA '!D512/'RAW DATA '!D513)</f>
        <v>-0.006000662888</v>
      </c>
      <c r="E520" s="29">
        <f>LOG('RAW DATA '!E512/'RAW DATA '!E513)</f>
        <v>-0.01615498956</v>
      </c>
      <c r="F520" s="29">
        <f>LOG('RAW DATA '!F512/'RAW DATA '!F513)</f>
        <v>-0.006824372369</v>
      </c>
      <c r="G520" s="29">
        <f>LOG('RAW DATA '!G512/'RAW DATA '!G513)</f>
        <v>0</v>
      </c>
      <c r="H520" s="29">
        <f>LOG('RAW DATA '!H512/'RAW DATA '!H513)</f>
        <v>-0.004011246712</v>
      </c>
      <c r="I520" s="30">
        <f>LOG('RAW DATA '!I512/'RAW DATA '!I513)</f>
        <v>0.001404132256</v>
      </c>
      <c r="J520" s="29">
        <f>LOG('RAW DATA '!J512/'RAW DATA '!J513)</f>
        <v>-0.04904073427</v>
      </c>
      <c r="K520" s="29">
        <f>LOG('RAW DATA '!K512/'RAW DATA '!K513)</f>
        <v>-0.009120868459</v>
      </c>
      <c r="L520" s="29">
        <f>LOG('RAW DATA '!L512/'RAW DATA '!L513)</f>
        <v>0.01785109711</v>
      </c>
      <c r="M520" s="18"/>
    </row>
    <row r="521" ht="15.75" customHeight="1">
      <c r="A521" s="11">
        <v>510.0</v>
      </c>
      <c r="B521" s="12">
        <v>44665.0</v>
      </c>
      <c r="C521" s="29">
        <f>LOG('RAW DATA '!C513/'RAW DATA '!C514)</f>
        <v>-0.005650505704</v>
      </c>
      <c r="D521" s="29">
        <f>LOG('RAW DATA '!D513/'RAW DATA '!D514)</f>
        <v>0.005624900279</v>
      </c>
      <c r="E521" s="29">
        <f>LOG('RAW DATA '!E513/'RAW DATA '!E514)</f>
        <v>-0.004852575867</v>
      </c>
      <c r="F521" s="29">
        <f>LOG('RAW DATA '!F513/'RAW DATA '!F514)</f>
        <v>-0.002891494375</v>
      </c>
      <c r="G521" s="29">
        <f>LOG('RAW DATA '!G513/'RAW DATA '!G514)</f>
        <v>0.001309563539</v>
      </c>
      <c r="H521" s="29">
        <f>LOG('RAW DATA '!H513/'RAW DATA '!H514)</f>
        <v>0.01112292322</v>
      </c>
      <c r="I521" s="30">
        <f>LOG('RAW DATA '!I513/'RAW DATA '!I514)</f>
        <v>0.02924986472</v>
      </c>
      <c r="J521" s="29">
        <f>LOG('RAW DATA '!J513/'RAW DATA '!J514)</f>
        <v>0.02932421673</v>
      </c>
      <c r="K521" s="29">
        <f>LOG('RAW DATA '!K513/'RAW DATA '!K514)</f>
        <v>0.02602809434</v>
      </c>
      <c r="L521" s="29">
        <f>LOG('RAW DATA '!L513/'RAW DATA '!L514)</f>
        <v>0.000632847111</v>
      </c>
      <c r="M521" s="18"/>
    </row>
    <row r="522" ht="15.75" customHeight="1">
      <c r="A522" s="11">
        <v>511.0</v>
      </c>
      <c r="B522" s="12">
        <v>44664.0</v>
      </c>
      <c r="C522" s="29">
        <f>LOG('RAW DATA '!C514/'RAW DATA '!C515)</f>
        <v>0.007723821061</v>
      </c>
      <c r="D522" s="29">
        <f>LOG('RAW DATA '!D514/'RAW DATA '!D515)</f>
        <v>0.0204735008</v>
      </c>
      <c r="E522" s="29">
        <f>LOG('RAW DATA '!E514/'RAW DATA '!E515)</f>
        <v>0.01848255742</v>
      </c>
      <c r="F522" s="29">
        <f>LOG('RAW DATA '!F514/'RAW DATA '!F515)</f>
        <v>0.0009608457629</v>
      </c>
      <c r="G522" s="29">
        <f>LOG('RAW DATA '!G514/'RAW DATA '!G515)</f>
        <v>0.003954231254</v>
      </c>
      <c r="H522" s="29">
        <f>LOG('RAW DATA '!H514/'RAW DATA '!H515)</f>
        <v>0.006190360761</v>
      </c>
      <c r="I522" s="30">
        <f>LOG('RAW DATA '!I514/'RAW DATA '!I515)</f>
        <v>0.02934408276</v>
      </c>
      <c r="J522" s="29">
        <f>LOG('RAW DATA '!J514/'RAW DATA '!J515)</f>
        <v>0.01406335872</v>
      </c>
      <c r="K522" s="29">
        <f>LOG('RAW DATA '!K514/'RAW DATA '!K515)</f>
        <v>0.01826117632</v>
      </c>
      <c r="L522" s="29">
        <f>LOG('RAW DATA '!L514/'RAW DATA '!L515)</f>
        <v>0.01930574268</v>
      </c>
      <c r="M522" s="18"/>
    </row>
    <row r="523" ht="15.75" customHeight="1">
      <c r="A523" s="11">
        <v>512.0</v>
      </c>
      <c r="B523" s="12">
        <v>44663.0</v>
      </c>
      <c r="C523" s="29">
        <f>LOG('RAW DATA '!C515/'RAW DATA '!C516)</f>
        <v>-0.01229278997</v>
      </c>
      <c r="D523" s="29">
        <f>LOG('RAW DATA '!D515/'RAW DATA '!D516)</f>
        <v>0.005173194938</v>
      </c>
      <c r="E523" s="29">
        <f>LOG('RAW DATA '!E515/'RAW DATA '!E516)</f>
        <v>-0.02447407926</v>
      </c>
      <c r="F523" s="29">
        <f>LOG('RAW DATA '!F515/'RAW DATA '!F516)</f>
        <v>-0.01234054473</v>
      </c>
      <c r="G523" s="29">
        <f>LOG('RAW DATA '!G515/'RAW DATA '!G516)</f>
        <v>-0.000661264309</v>
      </c>
      <c r="H523" s="29">
        <f>LOG('RAW DATA '!H515/'RAW DATA '!H516)</f>
        <v>-0.03107088771</v>
      </c>
      <c r="I523" s="30">
        <f>LOG('RAW DATA '!I515/'RAW DATA '!I516)</f>
        <v>0</v>
      </c>
      <c r="J523" s="29">
        <f>LOG('RAW DATA '!J515/'RAW DATA '!J516)</f>
        <v>-0.00274076275</v>
      </c>
      <c r="K523" s="29">
        <f>LOG('RAW DATA '!K515/'RAW DATA '!K516)</f>
        <v>0.009426842055</v>
      </c>
      <c r="L523" s="29">
        <f>LOG('RAW DATA '!L515/'RAW DATA '!L516)</f>
        <v>-0.02369083933</v>
      </c>
      <c r="M523" s="18"/>
    </row>
    <row r="524" ht="15.75" customHeight="1">
      <c r="A524" s="11">
        <v>513.0</v>
      </c>
      <c r="B524" s="12">
        <v>44659.0</v>
      </c>
      <c r="C524" s="29">
        <f>LOG('RAW DATA '!C516/'RAW DATA '!C517)</f>
        <v>-0.01047724797</v>
      </c>
      <c r="D524" s="29">
        <f>LOG('RAW DATA '!D516/'RAW DATA '!D517)</f>
        <v>-0.01880014595</v>
      </c>
      <c r="E524" s="29">
        <f>LOG('RAW DATA '!E516/'RAW DATA '!E517)</f>
        <v>-0.007079028062</v>
      </c>
      <c r="F524" s="29">
        <f>LOG('RAW DATA '!F516/'RAW DATA '!F517)</f>
        <v>-0.001402647911</v>
      </c>
      <c r="G524" s="29">
        <f>LOG('RAW DATA '!G516/'RAW DATA '!G517)</f>
        <v>-0.03123971156</v>
      </c>
      <c r="H524" s="29">
        <f>LOG('RAW DATA '!H516/'RAW DATA '!H517)</f>
        <v>-0.01473916894</v>
      </c>
      <c r="I524" s="30">
        <f>LOG('RAW DATA '!I516/'RAW DATA '!I517)</f>
        <v>-0.01384875466</v>
      </c>
      <c r="J524" s="29">
        <f>LOG('RAW DATA '!J516/'RAW DATA '!J517)</f>
        <v>-0.01608652521</v>
      </c>
      <c r="K524" s="29">
        <f>LOG('RAW DATA '!K516/'RAW DATA '!K517)</f>
        <v>-0.006082405972</v>
      </c>
      <c r="L524" s="29">
        <f>LOG('RAW DATA '!L516/'RAW DATA '!L517)</f>
        <v>-0.01770061745</v>
      </c>
      <c r="M524" s="18"/>
    </row>
    <row r="525" ht="15.75" customHeight="1">
      <c r="A525" s="11">
        <v>514.0</v>
      </c>
      <c r="B525" s="12">
        <v>44658.0</v>
      </c>
      <c r="C525" s="29">
        <f>LOG('RAW DATA '!C517/'RAW DATA '!C518)</f>
        <v>-0.00538916576</v>
      </c>
      <c r="D525" s="29">
        <f>LOG('RAW DATA '!D517/'RAW DATA '!D518)</f>
        <v>0.001150881633</v>
      </c>
      <c r="E525" s="29">
        <f>LOG('RAW DATA '!E517/'RAW DATA '!E518)</f>
        <v>-0.003498794979</v>
      </c>
      <c r="F525" s="29">
        <f>LOG('RAW DATA '!F517/'RAW DATA '!F518)</f>
        <v>-0.006481186997</v>
      </c>
      <c r="G525" s="29">
        <f>LOG('RAW DATA '!G517/'RAW DATA '!G518)</f>
        <v>-0.007924093825</v>
      </c>
      <c r="H525" s="29">
        <f>LOG('RAW DATA '!H517/'RAW DATA '!H518)</f>
        <v>-0.009707684524</v>
      </c>
      <c r="I525" s="30">
        <f>LOG('RAW DATA '!I517/'RAW DATA '!I518)</f>
        <v>0.01224681557</v>
      </c>
      <c r="J525" s="29">
        <f>LOG('RAW DATA '!J517/'RAW DATA '!J518)</f>
        <v>0.01663329579</v>
      </c>
      <c r="K525" s="29">
        <f>LOG('RAW DATA '!K517/'RAW DATA '!K518)</f>
        <v>0.01781377987</v>
      </c>
      <c r="L525" s="29">
        <f>LOG('RAW DATA '!L517/'RAW DATA '!L518)</f>
        <v>-0.008297788183</v>
      </c>
      <c r="M525" s="18"/>
    </row>
    <row r="526" ht="15.75" customHeight="1">
      <c r="A526" s="11">
        <v>515.0</v>
      </c>
      <c r="B526" s="12">
        <v>44657.0</v>
      </c>
      <c r="C526" s="29">
        <f>LOG('RAW DATA '!C518/'RAW DATA '!C519)</f>
        <v>0.002931564458</v>
      </c>
      <c r="D526" s="29">
        <f>LOG('RAW DATA '!D518/'RAW DATA '!D519)</f>
        <v>0.01565190274</v>
      </c>
      <c r="E526" s="29">
        <f>LOG('RAW DATA '!E518/'RAW DATA '!E519)</f>
        <v>0.005846378339</v>
      </c>
      <c r="F526" s="29">
        <f>LOG('RAW DATA '!F518/'RAW DATA '!F519)</f>
        <v>0.01070030525</v>
      </c>
      <c r="G526" s="29">
        <f>LOG('RAW DATA '!G518/'RAW DATA '!G519)</f>
        <v>0.003639435756</v>
      </c>
      <c r="H526" s="29">
        <f>LOG('RAW DATA '!H518/'RAW DATA '!H519)</f>
        <v>0.005057796349</v>
      </c>
      <c r="I526" s="30">
        <f>LOG('RAW DATA '!I518/'RAW DATA '!I519)</f>
        <v>0.003620886933</v>
      </c>
      <c r="J526" s="29">
        <f>LOG('RAW DATA '!J518/'RAW DATA '!J519)</f>
        <v>-0.02857506004</v>
      </c>
      <c r="K526" s="29">
        <f>LOG('RAW DATA '!K518/'RAW DATA '!K519)</f>
        <v>-0.02115821595</v>
      </c>
      <c r="L526" s="29">
        <f>LOG('RAW DATA '!L518/'RAW DATA '!L519)</f>
        <v>0.007107889131</v>
      </c>
      <c r="M526" s="18"/>
    </row>
    <row r="527" ht="15.75" customHeight="1">
      <c r="A527" s="11">
        <v>516.0</v>
      </c>
      <c r="B527" s="12">
        <v>44656.0</v>
      </c>
      <c r="C527" s="29">
        <f>LOG('RAW DATA '!C519/'RAW DATA '!C520)</f>
        <v>-0.006808657584</v>
      </c>
      <c r="D527" s="29">
        <f>LOG('RAW DATA '!D519/'RAW DATA '!D520)</f>
        <v>-0.001193057745</v>
      </c>
      <c r="E527" s="29">
        <f>LOG('RAW DATA '!E519/'RAW DATA '!E520)</f>
        <v>-0.007005020006</v>
      </c>
      <c r="F527" s="29">
        <f>LOG('RAW DATA '!F519/'RAW DATA '!F520)</f>
        <v>0.002361509367</v>
      </c>
      <c r="G527" s="29">
        <f>LOG('RAW DATA '!G519/'RAW DATA '!G520)</f>
        <v>0</v>
      </c>
      <c r="H527" s="29">
        <f>LOG('RAW DATA '!H519/'RAW DATA '!H520)</f>
        <v>-0.005057796349</v>
      </c>
      <c r="I527" s="30">
        <f>LOG('RAW DATA '!I519/'RAW DATA '!I520)</f>
        <v>-0.01195707044</v>
      </c>
      <c r="J527" s="29">
        <f>LOG('RAW DATA '!J519/'RAW DATA '!J520)</f>
        <v>0.005152108197</v>
      </c>
      <c r="K527" s="29">
        <f>LOG('RAW DATA '!K519/'RAW DATA '!K520)</f>
        <v>0.006714827166</v>
      </c>
      <c r="L527" s="29">
        <f>LOG('RAW DATA '!L519/'RAW DATA '!L520)</f>
        <v>-0.001198864434</v>
      </c>
      <c r="M527" s="18"/>
    </row>
    <row r="528" ht="15.75" customHeight="1">
      <c r="A528" s="11">
        <v>517.0</v>
      </c>
      <c r="B528" s="12">
        <v>44655.0</v>
      </c>
      <c r="C528" s="29">
        <f>LOG('RAW DATA '!C520/'RAW DATA '!C521)</f>
        <v>0.02075481896</v>
      </c>
      <c r="D528" s="29">
        <f>LOG('RAW DATA '!D520/'RAW DATA '!D521)</f>
        <v>-0.006705776149</v>
      </c>
      <c r="E528" s="29">
        <f>LOG('RAW DATA '!E520/'RAW DATA '!E521)</f>
        <v>0.02996262877</v>
      </c>
      <c r="F528" s="29">
        <f>LOG('RAW DATA '!F520/'RAW DATA '!F521)</f>
        <v>0.001422842795</v>
      </c>
      <c r="G528" s="29">
        <f>LOG('RAW DATA '!G520/'RAW DATA '!G521)</f>
        <v>-0.001216023492</v>
      </c>
      <c r="H528" s="29">
        <f>LOG('RAW DATA '!H520/'RAW DATA '!H521)</f>
        <v>-0.004547639591</v>
      </c>
      <c r="I528" s="30">
        <f>LOG('RAW DATA '!I520/'RAW DATA '!I521)</f>
        <v>-0.01354028005</v>
      </c>
      <c r="J528" s="29">
        <f>LOG('RAW DATA '!J520/'RAW DATA '!J521)</f>
        <v>-0.02222510194</v>
      </c>
      <c r="K528" s="29">
        <f>LOG('RAW DATA '!K520/'RAW DATA '!K521)</f>
        <v>-0.03131828587</v>
      </c>
      <c r="L528" s="29">
        <f>LOG('RAW DATA '!L520/'RAW DATA '!L521)</f>
        <v>0.02384163047</v>
      </c>
      <c r="M528" s="18"/>
    </row>
    <row r="529" ht="15.75" customHeight="1">
      <c r="A529" s="11">
        <v>518.0</v>
      </c>
      <c r="B529" s="12">
        <v>44652.0</v>
      </c>
      <c r="C529" s="29">
        <f>LOG('RAW DATA '!C521/'RAW DATA '!C522)</f>
        <v>0.0092081625</v>
      </c>
      <c r="D529" s="29">
        <f>LOG('RAW DATA '!D521/'RAW DATA '!D522)</f>
        <v>0.01593906793</v>
      </c>
      <c r="E529" s="29">
        <f>LOG('RAW DATA '!E521/'RAW DATA '!E522)</f>
        <v>0.01386741215</v>
      </c>
      <c r="F529" s="29">
        <f>LOG('RAW DATA '!F521/'RAW DATA '!F522)</f>
        <v>0.005739722228</v>
      </c>
      <c r="G529" s="29">
        <f>LOG('RAW DATA '!G521/'RAW DATA '!G522)</f>
        <v>0.009207418402</v>
      </c>
      <c r="H529" s="29">
        <f>LOG('RAW DATA '!H521/'RAW DATA '!H522)</f>
        <v>0.007759102552</v>
      </c>
      <c r="I529" s="30">
        <f>LOG('RAW DATA '!I521/'RAW DATA '!I522)</f>
        <v>0</v>
      </c>
      <c r="J529" s="29">
        <f>LOG('RAW DATA '!J521/'RAW DATA '!J522)</f>
        <v>0.01147528039</v>
      </c>
      <c r="K529" s="29">
        <f>LOG('RAW DATA '!K521/'RAW DATA '!K522)</f>
        <v>0.01342280411</v>
      </c>
      <c r="L529" s="29">
        <f>LOG('RAW DATA '!L521/'RAW DATA '!L522)</f>
        <v>0.006973215211</v>
      </c>
      <c r="M529" s="18"/>
    </row>
    <row r="530" ht="15.75" customHeight="1">
      <c r="A530" s="11">
        <v>519.0</v>
      </c>
      <c r="B530" s="12">
        <v>44651.0</v>
      </c>
      <c r="C530" s="29">
        <f>LOG('RAW DATA '!C522/'RAW DATA '!C523)</f>
        <v>-0.00309153164</v>
      </c>
      <c r="D530" s="29">
        <f>LOG('RAW DATA '!D522/'RAW DATA '!D523)</f>
        <v>0.004079120984</v>
      </c>
      <c r="E530" s="29">
        <f>LOG('RAW DATA '!E522/'RAW DATA '!E523)</f>
        <v>-0.002554714545</v>
      </c>
      <c r="F530" s="29">
        <f>LOG('RAW DATA '!F522/'RAW DATA '!F523)</f>
        <v>-0.003834477264</v>
      </c>
      <c r="G530" s="29">
        <f>LOG('RAW DATA '!G522/'RAW DATA '!G523)</f>
        <v>-0.01583839423</v>
      </c>
      <c r="H530" s="29">
        <f>LOG('RAW DATA '!H522/'RAW DATA '!H523)</f>
        <v>-0.01848321485</v>
      </c>
      <c r="I530" s="30">
        <f>LOG('RAW DATA '!I522/'RAW DATA '!I523)</f>
        <v>-0.007553745761</v>
      </c>
      <c r="J530" s="29">
        <f>LOG('RAW DATA '!J522/'RAW DATA '!J523)</f>
        <v>-0.01539669956</v>
      </c>
      <c r="K530" s="29">
        <f>LOG('RAW DATA '!K522/'RAW DATA '!K523)</f>
        <v>-0.008354885539</v>
      </c>
      <c r="L530" s="29">
        <f>LOG('RAW DATA '!L522/'RAW DATA '!L523)</f>
        <v>0.001918984853</v>
      </c>
      <c r="M530" s="18"/>
    </row>
    <row r="531" ht="15.75" customHeight="1">
      <c r="A531" s="11">
        <v>520.0</v>
      </c>
      <c r="B531" s="12">
        <v>44650.0</v>
      </c>
      <c r="C531" s="29">
        <f>LOG('RAW DATA '!C523/'RAW DATA '!C524)</f>
        <v>-0.003578594914</v>
      </c>
      <c r="D531" s="29">
        <f>LOG('RAW DATA '!D523/'RAW DATA '!D524)</f>
        <v>0.004529722761</v>
      </c>
      <c r="E531" s="29">
        <f>LOG('RAW DATA '!E523/'RAW DATA '!E524)</f>
        <v>-0.006320674714</v>
      </c>
      <c r="F531" s="29">
        <f>LOG('RAW DATA '!F523/'RAW DATA '!F524)</f>
        <v>-0.003328087759</v>
      </c>
      <c r="G531" s="29">
        <f>LOG('RAW DATA '!G523/'RAW DATA '!G524)</f>
        <v>-0.01470337491</v>
      </c>
      <c r="H531" s="29">
        <f>LOG('RAW DATA '!H523/'RAW DATA '!H524)</f>
        <v>-0.01560489259</v>
      </c>
      <c r="I531" s="30">
        <f>LOG('RAW DATA '!I523/'RAW DATA '!I524)</f>
        <v>0.006602860886</v>
      </c>
      <c r="J531" s="29">
        <f>LOG('RAW DATA '!J523/'RAW DATA '!J524)</f>
        <v>-0.03106810846</v>
      </c>
      <c r="K531" s="29">
        <f>LOG('RAW DATA '!K523/'RAW DATA '!K524)</f>
        <v>-0.03131843571</v>
      </c>
      <c r="L531" s="29">
        <f>LOG('RAW DATA '!L523/'RAW DATA '!L524)</f>
        <v>-0.008259352953</v>
      </c>
      <c r="M531" s="18"/>
    </row>
    <row r="532" ht="15.75" customHeight="1">
      <c r="A532" s="11">
        <v>521.0</v>
      </c>
      <c r="B532" s="12">
        <v>44649.0</v>
      </c>
      <c r="C532" s="29">
        <f>LOG('RAW DATA '!C524/'RAW DATA '!C525)</f>
        <v>0.004092925541</v>
      </c>
      <c r="D532" s="29">
        <f>LOG('RAW DATA '!D524/'RAW DATA '!D525)</f>
        <v>0.0291089502</v>
      </c>
      <c r="E532" s="29">
        <f>LOG('RAW DATA '!E524/'RAW DATA '!E525)</f>
        <v>0.006320674714</v>
      </c>
      <c r="F532" s="29">
        <f>LOG('RAW DATA '!F524/'RAW DATA '!F525)</f>
        <v>-0.0004728301849</v>
      </c>
      <c r="G532" s="29">
        <f>LOG('RAW DATA '!G524/'RAW DATA '!G525)</f>
        <v>-0.02699976941</v>
      </c>
      <c r="H532" s="29">
        <f>LOG('RAW DATA '!H524/'RAW DATA '!H525)</f>
        <v>-0.006759391541</v>
      </c>
      <c r="I532" s="30">
        <f>LOG('RAW DATA '!I524/'RAW DATA '!I525)</f>
        <v>-0.01200035239</v>
      </c>
      <c r="J532" s="29">
        <f>LOG('RAW DATA '!J524/'RAW DATA '!J525)</f>
        <v>-0.005865522141</v>
      </c>
      <c r="K532" s="29">
        <f>LOG('RAW DATA '!K524/'RAW DATA '!K525)</f>
        <v>-0.003544473818</v>
      </c>
      <c r="L532" s="29">
        <f>LOG('RAW DATA '!L524/'RAW DATA '!L525)</f>
        <v>0.008259352953</v>
      </c>
      <c r="M532" s="18"/>
    </row>
    <row r="533" ht="15.75" customHeight="1">
      <c r="A533" s="11">
        <v>522.0</v>
      </c>
      <c r="B533" s="12">
        <v>44648.0</v>
      </c>
      <c r="C533" s="29">
        <f>LOG('RAW DATA '!C525/'RAW DATA '!C526)</f>
        <v>-0.01216367493</v>
      </c>
      <c r="D533" s="29">
        <f>LOG('RAW DATA '!D525/'RAW DATA '!D526)</f>
        <v>0.01075705276</v>
      </c>
      <c r="E533" s="29">
        <f>LOG('RAW DATA '!E525/'RAW DATA '!E526)</f>
        <v>-0.01502052089</v>
      </c>
      <c r="F533" s="29">
        <f>LOG('RAW DATA '!F525/'RAW DATA '!F526)</f>
        <v>-0.004705149521</v>
      </c>
      <c r="G533" s="29">
        <f>LOG('RAW DATA '!G525/'RAW DATA '!G526)</f>
        <v>-0.0005745429624</v>
      </c>
      <c r="H533" s="29">
        <f>LOG('RAW DATA '!H525/'RAW DATA '!H526)</f>
        <v>0.01579388115</v>
      </c>
      <c r="I533" s="30">
        <f>LOG('RAW DATA '!I525/'RAW DATA '!I526)</f>
        <v>0.01870068688</v>
      </c>
      <c r="J533" s="29">
        <f>LOG('RAW DATA '!J525/'RAW DATA '!J526)</f>
        <v>0.01690748967</v>
      </c>
      <c r="K533" s="29">
        <f>LOG('RAW DATA '!K525/'RAW DATA '!K526)</f>
        <v>0.007110965778</v>
      </c>
      <c r="L533" s="29">
        <f>LOG('RAW DATA '!L525/'RAW DATA '!L526)</f>
        <v>-0.01077237719</v>
      </c>
      <c r="M533" s="18"/>
    </row>
    <row r="534" ht="15.75" customHeight="1">
      <c r="A534" s="11">
        <v>523.0</v>
      </c>
      <c r="B534" s="12">
        <v>44645.0</v>
      </c>
      <c r="C534" s="29">
        <f>LOG('RAW DATA '!C526/'RAW DATA '!C527)</f>
        <v>-0.00348425898</v>
      </c>
      <c r="D534" s="29">
        <f>LOG('RAW DATA '!D526/'RAW DATA '!D527)</f>
        <v>-0.001358606632</v>
      </c>
      <c r="E534" s="29">
        <f>LOG('RAW DATA '!E526/'RAW DATA '!E527)</f>
        <v>-0.004893572652</v>
      </c>
      <c r="F534" s="29">
        <f>LOG('RAW DATA '!F526/'RAW DATA '!F527)</f>
        <v>0</v>
      </c>
      <c r="G534" s="29">
        <f>LOG('RAW DATA '!G526/'RAW DATA '!G527)</f>
        <v>0.003455938829</v>
      </c>
      <c r="H534" s="29">
        <f>LOG('RAW DATA '!H526/'RAW DATA '!H527)</f>
        <v>0.009226431188</v>
      </c>
      <c r="I534" s="30">
        <f>LOG('RAW DATA '!I526/'RAW DATA '!I527)</f>
        <v>0.004854560077</v>
      </c>
      <c r="J534" s="29">
        <f>LOG('RAW DATA '!J526/'RAW DATA '!J527)</f>
        <v>0.01324797563</v>
      </c>
      <c r="K534" s="29">
        <f>LOG('RAW DATA '!K526/'RAW DATA '!K527)</f>
        <v>0.02017581589</v>
      </c>
      <c r="L534" s="29">
        <f>LOG('RAW DATA '!L526/'RAW DATA '!L527)</f>
        <v>-0.002498566362</v>
      </c>
      <c r="M534" s="18"/>
    </row>
    <row r="535" ht="15.75" customHeight="1">
      <c r="A535" s="11">
        <v>524.0</v>
      </c>
      <c r="B535" s="12">
        <v>44644.0</v>
      </c>
      <c r="C535" s="29">
        <f>LOG('RAW DATA '!C527/'RAW DATA '!C528)</f>
        <v>-0.02071874613</v>
      </c>
      <c r="D535" s="29">
        <f>LOG('RAW DATA '!D527/'RAW DATA '!D528)</f>
        <v>-0.002256763226</v>
      </c>
      <c r="E535" s="29">
        <f>LOG('RAW DATA '!E527/'RAW DATA '!E528)</f>
        <v>-0.008432200637</v>
      </c>
      <c r="F535" s="29">
        <f>LOG('RAW DATA '!F527/'RAW DATA '!F528)</f>
        <v>-0.00372873928</v>
      </c>
      <c r="G535" s="29">
        <f>LOG('RAW DATA '!G527/'RAW DATA '!G528)</f>
        <v>-0.004601376261</v>
      </c>
      <c r="H535" s="29">
        <f>LOG('RAW DATA '!H527/'RAW DATA '!H528)</f>
        <v>0.0008897022897</v>
      </c>
      <c r="I535" s="30">
        <f>LOG('RAW DATA '!I527/'RAW DATA '!I528)</f>
        <v>-0.008886267802</v>
      </c>
      <c r="J535" s="29">
        <f>LOG('RAW DATA '!J527/'RAW DATA '!J528)</f>
        <v>0.002891837583</v>
      </c>
      <c r="K535" s="29">
        <f>LOG('RAW DATA '!K527/'RAW DATA '!K528)</f>
        <v>0.002508209298</v>
      </c>
      <c r="L535" s="29">
        <f>LOG('RAW DATA '!L527/'RAW DATA '!L528)</f>
        <v>-0.006177943341</v>
      </c>
      <c r="M535" s="18"/>
    </row>
    <row r="536" ht="15.75" customHeight="1">
      <c r="A536" s="11">
        <v>525.0</v>
      </c>
      <c r="B536" s="12">
        <v>44643.0</v>
      </c>
      <c r="C536" s="29">
        <f>LOG('RAW DATA '!C528/'RAW DATA '!C529)</f>
        <v>-0.001470475887</v>
      </c>
      <c r="D536" s="29">
        <f>LOG('RAW DATA '!D528/'RAW DATA '!D529)</f>
        <v>0.0004482278471</v>
      </c>
      <c r="E536" s="29">
        <f>LOG('RAW DATA '!E528/'RAW DATA '!E529)</f>
        <v>0.001193701382</v>
      </c>
      <c r="F536" s="29">
        <f>LOG('RAW DATA '!F528/'RAW DATA '!F529)</f>
        <v>-0.0009259804855</v>
      </c>
      <c r="G536" s="29">
        <f>LOG('RAW DATA '!G528/'RAW DATA '!G529)</f>
        <v>-0.009619497636</v>
      </c>
      <c r="H536" s="29">
        <f>LOG('RAW DATA '!H528/'RAW DATA '!H529)</f>
        <v>-0.004867130995</v>
      </c>
      <c r="I536" s="30">
        <f>LOG('RAW DATA '!I528/'RAW DATA '!I529)</f>
        <v>0.02702109985</v>
      </c>
      <c r="J536" s="29">
        <f>LOG('RAW DATA '!J528/'RAW DATA '!J529)</f>
        <v>0.004374702512</v>
      </c>
      <c r="K536" s="29">
        <f>LOG('RAW DATA '!K528/'RAW DATA '!K529)</f>
        <v>0.01931165958</v>
      </c>
      <c r="L536" s="29">
        <f>LOG('RAW DATA '!L528/'RAW DATA '!L529)</f>
        <v>0.009306620987</v>
      </c>
      <c r="M536" s="18"/>
    </row>
    <row r="537" ht="15.75" customHeight="1">
      <c r="A537" s="11">
        <v>526.0</v>
      </c>
      <c r="B537" s="12">
        <v>44642.0</v>
      </c>
      <c r="C537" s="29">
        <f>LOG('RAW DATA '!C529/'RAW DATA '!C530)</f>
        <v>0.0004896056286</v>
      </c>
      <c r="D537" s="29">
        <f>LOG('RAW DATA '!D529/'RAW DATA '!D530)</f>
        <v>0.004983410184</v>
      </c>
      <c r="E537" s="29">
        <f>LOG('RAW DATA '!E529/'RAW DATA '!E530)</f>
        <v>0.004812236344</v>
      </c>
      <c r="F537" s="29">
        <f>LOG('RAW DATA '!F529/'RAW DATA '!F530)</f>
        <v>0.0004627434518</v>
      </c>
      <c r="G537" s="29">
        <f>LOG('RAW DATA '!G529/'RAW DATA '!G530)</f>
        <v>0.006768369715</v>
      </c>
      <c r="H537" s="29">
        <f>LOG('RAW DATA '!H529/'RAW DATA '!H530)</f>
        <v>0.01842585436</v>
      </c>
      <c r="I537" s="30">
        <f>LOG('RAW DATA '!I529/'RAW DATA '!I530)</f>
        <v>0.02925247566</v>
      </c>
      <c r="J537" s="29">
        <f>LOG('RAW DATA '!J529/'RAW DATA '!J530)</f>
        <v>0.0184617555</v>
      </c>
      <c r="K537" s="29">
        <f>LOG('RAW DATA '!K529/'RAW DATA '!K530)</f>
        <v>0.0243546519</v>
      </c>
      <c r="L537" s="29">
        <f>LOG('RAW DATA '!L529/'RAW DATA '!L530)</f>
        <v>0.0006310268317</v>
      </c>
      <c r="M537" s="18"/>
    </row>
    <row r="538" ht="15.75" customHeight="1">
      <c r="A538" s="11">
        <v>527.0</v>
      </c>
      <c r="B538" s="12">
        <v>44641.0</v>
      </c>
      <c r="C538" s="29">
        <f>LOG('RAW DATA '!C530/'RAW DATA '!C531)</f>
        <v>0.00493000365</v>
      </c>
      <c r="D538" s="29">
        <f>LOG('RAW DATA '!D530/'RAW DATA '!D531)</f>
        <v>0.0009137623732</v>
      </c>
      <c r="E538" s="29">
        <f>LOG('RAW DATA '!E530/'RAW DATA '!E531)</f>
        <v>0.007319835564</v>
      </c>
      <c r="F538" s="29">
        <f>LOG('RAW DATA '!F530/'RAW DATA '!F531)</f>
        <v>0.003256785891</v>
      </c>
      <c r="G538" s="29">
        <f>LOG('RAW DATA '!G530/'RAW DATA '!G531)</f>
        <v>0.003996565353</v>
      </c>
      <c r="H538" s="29">
        <f>LOG('RAW DATA '!H530/'RAW DATA '!H531)</f>
        <v>0.01021873035</v>
      </c>
      <c r="I538" s="30">
        <f>LOG('RAW DATA '!I530/'RAW DATA '!I531)</f>
        <v>0.02325115011</v>
      </c>
      <c r="J538" s="29">
        <f>LOG('RAW DATA '!J530/'RAW DATA '!J531)</f>
        <v>0.002044282627</v>
      </c>
      <c r="K538" s="29">
        <f>LOG('RAW DATA '!K530/'RAW DATA '!K531)</f>
        <v>-0.0006906707082</v>
      </c>
      <c r="L538" s="29">
        <f>LOG('RAW DATA '!L530/'RAW DATA '!L531)</f>
        <v>0.007592254221</v>
      </c>
      <c r="M538" s="18"/>
    </row>
    <row r="539" ht="15.75" customHeight="1">
      <c r="A539" s="11">
        <v>528.0</v>
      </c>
      <c r="B539" s="12">
        <v>44638.0</v>
      </c>
      <c r="C539" s="29">
        <f>LOG('RAW DATA '!C531/'RAW DATA '!C532)</f>
        <v>0</v>
      </c>
      <c r="D539" s="29">
        <f>LOG('RAW DATA '!D531/'RAW DATA '!D532)</f>
        <v>0.01439476852</v>
      </c>
      <c r="E539" s="29">
        <f>LOG('RAW DATA '!E531/'RAW DATA '!E532)</f>
        <v>-0.002453678805</v>
      </c>
      <c r="F539" s="29">
        <f>LOG('RAW DATA '!F531/'RAW DATA '!F532)</f>
        <v>0.005166775153</v>
      </c>
      <c r="G539" s="29">
        <f>LOG('RAW DATA '!G531/'RAW DATA '!G532)</f>
        <v>0.01399188983</v>
      </c>
      <c r="H539" s="29">
        <f>LOG('RAW DATA '!H531/'RAW DATA '!H532)</f>
        <v>0.009023650272</v>
      </c>
      <c r="I539" s="30">
        <f>LOG('RAW DATA '!I531/'RAW DATA '!I532)</f>
        <v>0.008114882511</v>
      </c>
      <c r="J539" s="29">
        <f>LOG('RAW DATA '!J531/'RAW DATA '!J532)</f>
        <v>0.0167056935</v>
      </c>
      <c r="K539" s="29">
        <f>LOG('RAW DATA '!K531/'RAW DATA '!K532)</f>
        <v>0.01412100072</v>
      </c>
      <c r="L539" s="29">
        <f>LOG('RAW DATA '!L531/'RAW DATA '!L532)</f>
        <v>0.002564932843</v>
      </c>
      <c r="M539" s="18"/>
    </row>
    <row r="540" ht="15.75" customHeight="1">
      <c r="A540" s="11">
        <v>529.0</v>
      </c>
      <c r="B540" s="12">
        <v>44637.0</v>
      </c>
      <c r="C540" s="29">
        <f>LOG('RAW DATA '!C532/'RAW DATA '!C533)</f>
        <v>0</v>
      </c>
      <c r="D540" s="29">
        <f>LOG('RAW DATA '!D532/'RAW DATA '!D533)</f>
        <v>0.001889475869</v>
      </c>
      <c r="E540" s="29">
        <f>LOG('RAW DATA '!E532/'RAW DATA '!E533)</f>
        <v>0.00368684496</v>
      </c>
      <c r="F540" s="29">
        <f>LOG('RAW DATA '!F532/'RAW DATA '!F533)</f>
        <v>-0.002356382796</v>
      </c>
      <c r="G540" s="29">
        <f>LOG('RAW DATA '!G532/'RAW DATA '!G533)</f>
        <v>-0.008216153183</v>
      </c>
      <c r="H540" s="29">
        <f>LOG('RAW DATA '!H532/'RAW DATA '!H533)</f>
        <v>-0.01276690428</v>
      </c>
      <c r="I540" s="30">
        <f>LOG('RAW DATA '!I532/'RAW DATA '!I533)</f>
        <v>-0.007886335836</v>
      </c>
      <c r="J540" s="29">
        <f>LOG('RAW DATA '!J532/'RAW DATA '!J533)</f>
        <v>-0.03081447273</v>
      </c>
      <c r="K540" s="29">
        <f>LOG('RAW DATA '!K532/'RAW DATA '!K533)</f>
        <v>-0.01827505998</v>
      </c>
      <c r="L540" s="29">
        <f>LOG('RAW DATA '!L532/'RAW DATA '!L533)</f>
        <v>0.001281553787</v>
      </c>
      <c r="M540" s="18"/>
    </row>
    <row r="541" ht="15.75" customHeight="1">
      <c r="A541" s="11">
        <v>530.0</v>
      </c>
      <c r="B541" s="12">
        <v>44636.0</v>
      </c>
      <c r="C541" s="29">
        <f>LOG('RAW DATA '!C533/'RAW DATA '!C534)</f>
        <v>0.004985482223</v>
      </c>
      <c r="D541" s="29">
        <f>LOG('RAW DATA '!D533/'RAW DATA '!D534)</f>
        <v>0.002852613988</v>
      </c>
      <c r="E541" s="29">
        <f>LOG('RAW DATA '!E533/'RAW DATA '!E534)</f>
        <v>0.00621216001</v>
      </c>
      <c r="F541" s="29">
        <f>LOG('RAW DATA '!F533/'RAW DATA '!F534)</f>
        <v>0.000471000905</v>
      </c>
      <c r="G541" s="29">
        <f>LOG('RAW DATA '!G533/'RAW DATA '!G534)</f>
        <v>0.00174766627</v>
      </c>
      <c r="H541" s="29">
        <f>LOG('RAW DATA '!H533/'RAW DATA '!H534)</f>
        <v>0.0009325028578</v>
      </c>
      <c r="I541" s="30">
        <f>LOG('RAW DATA '!I533/'RAW DATA '!I534)</f>
        <v>0.02433818286</v>
      </c>
      <c r="J541" s="29">
        <f>LOG('RAW DATA '!J533/'RAW DATA '!J534)</f>
        <v>0.01003086681</v>
      </c>
      <c r="K541" s="29">
        <f>LOG('RAW DATA '!K533/'RAW DATA '!K534)</f>
        <v>0.005544842129</v>
      </c>
      <c r="L541" s="29">
        <f>LOG('RAW DATA '!L533/'RAW DATA '!L534)</f>
        <v>-0.001927501777</v>
      </c>
      <c r="M541" s="18"/>
    </row>
    <row r="542" ht="15.75" customHeight="1">
      <c r="A542" s="11">
        <v>531.0</v>
      </c>
      <c r="B542" s="12">
        <v>44635.0</v>
      </c>
      <c r="C542" s="29">
        <f>LOG('RAW DATA '!C534/'RAW DATA '!C535)</f>
        <v>0.001004679978</v>
      </c>
      <c r="D542" s="29">
        <f>LOG('RAW DATA '!D534/'RAW DATA '!D535)</f>
        <v>-0.003801251014</v>
      </c>
      <c r="E542" s="29">
        <f>LOG('RAW DATA '!E534/'RAW DATA '!E535)</f>
        <v>0.002510412312</v>
      </c>
      <c r="F542" s="29">
        <f>LOG('RAW DATA '!F534/'RAW DATA '!F535)</f>
        <v>0.00330637532</v>
      </c>
      <c r="G542" s="29">
        <f>LOG('RAW DATA '!G534/'RAW DATA '!G535)</f>
        <v>-0.009241113887</v>
      </c>
      <c r="H542" s="29">
        <f>LOG('RAW DATA '!H534/'RAW DATA '!H535)</f>
        <v>-0.001864163869</v>
      </c>
      <c r="I542" s="30">
        <f>LOG('RAW DATA '!I534/'RAW DATA '!I535)</f>
        <v>-0.003148617971</v>
      </c>
      <c r="J542" s="29">
        <f>LOG('RAW DATA '!J534/'RAW DATA '!J535)</f>
        <v>-0.004542475788</v>
      </c>
      <c r="K542" s="29">
        <f>LOG('RAW DATA '!K534/'RAW DATA '!K535)</f>
        <v>0.00350077284</v>
      </c>
      <c r="L542" s="29">
        <f>LOG('RAW DATA '!L534/'RAW DATA '!L535)</f>
        <v>0.006463012513</v>
      </c>
      <c r="M542" s="18"/>
    </row>
    <row r="543" ht="15.75" customHeight="1">
      <c r="A543" s="11">
        <v>532.0</v>
      </c>
      <c r="B543" s="12">
        <v>44634.0</v>
      </c>
      <c r="C543" s="29">
        <f>LOG('RAW DATA '!C535/'RAW DATA '!C536)</f>
        <v>-0.01772926479</v>
      </c>
      <c r="D543" s="29">
        <f>LOG('RAW DATA '!D535/'RAW DATA '!D536)</f>
        <v>-0.006571752256</v>
      </c>
      <c r="E543" s="29">
        <f>LOG('RAW DATA '!E535/'RAW DATA '!E536)</f>
        <v>-0.01606304696</v>
      </c>
      <c r="F543" s="29">
        <f>LOG('RAW DATA '!F535/'RAW DATA '!F536)</f>
        <v>-0.01674169582</v>
      </c>
      <c r="G543" s="29">
        <f>LOG('RAW DATA '!G535/'RAW DATA '!G536)</f>
        <v>-0.01845957601</v>
      </c>
      <c r="H543" s="29">
        <f>LOG('RAW DATA '!H535/'RAW DATA '!H536)</f>
        <v>-0.02921867217</v>
      </c>
      <c r="I543" s="30">
        <f>LOG('RAW DATA '!I535/'RAW DATA '!I536)</f>
        <v>-0.01911653083</v>
      </c>
      <c r="J543" s="29">
        <f>LOG('RAW DATA '!J535/'RAW DATA '!J536)</f>
        <v>-0.0314669555</v>
      </c>
      <c r="K543" s="29">
        <f>LOG('RAW DATA '!K535/'RAW DATA '!K536)</f>
        <v>-0.03118527772</v>
      </c>
      <c r="L543" s="29">
        <f>LOG('RAW DATA '!L535/'RAW DATA '!L536)</f>
        <v>-0.01472236547</v>
      </c>
      <c r="M543" s="18"/>
    </row>
    <row r="544" ht="15.75" customHeight="1">
      <c r="A544" s="11">
        <v>533.0</v>
      </c>
      <c r="B544" s="12">
        <v>44631.0</v>
      </c>
      <c r="C544" s="29">
        <f>LOG('RAW DATA '!C536/'RAW DATA '!C537)</f>
        <v>-0.01517288081</v>
      </c>
      <c r="D544" s="29">
        <f>LOG('RAW DATA '!D536/'RAW DATA '!D537)</f>
        <v>-0.006473788919</v>
      </c>
      <c r="E544" s="29">
        <f>LOG('RAW DATA '!E536/'RAW DATA '!E537)</f>
        <v>-0.01549006036</v>
      </c>
      <c r="F544" s="29">
        <f>LOG('RAW DATA '!F536/'RAW DATA '!F537)</f>
        <v>-0.01391684416</v>
      </c>
      <c r="G544" s="29">
        <f>LOG('RAW DATA '!G536/'RAW DATA '!G537)</f>
        <v>-0.01401027631</v>
      </c>
      <c r="H544" s="29">
        <f>LOG('RAW DATA '!H536/'RAW DATA '!H537)</f>
        <v>-0.01073448952</v>
      </c>
      <c r="I544" s="30">
        <f>LOG('RAW DATA '!I536/'RAW DATA '!I537)</f>
        <v>0.002550205613</v>
      </c>
      <c r="J544" s="29">
        <f>LOG('RAW DATA '!J536/'RAW DATA '!J537)</f>
        <v>0.01569062466</v>
      </c>
      <c r="K544" s="29">
        <f>LOG('RAW DATA '!K536/'RAW DATA '!K537)</f>
        <v>0.01667285517</v>
      </c>
      <c r="L544" s="29">
        <f>LOG('RAW DATA '!L536/'RAW DATA '!L537)</f>
        <v>-0.01302465459</v>
      </c>
      <c r="M544" s="18"/>
    </row>
    <row r="545" ht="15.75" customHeight="1">
      <c r="A545" s="11">
        <v>534.0</v>
      </c>
      <c r="B545" s="12">
        <v>44630.0</v>
      </c>
      <c r="C545" s="29">
        <f>LOG('RAW DATA '!C537/'RAW DATA '!C538)</f>
        <v>0</v>
      </c>
      <c r="D545" s="29">
        <f>LOG('RAW DATA '!D537/'RAW DATA '!D538)</f>
        <v>-0.004115672396</v>
      </c>
      <c r="E545" s="29">
        <f>LOG('RAW DATA '!E537/'RAW DATA '!E538)</f>
        <v>0.005891858658</v>
      </c>
      <c r="F545" s="29">
        <f>LOG('RAW DATA '!F537/'RAW DATA '!F538)</f>
        <v>-0.006141907476</v>
      </c>
      <c r="G545" s="29">
        <f>LOG('RAW DATA '!G537/'RAW DATA '!G538)</f>
        <v>-0.005271047892</v>
      </c>
      <c r="H545" s="29">
        <f>LOG('RAW DATA '!H537/'RAW DATA '!H538)</f>
        <v>0</v>
      </c>
      <c r="I545" s="30">
        <f>LOG('RAW DATA '!I537/'RAW DATA '!I538)</f>
        <v>-0.004623239673</v>
      </c>
      <c r="J545" s="29">
        <f>LOG('RAW DATA '!J537/'RAW DATA '!J538)</f>
        <v>0.002914479906</v>
      </c>
      <c r="K545" s="29">
        <f>LOG('RAW DATA '!K537/'RAW DATA '!K538)</f>
        <v>-0.009412348025</v>
      </c>
      <c r="L545" s="29">
        <f>LOG('RAW DATA '!L537/'RAW DATA '!L538)</f>
        <v>-0.005459289631</v>
      </c>
      <c r="M545" s="18"/>
    </row>
    <row r="546" ht="15.75" customHeight="1">
      <c r="A546" s="11">
        <v>535.0</v>
      </c>
      <c r="B546" s="12">
        <v>44629.0</v>
      </c>
      <c r="C546" s="29">
        <f>LOG('RAW DATA '!C538/'RAW DATA '!C539)</f>
        <v>-0.003711816273</v>
      </c>
      <c r="D546" s="29">
        <f>LOG('RAW DATA '!D538/'RAW DATA '!D539)</f>
        <v>0.003197084067</v>
      </c>
      <c r="E546" s="29">
        <f>LOG('RAW DATA '!E538/'RAW DATA '!E539)</f>
        <v>-0.01170692966</v>
      </c>
      <c r="F546" s="29">
        <f>LOG('RAW DATA '!F538/'RAW DATA '!F539)</f>
        <v>0.003498521027</v>
      </c>
      <c r="G546" s="29">
        <f>LOG('RAW DATA '!G538/'RAW DATA '!G539)</f>
        <v>0.01114315888</v>
      </c>
      <c r="H546" s="29">
        <f>LOG('RAW DATA '!H538/'RAW DATA '!H539)</f>
        <v>0.01818916469</v>
      </c>
      <c r="I546" s="30">
        <f>LOG('RAW DATA '!I538/'RAW DATA '!I539)</f>
        <v>0.01639307442</v>
      </c>
      <c r="J546" s="29">
        <f>LOG('RAW DATA '!J538/'RAW DATA '!J539)</f>
        <v>0.02353509953</v>
      </c>
      <c r="K546" s="29">
        <f>LOG('RAW DATA '!K538/'RAW DATA '!K539)</f>
        <v>0.02251436797</v>
      </c>
      <c r="L546" s="29">
        <f>LOG('RAW DATA '!L538/'RAW DATA '!L539)</f>
        <v>-0.003601769876</v>
      </c>
      <c r="M546" s="18"/>
    </row>
    <row r="547" ht="15.75" customHeight="1">
      <c r="A547" s="11">
        <v>536.0</v>
      </c>
      <c r="B547" s="12">
        <v>44628.0</v>
      </c>
      <c r="C547" s="29">
        <f>LOG('RAW DATA '!C539/'RAW DATA '!C540)</f>
        <v>0.001851942642</v>
      </c>
      <c r="D547" s="29">
        <f>LOG('RAW DATA '!D539/'RAW DATA '!D540)</f>
        <v>0.004606874469</v>
      </c>
      <c r="E547" s="29">
        <f>LOG('RAW DATA '!E539/'RAW DATA '!E540)</f>
        <v>-0.003450384757</v>
      </c>
      <c r="F547" s="29">
        <f>LOG('RAW DATA '!F539/'RAW DATA '!F540)</f>
        <v>-0.01425391498</v>
      </c>
      <c r="G547" s="29">
        <f>LOG('RAW DATA '!G539/'RAW DATA '!G540)</f>
        <v>-0.02149589948</v>
      </c>
      <c r="H547" s="29">
        <f>LOG('RAW DATA '!H539/'RAW DATA '!H540)</f>
        <v>-0.01134994101</v>
      </c>
      <c r="I547" s="30">
        <f>LOG('RAW DATA '!I539/'RAW DATA '!I540)</f>
        <v>-0.01845626018</v>
      </c>
      <c r="J547" s="29">
        <f>LOG('RAW DATA '!J539/'RAW DATA '!J540)</f>
        <v>-0.009164007037</v>
      </c>
      <c r="K547" s="29">
        <f>LOG('RAW DATA '!K539/'RAW DATA '!K540)</f>
        <v>-0.01716549115</v>
      </c>
      <c r="L547" s="29">
        <f>LOG('RAW DATA '!L539/'RAW DATA '!L540)</f>
        <v>-0.005347258845</v>
      </c>
      <c r="M547" s="18"/>
    </row>
    <row r="548" ht="15.75" customHeight="1">
      <c r="A548" s="11">
        <v>537.0</v>
      </c>
      <c r="B548" s="12">
        <v>44627.0</v>
      </c>
      <c r="C548" s="29">
        <f>LOG('RAW DATA '!C540/'RAW DATA '!C541)</f>
        <v>0.001859873631</v>
      </c>
      <c r="D548" s="29">
        <f>LOG('RAW DATA '!D540/'RAW DATA '!D541)</f>
        <v>0.001390518166</v>
      </c>
      <c r="E548" s="29">
        <f>LOG('RAW DATA '!E540/'RAW DATA '!E541)</f>
        <v>-0.006821631857</v>
      </c>
      <c r="F548" s="29">
        <f>LOG('RAW DATA '!F540/'RAW DATA '!F541)</f>
        <v>0.01119189111</v>
      </c>
      <c r="G548" s="29">
        <f>LOG('RAW DATA '!G540/'RAW DATA '!G541)</f>
        <v>0.01721753149</v>
      </c>
      <c r="H548" s="29">
        <f>LOG('RAW DATA '!H540/'RAW DATA '!H541)</f>
        <v>0.01445638116</v>
      </c>
      <c r="I548" s="30">
        <f>LOG('RAW DATA '!I540/'RAW DATA '!I541)</f>
        <v>0.02908048385</v>
      </c>
      <c r="J548" s="29">
        <f>LOG('RAW DATA '!J540/'RAW DATA '!J541)</f>
        <v>0.02917224257</v>
      </c>
      <c r="K548" s="29">
        <f>LOG('RAW DATA '!K540/'RAW DATA '!K541)</f>
        <v>0.02924216199</v>
      </c>
      <c r="L548" s="29">
        <f>LOG('RAW DATA '!L540/'RAW DATA '!L541)</f>
        <v>0.008949028722</v>
      </c>
      <c r="M548" s="18"/>
    </row>
    <row r="549" ht="15.75" customHeight="1">
      <c r="A549" s="11">
        <v>538.0</v>
      </c>
      <c r="B549" s="12">
        <v>44624.0</v>
      </c>
      <c r="C549" s="29">
        <f>LOG('RAW DATA '!C541/'RAW DATA '!C542)</f>
        <v>0.01037470215</v>
      </c>
      <c r="D549" s="29">
        <f>LOG('RAW DATA '!D541/'RAW DATA '!D542)</f>
        <v>0.0004626156259</v>
      </c>
      <c r="E549" s="29">
        <f>LOG('RAW DATA '!E541/'RAW DATA '!E542)</f>
        <v>0.01142965097</v>
      </c>
      <c r="F549" s="29">
        <f>LOG('RAW DATA '!F541/'RAW DATA '!F542)</f>
        <v>-0.0026089903</v>
      </c>
      <c r="G549" s="29">
        <f>LOG('RAW DATA '!G541/'RAW DATA '!G542)</f>
        <v>-0.01362152011</v>
      </c>
      <c r="H549" s="29">
        <f>LOG('RAW DATA '!H541/'RAW DATA '!H542)</f>
        <v>-0.009254529248</v>
      </c>
      <c r="I549" s="30">
        <f>LOG('RAW DATA '!I541/'RAW DATA '!I542)</f>
        <v>0</v>
      </c>
      <c r="J549" s="29">
        <f>LOG('RAW DATA '!J541/'RAW DATA '!J542)</f>
        <v>0.005421110481</v>
      </c>
      <c r="K549" s="29">
        <f>LOG('RAW DATA '!K541/'RAW DATA '!K542)</f>
        <v>0.005071009021</v>
      </c>
      <c r="L549" s="29">
        <f>LOG('RAW DATA '!L541/'RAW DATA '!L542)</f>
        <v>-0.003601769876</v>
      </c>
      <c r="M549" s="18"/>
    </row>
    <row r="550" ht="15.75" customHeight="1">
      <c r="A550" s="11">
        <v>539.0</v>
      </c>
      <c r="B550" s="12">
        <v>44623.0</v>
      </c>
      <c r="C550" s="29">
        <f>LOG('RAW DATA '!C542/'RAW DATA '!C543)</f>
        <v>0.00673261055</v>
      </c>
      <c r="D550" s="29">
        <f>LOG('RAW DATA '!D542/'RAW DATA '!D543)</f>
        <v>0.001396473751</v>
      </c>
      <c r="E550" s="29">
        <f>LOG('RAW DATA '!E542/'RAW DATA '!E543)</f>
        <v>0.002322474975</v>
      </c>
      <c r="F550" s="29">
        <f>LOG('RAW DATA '!F542/'RAW DATA '!F543)</f>
        <v>0.02866564267</v>
      </c>
      <c r="G550" s="29">
        <f>LOG('RAW DATA '!G542/'RAW DATA '!G543)</f>
        <v>0.02603805342</v>
      </c>
      <c r="H550" s="29">
        <f>LOG('RAW DATA '!H542/'RAW DATA '!H543)</f>
        <v>0.02605588978</v>
      </c>
      <c r="I550" s="30">
        <f>LOG('RAW DATA '!I542/'RAW DATA '!I543)</f>
        <v>0.02933648209</v>
      </c>
      <c r="J550" s="29">
        <f>LOG('RAW DATA '!J542/'RAW DATA '!J543)</f>
        <v>0.008818453188</v>
      </c>
      <c r="K550" s="29">
        <f>LOG('RAW DATA '!K542/'RAW DATA '!K543)</f>
        <v>-0.001453670315</v>
      </c>
      <c r="L550" s="29">
        <f>LOG('RAW DATA '!L542/'RAW DATA '!L543)</f>
        <v>0.01089618016</v>
      </c>
      <c r="M550" s="18"/>
    </row>
    <row r="551" ht="15.75" customHeight="1">
      <c r="A551" s="11">
        <v>540.0</v>
      </c>
      <c r="B551" s="12">
        <v>44622.0</v>
      </c>
      <c r="C551" s="29">
        <f>LOG('RAW DATA '!C543/'RAW DATA '!C544)</f>
        <v>-0.01147941922</v>
      </c>
      <c r="D551" s="29">
        <f>LOG('RAW DATA '!D543/'RAW DATA '!D544)</f>
        <v>-0.001396473751</v>
      </c>
      <c r="E551" s="29">
        <f>LOG('RAW DATA '!E543/'RAW DATA '!E544)</f>
        <v>-0.004632596094</v>
      </c>
      <c r="F551" s="29">
        <f>LOG('RAW DATA '!F543/'RAW DATA '!F544)</f>
        <v>0</v>
      </c>
      <c r="G551" s="29">
        <f>LOG('RAW DATA '!G543/'RAW DATA '!G544)</f>
        <v>0.007179022755</v>
      </c>
      <c r="H551" s="29">
        <f>LOG('RAW DATA '!H543/'RAW DATA '!H544)</f>
        <v>0.01555476162</v>
      </c>
      <c r="I551" s="30">
        <f>LOG('RAW DATA '!I543/'RAW DATA '!I544)</f>
        <v>0.007386657735</v>
      </c>
      <c r="J551" s="29">
        <f>LOG('RAW DATA '!J543/'RAW DATA '!J544)</f>
        <v>0.02403851907</v>
      </c>
      <c r="K551" s="29">
        <f>LOG('RAW DATA '!K543/'RAW DATA '!K544)</f>
        <v>0.02235141014</v>
      </c>
      <c r="L551" s="29">
        <f>LOG('RAW DATA '!L543/'RAW DATA '!L544)</f>
        <v>-0.003662519575</v>
      </c>
      <c r="M551" s="18"/>
    </row>
    <row r="552" ht="15.75" customHeight="1">
      <c r="A552" s="11">
        <v>541.0</v>
      </c>
      <c r="B552" s="12">
        <v>44621.0</v>
      </c>
      <c r="C552" s="29">
        <f>LOG('RAW DATA '!C544/'RAW DATA '!C545)</f>
        <v>0.00284099919</v>
      </c>
      <c r="D552" s="29">
        <f>LOG('RAW DATA '!D544/'RAW DATA '!D545)</f>
        <v>0.0004687596541</v>
      </c>
      <c r="E552" s="29">
        <f>LOG('RAW DATA '!E544/'RAW DATA '!E545)</f>
        <v>0.002310121119</v>
      </c>
      <c r="F552" s="29">
        <f>LOG('RAW DATA '!F544/'RAW DATA '!F545)</f>
        <v>-0.002769801386</v>
      </c>
      <c r="G552" s="29">
        <f>LOG('RAW DATA '!G544/'RAW DATA '!G545)</f>
        <v>0.007299691722</v>
      </c>
      <c r="H552" s="29">
        <f>LOG('RAW DATA '!H544/'RAW DATA '!H545)</f>
        <v>0.0106874162</v>
      </c>
      <c r="I552" s="30">
        <f>LOG('RAW DATA '!I544/'RAW DATA '!I545)</f>
        <v>0.0002709875464</v>
      </c>
      <c r="J552" s="29">
        <f>LOG('RAW DATA '!J544/'RAW DATA '!J545)</f>
        <v>-0.001175667997</v>
      </c>
      <c r="K552" s="29">
        <f>LOG('RAW DATA '!K544/'RAW DATA '!K545)</f>
        <v>-0.006068937827</v>
      </c>
      <c r="L552" s="29">
        <f>LOG('RAW DATA '!L544/'RAW DATA '!L545)</f>
        <v>0.01928187875</v>
      </c>
      <c r="M552" s="18"/>
    </row>
    <row r="553" ht="15.75" customHeight="1">
      <c r="A553" s="11">
        <v>542.0</v>
      </c>
      <c r="B553" s="12">
        <v>44620.0</v>
      </c>
      <c r="C553" s="29">
        <f>LOG('RAW DATA '!C545/'RAW DATA '!C546)</f>
        <v>0</v>
      </c>
      <c r="D553" s="29">
        <f>LOG('RAW DATA '!D545/'RAW DATA '!D546)</f>
        <v>0.004675651106</v>
      </c>
      <c r="E553" s="29">
        <f>LOG('RAW DATA '!E545/'RAW DATA '!E546)</f>
        <v>0.001158641667</v>
      </c>
      <c r="F553" s="29">
        <f>LOG('RAW DATA '!F545/'RAW DATA '!F546)</f>
        <v>0.01212967067</v>
      </c>
      <c r="G553" s="29">
        <f>LOG('RAW DATA '!G545/'RAW DATA '!G546)</f>
        <v>0.0292757553</v>
      </c>
      <c r="H553" s="29">
        <f>LOG('RAW DATA '!H545/'RAW DATA '!H546)</f>
        <v>0.02898149125</v>
      </c>
      <c r="I553" s="30">
        <f>LOG('RAW DATA '!I545/'RAW DATA '!I546)</f>
        <v>0.003469995093</v>
      </c>
      <c r="J553" s="29">
        <f>LOG('RAW DATA '!J545/'RAW DATA '!J546)</f>
        <v>0.02912558214</v>
      </c>
      <c r="K553" s="29">
        <f>LOG('RAW DATA '!K545/'RAW DATA '!K546)</f>
        <v>0.02883242937</v>
      </c>
      <c r="L553" s="29">
        <f>LOG('RAW DATA '!L545/'RAW DATA '!L546)</f>
        <v>0.001910542865</v>
      </c>
      <c r="M553" s="18"/>
    </row>
    <row r="554" ht="15.75" customHeight="1">
      <c r="A554" s="11">
        <v>543.0</v>
      </c>
      <c r="B554" s="12">
        <v>44617.0</v>
      </c>
      <c r="C554" s="29">
        <f>LOG('RAW DATA '!C546/'RAW DATA '!C547)</f>
        <v>0.01058150682</v>
      </c>
      <c r="D554" s="29">
        <f>LOG('RAW DATA '!D546/'RAW DATA '!D547)</f>
        <v>0.00141887164</v>
      </c>
      <c r="E554" s="29">
        <f>LOG('RAW DATA '!E546/'RAW DATA '!E547)</f>
        <v>0.01177039053</v>
      </c>
      <c r="F554" s="29">
        <f>LOG('RAW DATA '!F546/'RAW DATA '!F547)</f>
        <v>-0.0009453662869</v>
      </c>
      <c r="G554" s="29">
        <f>LOG('RAW DATA '!G546/'RAW DATA '!G547)</f>
        <v>0.003649554938</v>
      </c>
      <c r="H554" s="29">
        <f>LOG('RAW DATA '!H546/'RAW DATA '!H547)</f>
        <v>0.01064504444</v>
      </c>
      <c r="I554" s="30">
        <f>LOG('RAW DATA '!I546/'RAW DATA '!I547)</f>
        <v>-0.0002669544248</v>
      </c>
      <c r="J554" s="29">
        <f>LOG('RAW DATA '!J546/'RAW DATA '!J547)</f>
        <v>0.001887370574</v>
      </c>
      <c r="K554" s="29">
        <f>LOG('RAW DATA '!K546/'RAW DATA '!K547)</f>
        <v>-0.002413260766</v>
      </c>
      <c r="L554" s="29">
        <f>LOG('RAW DATA '!L546/'RAW DATA '!L547)</f>
        <v>0.00384648663</v>
      </c>
      <c r="M554" s="18"/>
    </row>
    <row r="555" ht="15.75" customHeight="1">
      <c r="A555" s="11">
        <v>544.0</v>
      </c>
      <c r="B555" s="12">
        <v>44616.0</v>
      </c>
      <c r="C555" s="29">
        <f>LOG('RAW DATA '!C547/'RAW DATA '!C548)</f>
        <v>-0.006762566725</v>
      </c>
      <c r="D555" s="29">
        <f>LOG('RAW DATA '!D547/'RAW DATA '!D548)</f>
        <v>-0.004696538454</v>
      </c>
      <c r="E555" s="29">
        <f>LOG('RAW DATA '!E547/'RAW DATA '!E548)</f>
        <v>-0.003563669944</v>
      </c>
      <c r="F555" s="29">
        <f>LOG('RAW DATA '!F547/'RAW DATA '!F548)</f>
        <v>-0.006559334708</v>
      </c>
      <c r="G555" s="29">
        <f>LOG('RAW DATA '!G547/'RAW DATA '!G548)</f>
        <v>-0.01204730094</v>
      </c>
      <c r="H555" s="29">
        <f>LOG('RAW DATA '!H547/'RAW DATA '!H548)</f>
        <v>-0.008537857927</v>
      </c>
      <c r="I555" s="30">
        <f>LOG('RAW DATA '!I547/'RAW DATA '!I548)</f>
        <v>0.01334805812</v>
      </c>
      <c r="J555" s="29">
        <f>LOG('RAW DATA '!J547/'RAW DATA '!J548)</f>
        <v>0.02933280696</v>
      </c>
      <c r="K555" s="29">
        <f>LOG('RAW DATA '!K547/'RAW DATA '!K548)</f>
        <v>0.02899113809</v>
      </c>
      <c r="L555" s="29">
        <f>LOG('RAW DATA '!L547/'RAW DATA '!L548)</f>
        <v>-0.007021731593</v>
      </c>
      <c r="M555" s="18"/>
    </row>
    <row r="556" ht="15.75" customHeight="1">
      <c r="A556" s="11">
        <v>545.0</v>
      </c>
      <c r="B556" s="12">
        <v>44615.0</v>
      </c>
      <c r="C556" s="29">
        <f>LOG('RAW DATA '!C548/'RAW DATA '!C549)</f>
        <v>0.002885048042</v>
      </c>
      <c r="D556" s="29">
        <f>LOG('RAW DATA '!D548/'RAW DATA '!D549)</f>
        <v>0.0004651048861</v>
      </c>
      <c r="E556" s="29">
        <f>LOG('RAW DATA '!E548/'RAW DATA '!E549)</f>
        <v>0</v>
      </c>
      <c r="F556" s="29">
        <f>LOG('RAW DATA '!F548/'RAW DATA '!F549)</f>
        <v>0.002799551474</v>
      </c>
      <c r="G556" s="29">
        <f>LOG('RAW DATA '!G548/'RAW DATA '!G549)</f>
        <v>0.009004364607</v>
      </c>
      <c r="H556" s="29">
        <f>LOG('RAW DATA '!H548/'RAW DATA '!H549)</f>
        <v>0.008537857927</v>
      </c>
      <c r="I556" s="30">
        <f>LOG('RAW DATA '!I548/'RAW DATA '!I549)</f>
        <v>0.01120910003</v>
      </c>
      <c r="J556" s="29">
        <f>LOG('RAW DATA '!J548/'RAW DATA '!J549)</f>
        <v>0.02928970846</v>
      </c>
      <c r="K556" s="29">
        <f>LOG('RAW DATA '!K548/'RAW DATA '!K549)</f>
        <v>0.02923097998</v>
      </c>
      <c r="L556" s="29">
        <f>LOG('RAW DATA '!L548/'RAW DATA '!L549)</f>
        <v>0</v>
      </c>
      <c r="M556" s="18"/>
    </row>
    <row r="557" ht="15.75" customHeight="1">
      <c r="A557" s="11">
        <v>546.0</v>
      </c>
      <c r="B557" s="12">
        <v>44614.0</v>
      </c>
      <c r="C557" s="29">
        <f>LOG('RAW DATA '!C549/'RAW DATA '!C550)</f>
        <v>-0.009544987332</v>
      </c>
      <c r="D557" s="29">
        <f>LOG('RAW DATA '!D549/'RAW DATA '!D550)</f>
        <v>-0.002794464458</v>
      </c>
      <c r="E557" s="29">
        <f>LOG('RAW DATA '!E549/'RAW DATA '!E550)</f>
        <v>-0.002360342247</v>
      </c>
      <c r="F557" s="29">
        <f>LOG('RAW DATA '!F549/'RAW DATA '!F550)</f>
        <v>-0.002333595949</v>
      </c>
      <c r="G557" s="29">
        <f>LOG('RAW DATA '!G549/'RAW DATA '!G550)</f>
        <v>-0.01137480202</v>
      </c>
      <c r="H557" s="29">
        <f>LOG('RAW DATA '!H549/'RAW DATA '!H550)</f>
        <v>-0.00535513665</v>
      </c>
      <c r="I557" s="30">
        <f>LOG('RAW DATA '!I549/'RAW DATA '!I550)</f>
        <v>0.004276652206</v>
      </c>
      <c r="J557" s="29">
        <f>LOG('RAW DATA '!J549/'RAW DATA '!J550)</f>
        <v>-0.01558771622</v>
      </c>
      <c r="K557" s="29">
        <f>LOG('RAW DATA '!K549/'RAW DATA '!K550)</f>
        <v>-0.01085941645</v>
      </c>
      <c r="L557" s="29">
        <f>LOG('RAW DATA '!L549/'RAW DATA '!L550)</f>
        <v>-0.004417009258</v>
      </c>
      <c r="M557" s="18"/>
    </row>
    <row r="558" ht="15.75" customHeight="1">
      <c r="A558" s="11">
        <v>547.0</v>
      </c>
      <c r="B558" s="12">
        <v>44613.0</v>
      </c>
      <c r="C558" s="29">
        <f>LOG('RAW DATA '!C550/'RAW DATA '!C551)</f>
        <v>0.007619133581</v>
      </c>
      <c r="D558" s="29">
        <f>LOG('RAW DATA '!D550/'RAW DATA '!D551)</f>
        <v>0.006081374775</v>
      </c>
      <c r="E558" s="29">
        <f>LOG('RAW DATA '!E550/'RAW DATA '!E551)</f>
        <v>0.01924978548</v>
      </c>
      <c r="F558" s="29">
        <f>LOG('RAW DATA '!F550/'RAW DATA '!F551)</f>
        <v>-0.003708842445</v>
      </c>
      <c r="G558" s="29">
        <f>LOG('RAW DATA '!G550/'RAW DATA '!G551)</f>
        <v>-0.00586940002</v>
      </c>
      <c r="H558" s="29">
        <f>LOG('RAW DATA '!H550/'RAW DATA '!H551)</f>
        <v>-0.006340983509</v>
      </c>
      <c r="I558" s="30">
        <f>LOG('RAW DATA '!I550/'RAW DATA '!I551)</f>
        <v>0.0008630656296</v>
      </c>
      <c r="J558" s="29">
        <f>LOG('RAW DATA '!J550/'RAW DATA '!J551)</f>
        <v>0.00701659328</v>
      </c>
      <c r="K558" s="29">
        <f>LOG('RAW DATA '!K550/'RAW DATA '!K551)</f>
        <v>-0.00444670372</v>
      </c>
      <c r="L558" s="29">
        <f>LOG('RAW DATA '!L550/'RAW DATA '!L551)</f>
        <v>0.01273735838</v>
      </c>
      <c r="M558" s="18"/>
    </row>
    <row r="559" ht="15.75" customHeight="1">
      <c r="A559" s="11">
        <v>548.0</v>
      </c>
      <c r="B559" s="12">
        <v>44610.0</v>
      </c>
      <c r="C559" s="29">
        <f>LOG('RAW DATA '!C551/'RAW DATA '!C552)</f>
        <v>0.001925853751</v>
      </c>
      <c r="D559" s="29">
        <f>LOG('RAW DATA '!D551/'RAW DATA '!D552)</f>
        <v>-0.002815625622</v>
      </c>
      <c r="E559" s="29">
        <f>LOG('RAW DATA '!E551/'RAW DATA '!E552)</f>
        <v>0.01629714734</v>
      </c>
      <c r="F559" s="29">
        <f>LOG('RAW DATA '!F551/'RAW DATA '!F552)</f>
        <v>0.00510724797</v>
      </c>
      <c r="G559" s="29">
        <f>LOG('RAW DATA '!G551/'RAW DATA '!G552)</f>
        <v>0.007645658046</v>
      </c>
      <c r="H559" s="29">
        <f>LOG('RAW DATA '!H551/'RAW DATA '!H552)</f>
        <v>0.01711811442</v>
      </c>
      <c r="I559" s="30">
        <f>LOG('RAW DATA '!I551/'RAW DATA '!I552)</f>
        <v>0.01223236782</v>
      </c>
      <c r="J559" s="29">
        <f>LOG('RAW DATA '!J551/'RAW DATA '!J552)</f>
        <v>0.002837784195</v>
      </c>
      <c r="K559" s="29">
        <f>LOG('RAW DATA '!K551/'RAW DATA '!K552)</f>
        <v>0.00984788395</v>
      </c>
      <c r="L559" s="29">
        <f>LOG('RAW DATA '!L551/'RAW DATA '!L552)</f>
        <v>-0.00514510416</v>
      </c>
      <c r="M559" s="18"/>
    </row>
    <row r="560" ht="15.75" customHeight="1">
      <c r="A560" s="11">
        <v>549.0</v>
      </c>
      <c r="B560" s="12">
        <v>44609.0</v>
      </c>
      <c r="C560" s="29">
        <f>LOG('RAW DATA '!C552/'RAW DATA '!C553)</f>
        <v>0.0009666832012</v>
      </c>
      <c r="D560" s="29">
        <f>LOG('RAW DATA '!D552/'RAW DATA '!D553)</f>
        <v>0.007073589606</v>
      </c>
      <c r="E560" s="29">
        <f>LOG('RAW DATA '!E552/'RAW DATA '!E553)</f>
        <v>0.003847919585</v>
      </c>
      <c r="F560" s="29">
        <f>LOG('RAW DATA '!F552/'RAW DATA '!F553)</f>
        <v>0.004694973658</v>
      </c>
      <c r="G560" s="29">
        <f>LOG('RAW DATA '!G552/'RAW DATA '!G553)</f>
        <v>0.00178355274</v>
      </c>
      <c r="H560" s="29">
        <f>LOG('RAW DATA '!H552/'RAW DATA '!H553)</f>
        <v>0.003285715443</v>
      </c>
      <c r="I560" s="30">
        <f>LOG('RAW DATA '!I552/'RAW DATA '!I553)</f>
        <v>0.01198220549</v>
      </c>
      <c r="J560" s="29">
        <f>LOG('RAW DATA '!J552/'RAW DATA '!J553)</f>
        <v>-0.002837784195</v>
      </c>
      <c r="K560" s="29">
        <f>LOG('RAW DATA '!K552/'RAW DATA '!K553)</f>
        <v>-0.003611819073</v>
      </c>
      <c r="L560" s="29">
        <f>LOG('RAW DATA '!L552/'RAW DATA '!L553)</f>
        <v>0.003211843014</v>
      </c>
      <c r="M560" s="18"/>
    </row>
    <row r="561" ht="15.75" customHeight="1">
      <c r="A561" s="11">
        <v>550.0</v>
      </c>
      <c r="B561" s="12">
        <v>44608.0</v>
      </c>
      <c r="C561" s="29">
        <f>LOG('RAW DATA '!C553/'RAW DATA '!C554)</f>
        <v>0.006823285996</v>
      </c>
      <c r="D561" s="29">
        <f>LOG('RAW DATA '!D553/'RAW DATA '!D554)</f>
        <v>0.0009538394351</v>
      </c>
      <c r="E561" s="29">
        <f>LOG('RAW DATA '!E553/'RAW DATA '!E554)</f>
        <v>0.00780201204</v>
      </c>
      <c r="F561" s="29">
        <f>LOG('RAW DATA '!F553/'RAW DATA '!F554)</f>
        <v>0</v>
      </c>
      <c r="G561" s="29">
        <f>LOG('RAW DATA '!G553/'RAW DATA '!G554)</f>
        <v>0.005999121156</v>
      </c>
      <c r="H561" s="29">
        <f>LOG('RAW DATA '!H553/'RAW DATA '!H554)</f>
        <v>0</v>
      </c>
      <c r="I561" s="30">
        <f>LOG('RAW DATA '!I553/'RAW DATA '!I554)</f>
        <v>0.004889848138</v>
      </c>
      <c r="J561" s="29">
        <f>LOG('RAW DATA '!J553/'RAW DATA '!J554)</f>
        <v>0.01292096455</v>
      </c>
      <c r="K561" s="29">
        <f>LOG('RAW DATA '!K553/'RAW DATA '!K554)</f>
        <v>0.01646723269</v>
      </c>
      <c r="L561" s="29">
        <f>LOG('RAW DATA '!L553/'RAW DATA '!L554)</f>
        <v>0.005170154352</v>
      </c>
      <c r="M561" s="18"/>
    </row>
    <row r="562" ht="15.75" customHeight="1">
      <c r="A562" s="11">
        <v>551.0</v>
      </c>
      <c r="B562" s="12">
        <v>44607.0</v>
      </c>
      <c r="C562" s="29">
        <f>LOG('RAW DATA '!C554/'RAW DATA '!C555)</f>
        <v>0.005936688081</v>
      </c>
      <c r="D562" s="29">
        <f>LOG('RAW DATA '!D554/'RAW DATA '!D555)</f>
        <v>0.0004748096885</v>
      </c>
      <c r="E562" s="29">
        <f>LOG('RAW DATA '!E554/'RAW DATA '!E555)</f>
        <v>0.003955393633</v>
      </c>
      <c r="F562" s="29">
        <f>LOG('RAW DATA '!F554/'RAW DATA '!F555)</f>
        <v>-0.0018845813</v>
      </c>
      <c r="G562" s="29">
        <f>LOG('RAW DATA '!G554/'RAW DATA '!G555)</f>
        <v>-0.004208213538</v>
      </c>
      <c r="H562" s="29">
        <f>LOG('RAW DATA '!H554/'RAW DATA '!H555)</f>
        <v>-0.003285715443</v>
      </c>
      <c r="I562" s="30">
        <f>LOG('RAW DATA '!I554/'RAW DATA '!I555)</f>
        <v>0.0009176666696</v>
      </c>
      <c r="J562" s="29">
        <f>LOG('RAW DATA '!J554/'RAW DATA '!J555)</f>
        <v>0.00734902319</v>
      </c>
      <c r="K562" s="29">
        <f>LOG('RAW DATA '!K554/'RAW DATA '!K555)</f>
        <v>0.008468154887</v>
      </c>
      <c r="L562" s="29">
        <f>LOG('RAW DATA '!L554/'RAW DATA '!L555)</f>
        <v>0.0006556399493</v>
      </c>
      <c r="M562" s="18"/>
    </row>
    <row r="563" ht="15.75" customHeight="1">
      <c r="A563" s="11">
        <v>552.0</v>
      </c>
      <c r="B563" s="12">
        <v>44606.0</v>
      </c>
      <c r="C563" s="29">
        <f>LOG('RAW DATA '!C555/'RAW DATA '!C556)</f>
        <v>-0.01469010978</v>
      </c>
      <c r="D563" s="29">
        <f>LOG('RAW DATA '!D555/'RAW DATA '!D556)</f>
        <v>-0.002852613988</v>
      </c>
      <c r="E563" s="29">
        <f>LOG('RAW DATA '!E555/'RAW DATA '!E556)</f>
        <v>-0.01432723716</v>
      </c>
      <c r="F563" s="29">
        <f>LOG('RAW DATA '!F555/'RAW DATA '!F556)</f>
        <v>-0.008839923041</v>
      </c>
      <c r="G563" s="29">
        <f>LOG('RAW DATA '!G555/'RAW DATA '!G556)</f>
        <v>-0.009467752821</v>
      </c>
      <c r="H563" s="29">
        <f>LOG('RAW DATA '!H555/'RAW DATA '!H556)</f>
        <v>0.00659647905</v>
      </c>
      <c r="I563" s="30">
        <f>LOG('RAW DATA '!I555/'RAW DATA '!I556)</f>
        <v>-0.0148267395</v>
      </c>
      <c r="J563" s="29">
        <f>LOG('RAW DATA '!J555/'RAW DATA '!J556)</f>
        <v>-0.01671947288</v>
      </c>
      <c r="K563" s="29">
        <f>LOG('RAW DATA '!K555/'RAW DATA '!K556)</f>
        <v>-0.007071941856</v>
      </c>
      <c r="L563" s="29">
        <f>LOG('RAW DATA '!L555/'RAW DATA '!L556)</f>
        <v>-0.008394539342</v>
      </c>
      <c r="M563" s="18"/>
    </row>
    <row r="564" ht="15.75" customHeight="1">
      <c r="A564" s="11">
        <v>553.0</v>
      </c>
      <c r="B564" s="12">
        <v>44603.0</v>
      </c>
      <c r="C564" s="29">
        <f>LOG('RAW DATA '!C556/'RAW DATA '!C557)</f>
        <v>0</v>
      </c>
      <c r="D564" s="29">
        <f>LOG('RAW DATA '!D556/'RAW DATA '!D557)</f>
        <v>-0.001889475869</v>
      </c>
      <c r="E564" s="29">
        <f>LOG('RAW DATA '!E556/'RAW DATA '!E557)</f>
        <v>-0.001278088098</v>
      </c>
      <c r="F564" s="29">
        <f>LOG('RAW DATA '!F556/'RAW DATA '!F557)</f>
        <v>0.00138477005</v>
      </c>
      <c r="G564" s="29">
        <f>LOG('RAW DATA '!G556/'RAW DATA '!G557)</f>
        <v>0.008273471455</v>
      </c>
      <c r="H564" s="29">
        <f>LOG('RAW DATA '!H556/'RAW DATA '!H557)</f>
        <v>0.0106549372</v>
      </c>
      <c r="I564" s="30">
        <f>LOG('RAW DATA '!I556/'RAW DATA '!I557)</f>
        <v>0.00901922469</v>
      </c>
      <c r="J564" s="29">
        <f>LOG('RAW DATA '!J556/'RAW DATA '!J557)</f>
        <v>0.01009993575</v>
      </c>
      <c r="K564" s="29">
        <f>LOG('RAW DATA '!K556/'RAW DATA '!K557)</f>
        <v>0.01377565342</v>
      </c>
      <c r="L564" s="29">
        <f>LOG('RAW DATA '!L556/'RAW DATA '!L557)</f>
        <v>0.004502006186</v>
      </c>
      <c r="M564" s="18"/>
    </row>
    <row r="565" ht="15.75" customHeight="1">
      <c r="A565" s="11">
        <v>554.0</v>
      </c>
      <c r="B565" s="12">
        <v>44602.0</v>
      </c>
      <c r="C565" s="29">
        <f>LOG('RAW DATA '!C557/'RAW DATA '!C558)</f>
        <v>-0.005740535639</v>
      </c>
      <c r="D565" s="29">
        <f>LOG('RAW DATA '!D557/'RAW DATA '!D558)</f>
        <v>0.00617545416</v>
      </c>
      <c r="E565" s="29">
        <f>LOG('RAW DATA '!E557/'RAW DATA '!E558)</f>
        <v>-0.002547229283</v>
      </c>
      <c r="F565" s="29">
        <f>LOG('RAW DATA '!F557/'RAW DATA '!F558)</f>
        <v>-0.002763925534</v>
      </c>
      <c r="G565" s="29">
        <f>LOG('RAW DATA '!G557/'RAW DATA '!G558)</f>
        <v>-0.0005966262519</v>
      </c>
      <c r="H565" s="29">
        <f>LOG('RAW DATA '!H557/'RAW DATA '!H558)</f>
        <v>0.008600199992</v>
      </c>
      <c r="I565" s="30">
        <f>LOG('RAW DATA '!I557/'RAW DATA '!I558)</f>
        <v>-0.01198220549</v>
      </c>
      <c r="J565" s="29">
        <f>LOG('RAW DATA '!J557/'RAW DATA '!J558)</f>
        <v>0.01560605424</v>
      </c>
      <c r="K565" s="29">
        <f>LOG('RAW DATA '!K557/'RAW DATA '!K558)</f>
        <v>0.01174014342</v>
      </c>
      <c r="L565" s="29">
        <f>LOG('RAW DATA '!L557/'RAW DATA '!L558)</f>
        <v>0.00651156427</v>
      </c>
      <c r="M565" s="18"/>
    </row>
    <row r="566" ht="15.75" customHeight="1">
      <c r="A566" s="11">
        <v>555.0</v>
      </c>
      <c r="B566" s="12">
        <v>44601.0</v>
      </c>
      <c r="C566" s="29">
        <f>LOG('RAW DATA '!C558/'RAW DATA '!C559)</f>
        <v>0.0004762042443</v>
      </c>
      <c r="D566" s="29">
        <f>LOG('RAW DATA '!D558/'RAW DATA '!D559)</f>
        <v>0.0004827207203</v>
      </c>
      <c r="E566" s="29">
        <f>LOG('RAW DATA '!E558/'RAW DATA '!E559)</f>
        <v>0.003825317381</v>
      </c>
      <c r="F566" s="29">
        <f>LOG('RAW DATA '!F558/'RAW DATA '!F559)</f>
        <v>0.01637347855</v>
      </c>
      <c r="G566" s="29">
        <f>LOG('RAW DATA '!G558/'RAW DATA '!G559)</f>
        <v>0.02894264423</v>
      </c>
      <c r="H566" s="29">
        <f>LOG('RAW DATA '!H558/'RAW DATA '!H559)</f>
        <v>0.02934211377</v>
      </c>
      <c r="I566" s="30">
        <f>LOG('RAW DATA '!I558/'RAW DATA '!I559)</f>
        <v>-0.001473944097</v>
      </c>
      <c r="J566" s="29">
        <f>LOG('RAW DATA '!J558/'RAW DATA '!J559)</f>
        <v>0.003036232206</v>
      </c>
      <c r="K566" s="29">
        <f>LOG('RAW DATA '!K558/'RAW DATA '!K559)</f>
        <v>-0.003956587513</v>
      </c>
      <c r="L566" s="29">
        <f>LOG('RAW DATA '!L558/'RAW DATA '!L559)</f>
        <v>0.00130870615</v>
      </c>
      <c r="M566" s="18"/>
    </row>
    <row r="567" ht="15.75" customHeight="1">
      <c r="A567" s="11">
        <v>556.0</v>
      </c>
      <c r="B567" s="12">
        <v>44600.0</v>
      </c>
      <c r="C567" s="29">
        <f>LOG('RAW DATA '!C559/'RAW DATA '!C560)</f>
        <v>-0.001898493917</v>
      </c>
      <c r="D567" s="29">
        <f>LOG('RAW DATA '!D559/'RAW DATA '!D560)</f>
        <v>0.005304408148</v>
      </c>
      <c r="E567" s="29">
        <f>LOG('RAW DATA '!E559/'RAW DATA '!E560)</f>
        <v>0.001284169413</v>
      </c>
      <c r="F567" s="29">
        <f>LOG('RAW DATA '!F559/'RAW DATA '!F560)</f>
        <v>0.02451445003</v>
      </c>
      <c r="G567" s="29">
        <f>LOG('RAW DATA '!G559/'RAW DATA '!G560)</f>
        <v>0.02896474994</v>
      </c>
      <c r="H567" s="29">
        <f>LOG('RAW DATA '!H559/'RAW DATA '!H560)</f>
        <v>0.02881419972</v>
      </c>
      <c r="I567" s="30">
        <f>LOG('RAW DATA '!I559/'RAW DATA '!I560)</f>
        <v>0.01345614958</v>
      </c>
      <c r="J567" s="29">
        <f>LOG('RAW DATA '!J559/'RAW DATA '!J560)</f>
        <v>0.007687232332</v>
      </c>
      <c r="K567" s="29">
        <f>LOG('RAW DATA '!K559/'RAW DATA '!K560)</f>
        <v>0.01551088359</v>
      </c>
      <c r="L567" s="29">
        <f>LOG('RAW DATA '!L559/'RAW DATA '!L560)</f>
        <v>0.01065563432</v>
      </c>
      <c r="M567" s="18"/>
    </row>
    <row r="568" ht="15.75" customHeight="1">
      <c r="A568" s="11">
        <v>557.0</v>
      </c>
      <c r="B568" s="12">
        <v>44599.0</v>
      </c>
      <c r="C568" s="29">
        <f>LOG('RAW DATA '!C560/'RAW DATA '!C561)</f>
        <v>0.007644284393</v>
      </c>
      <c r="D568" s="29">
        <f>LOG('RAW DATA '!D560/'RAW DATA '!D561)</f>
        <v>0</v>
      </c>
      <c r="E568" s="29">
        <f>LOG('RAW DATA '!E560/'RAW DATA '!E561)</f>
        <v>0.01304306775</v>
      </c>
      <c r="F568" s="29">
        <f>LOG('RAW DATA '!F560/'RAW DATA '!F561)</f>
        <v>0.008660692193</v>
      </c>
      <c r="G568" s="29">
        <f>LOG('RAW DATA '!G560/'RAW DATA '!G561)</f>
        <v>0.02163087069</v>
      </c>
      <c r="H568" s="29">
        <f>LOG('RAW DATA '!H560/'RAW DATA '!H561)</f>
        <v>0.01894489809</v>
      </c>
      <c r="I568" s="30">
        <f>LOG('RAW DATA '!I560/'RAW DATA '!I561)</f>
        <v>0.01545634005</v>
      </c>
      <c r="J568" s="29">
        <f>LOG('RAW DATA '!J560/'RAW DATA '!J561)</f>
        <v>0.015793415</v>
      </c>
      <c r="K568" s="29">
        <f>LOG('RAW DATA '!K560/'RAW DATA '!K561)</f>
        <v>0.02568667801</v>
      </c>
      <c r="L568" s="29">
        <f>LOG('RAW DATA '!L560/'RAW DATA '!L561)</f>
        <v>0.01370163275</v>
      </c>
      <c r="M568" s="18"/>
    </row>
    <row r="569" ht="15.75" customHeight="1">
      <c r="A569" s="11">
        <v>558.0</v>
      </c>
      <c r="B569" s="12">
        <v>44589.0</v>
      </c>
      <c r="C569" s="29">
        <f>LOG('RAW DATA '!C561/'RAW DATA '!C562)</f>
        <v>0.01620534329</v>
      </c>
      <c r="D569" s="29">
        <f>LOG('RAW DATA '!D561/'RAW DATA '!D562)</f>
        <v>0.01782671015</v>
      </c>
      <c r="E569" s="29">
        <f>LOG('RAW DATA '!E561/'RAW DATA '!E562)</f>
        <v>0.01481359824</v>
      </c>
      <c r="F569" s="29">
        <f>LOG('RAW DATA '!F561/'RAW DATA '!F562)</f>
        <v>0.0005156720766</v>
      </c>
      <c r="G569" s="29">
        <f>LOG('RAW DATA '!G561/'RAW DATA '!G562)</f>
        <v>0.0007166392901</v>
      </c>
      <c r="H569" s="29">
        <f>LOG('RAW DATA '!H561/'RAW DATA '!H562)</f>
        <v>0.001384623855</v>
      </c>
      <c r="I569" s="30">
        <f>LOG('RAW DATA '!I561/'RAW DATA '!I562)</f>
        <v>0.01277526611</v>
      </c>
      <c r="J569" s="29">
        <f>LOG('RAW DATA '!J561/'RAW DATA '!J562)</f>
        <v>0.001611908664</v>
      </c>
      <c r="K569" s="29">
        <f>LOG('RAW DATA '!K561/'RAW DATA '!K562)</f>
        <v>-0.01172030514</v>
      </c>
      <c r="L569" s="29">
        <f>LOG('RAW DATA '!L561/'RAW DATA '!L562)</f>
        <v>0.007016404752</v>
      </c>
      <c r="M569" s="18"/>
    </row>
    <row r="570" ht="15.75" customHeight="1">
      <c r="A570" s="11">
        <v>559.0</v>
      </c>
      <c r="B570" s="12">
        <v>44588.0</v>
      </c>
      <c r="C570" s="29">
        <f>LOG('RAW DATA '!C562/'RAW DATA '!C563)</f>
        <v>0.009611995137</v>
      </c>
      <c r="D570" s="29">
        <f>LOG('RAW DATA '!D562/'RAW DATA '!D563)</f>
        <v>-0.0005029822815</v>
      </c>
      <c r="E570" s="29">
        <f>LOG('RAW DATA '!E562/'RAW DATA '!E563)</f>
        <v>0.008298991931</v>
      </c>
      <c r="F570" s="29">
        <f>LOG('RAW DATA '!F562/'RAW DATA '!F563)</f>
        <v>-0.01319259505</v>
      </c>
      <c r="G570" s="29">
        <f>LOG('RAW DATA '!G562/'RAW DATA '!G563)</f>
        <v>-0.008515850923</v>
      </c>
      <c r="H570" s="29">
        <f>LOG('RAW DATA '!H562/'RAW DATA '!H563)</f>
        <v>0</v>
      </c>
      <c r="I570" s="30">
        <f>LOG('RAW DATA '!I562/'RAW DATA '!I563)</f>
        <v>-0.01434516453</v>
      </c>
      <c r="J570" s="29">
        <f>LOG('RAW DATA '!J562/'RAW DATA '!J563)</f>
        <v>0.01228035456</v>
      </c>
      <c r="K570" s="29">
        <f>LOG('RAW DATA '!K562/'RAW DATA '!K563)</f>
        <v>0.005291708138</v>
      </c>
      <c r="L570" s="29">
        <f>LOG('RAW DATA '!L562/'RAW DATA '!L563)</f>
        <v>-0.004220554024</v>
      </c>
      <c r="M570" s="18"/>
    </row>
    <row r="571" ht="15.75" customHeight="1">
      <c r="A571" s="11">
        <v>560.0</v>
      </c>
      <c r="B571" s="12">
        <v>44587.0</v>
      </c>
      <c r="C571" s="29">
        <f>LOG('RAW DATA '!C563/'RAW DATA '!C564)</f>
        <v>-0.003566239883</v>
      </c>
      <c r="D571" s="29">
        <f>LOG('RAW DATA '!D563/'RAW DATA '!D564)</f>
        <v>-0.002518400371</v>
      </c>
      <c r="E571" s="29">
        <f>LOG('RAW DATA '!E563/'RAW DATA '!E564)</f>
        <v>0.00421100054</v>
      </c>
      <c r="F571" s="29">
        <f>LOG('RAW DATA '!F563/'RAW DATA '!F564)</f>
        <v>0.002004136186</v>
      </c>
      <c r="G571" s="29">
        <f>LOG('RAW DATA '!G563/'RAW DATA '!G564)</f>
        <v>0.001407198906</v>
      </c>
      <c r="H571" s="29">
        <f>LOG('RAW DATA '!H563/'RAW DATA '!H564)</f>
        <v>0.0006956985622</v>
      </c>
      <c r="I571" s="30">
        <f>LOG('RAW DATA '!I563/'RAW DATA '!I564)</f>
        <v>-0.01751803274</v>
      </c>
      <c r="J571" s="29">
        <f>LOG('RAW DATA '!J563/'RAW DATA '!J564)</f>
        <v>-0.008224212714</v>
      </c>
      <c r="K571" s="29">
        <f>LOG('RAW DATA '!K563/'RAW DATA '!K564)</f>
        <v>-0.006347377162</v>
      </c>
      <c r="L571" s="29">
        <f>LOG('RAW DATA '!L563/'RAW DATA '!L564)</f>
        <v>-0.003495577294</v>
      </c>
      <c r="M571" s="18"/>
    </row>
    <row r="572" ht="15.75" customHeight="1">
      <c r="A572" s="11">
        <v>561.0</v>
      </c>
      <c r="B572" s="12">
        <v>44586.0</v>
      </c>
      <c r="C572" s="29">
        <f>LOG('RAW DATA '!C564/'RAW DATA '!C565)</f>
        <v>0.0139190454</v>
      </c>
      <c r="D572" s="29">
        <f>LOG('RAW DATA '!D564/'RAW DATA '!D565)</f>
        <v>0.006070113057</v>
      </c>
      <c r="E572" s="29">
        <f>LOG('RAW DATA '!E564/'RAW DATA '!E565)</f>
        <v>0.00710692562</v>
      </c>
      <c r="F572" s="29">
        <f>LOG('RAW DATA '!F564/'RAW DATA '!F565)</f>
        <v>0.02639171725</v>
      </c>
      <c r="G572" s="29">
        <f>LOG('RAW DATA '!G564/'RAW DATA '!G565)</f>
        <v>0.01070622608</v>
      </c>
      <c r="H572" s="29">
        <f>LOG('RAW DATA '!H564/'RAW DATA '!H565)</f>
        <v>0.01269031015</v>
      </c>
      <c r="I572" s="30">
        <f>LOG('RAW DATA '!I564/'RAW DATA '!I565)</f>
        <v>0.01284210241</v>
      </c>
      <c r="J572" s="29">
        <f>LOG('RAW DATA '!J564/'RAW DATA '!J565)</f>
        <v>0.006567915488</v>
      </c>
      <c r="K572" s="29">
        <f>LOG('RAW DATA '!K564/'RAW DATA '!K565)</f>
        <v>0.01658018937</v>
      </c>
      <c r="L572" s="29">
        <f>LOG('RAW DATA '!L564/'RAW DATA '!L565)</f>
        <v>0.01557183912</v>
      </c>
      <c r="M572" s="18"/>
    </row>
    <row r="573" ht="15.75" customHeight="1">
      <c r="A573" s="11">
        <v>562.0</v>
      </c>
      <c r="B573" s="12">
        <v>44585.0</v>
      </c>
      <c r="C573" s="29">
        <f>LOG('RAW DATA '!C565/'RAW DATA '!C566)</f>
        <v>-0.03132267587</v>
      </c>
      <c r="D573" s="29">
        <f>LOG('RAW DATA '!D565/'RAW DATA '!D566)</f>
        <v>-0.01452027575</v>
      </c>
      <c r="E573" s="29">
        <f>LOG('RAW DATA '!E565/'RAW DATA '!E566)</f>
        <v>-0.0410021851</v>
      </c>
      <c r="F573" s="29">
        <f>LOG('RAW DATA '!F565/'RAW DATA '!F566)</f>
        <v>-0.02689428163</v>
      </c>
      <c r="G573" s="29">
        <f>LOG('RAW DATA '!G565/'RAW DATA '!G566)</f>
        <v>-0.03135800572</v>
      </c>
      <c r="H573" s="29">
        <f>LOG('RAW DATA '!H565/'RAW DATA '!H566)</f>
        <v>-0.03105895377</v>
      </c>
      <c r="I573" s="30">
        <f>LOG('RAW DATA '!I565/'RAW DATA '!I566)</f>
        <v>-0.02413561951</v>
      </c>
      <c r="J573" s="29">
        <f>LOG('RAW DATA '!J565/'RAW DATA '!J566)</f>
        <v>-0.0311212739</v>
      </c>
      <c r="K573" s="29">
        <f>LOG('RAW DATA '!K565/'RAW DATA '!K566)</f>
        <v>-0.0310234413</v>
      </c>
      <c r="L573" s="29">
        <f>LOG('RAW DATA '!L565/'RAW DATA '!L566)</f>
        <v>-0.03126570465</v>
      </c>
      <c r="M573" s="18"/>
    </row>
    <row r="574" ht="15.75" customHeight="1">
      <c r="A574" s="11">
        <v>563.0</v>
      </c>
      <c r="B574" s="12">
        <v>44582.0</v>
      </c>
      <c r="C574" s="29">
        <f>LOG('RAW DATA '!C566/'RAW DATA '!C567)</f>
        <v>-0.0110694628</v>
      </c>
      <c r="D574" s="29">
        <f>LOG('RAW DATA '!D566/'RAW DATA '!D567)</f>
        <v>-0.002942886272</v>
      </c>
      <c r="E574" s="29">
        <f>LOG('RAW DATA '!E566/'RAW DATA '!E567)</f>
        <v>-0.01031028294</v>
      </c>
      <c r="F574" s="29">
        <f>LOG('RAW DATA '!F566/'RAW DATA '!F567)</f>
        <v>-0.006965078316</v>
      </c>
      <c r="G574" s="29">
        <f>LOG('RAW DATA '!G566/'RAW DATA '!G567)</f>
        <v>-0.01454288654</v>
      </c>
      <c r="H574" s="29">
        <f>LOG('RAW DATA '!H566/'RAW DATA '!H567)</f>
        <v>-0.0156994432</v>
      </c>
      <c r="I574" s="30">
        <f>LOG('RAW DATA '!I566/'RAW DATA '!I567)</f>
        <v>0.0005842679871</v>
      </c>
      <c r="J574" s="29">
        <f>LOG('RAW DATA '!J566/'RAW DATA '!J567)</f>
        <v>-0.01139923991</v>
      </c>
      <c r="K574" s="29">
        <f>LOG('RAW DATA '!K566/'RAW DATA '!K567)</f>
        <v>-0.004541430409</v>
      </c>
      <c r="L574" s="29">
        <f>LOG('RAW DATA '!L566/'RAW DATA '!L567)</f>
        <v>-0.001332888194</v>
      </c>
      <c r="M574" s="18"/>
    </row>
    <row r="575" ht="15.75" customHeight="1">
      <c r="A575" s="11">
        <v>564.0</v>
      </c>
      <c r="B575" s="12">
        <v>44581.0</v>
      </c>
      <c r="C575" s="29">
        <f>LOG('RAW DATA '!C567/'RAW DATA '!C568)</f>
        <v>0.00477813439</v>
      </c>
      <c r="D575" s="29">
        <f>LOG('RAW DATA '!D567/'RAW DATA '!D568)</f>
        <v>0.002447037835</v>
      </c>
      <c r="E575" s="29">
        <f>LOG('RAW DATA '!E567/'RAW DATA '!E568)</f>
        <v>0.009009200379</v>
      </c>
      <c r="F575" s="29">
        <f>LOG('RAW DATA '!F567/'RAW DATA '!F568)</f>
        <v>0.004964573804</v>
      </c>
      <c r="G575" s="29">
        <f>LOG('RAW DATA '!G567/'RAW DATA '!G568)</f>
        <v>0.00523200682</v>
      </c>
      <c r="H575" s="29">
        <f>LOG('RAW DATA '!H567/'RAW DATA '!H568)</f>
        <v>0.006472471568</v>
      </c>
      <c r="I575" s="30">
        <f>LOG('RAW DATA '!I567/'RAW DATA '!I568)</f>
        <v>0.02917144803</v>
      </c>
      <c r="J575" s="29">
        <f>LOG('RAW DATA '!J567/'RAW DATA '!J568)</f>
        <v>-0.006698948879</v>
      </c>
      <c r="K575" s="29">
        <f>LOG('RAW DATA '!K567/'RAW DATA '!K568)</f>
        <v>0.002518494502</v>
      </c>
      <c r="L575" s="29">
        <f>LOG('RAW DATA '!L567/'RAW DATA '!L568)</f>
        <v>0.009459347432</v>
      </c>
      <c r="M575" s="18"/>
    </row>
    <row r="576" ht="15.75" customHeight="1">
      <c r="A576" s="11">
        <v>565.0</v>
      </c>
      <c r="B576" s="12">
        <v>44580.0</v>
      </c>
      <c r="C576" s="29">
        <f>LOG('RAW DATA '!C568/'RAW DATA '!C569)</f>
        <v>0.02879876278</v>
      </c>
      <c r="D576" s="29">
        <f>LOG('RAW DATA '!D568/'RAW DATA '!D569)</f>
        <v>0.0009862793637</v>
      </c>
      <c r="E576" s="29">
        <f>LOG('RAW DATA '!E568/'RAW DATA '!E569)</f>
        <v>0.02268634957</v>
      </c>
      <c r="F576" s="29">
        <f>LOG('RAW DATA '!F568/'RAW DATA '!F569)</f>
        <v>-0.004964573804</v>
      </c>
      <c r="G576" s="29">
        <f>LOG('RAW DATA '!G568/'RAW DATA '!G569)</f>
        <v>-0.001969592863</v>
      </c>
      <c r="H576" s="29">
        <f>LOG('RAW DATA '!H568/'RAW DATA '!H569)</f>
        <v>0</v>
      </c>
      <c r="I576" s="30">
        <f>LOG('RAW DATA '!I568/'RAW DATA '!I569)</f>
        <v>0.02924609213</v>
      </c>
      <c r="J576" s="29">
        <f>LOG('RAW DATA '!J568/'RAW DATA '!J569)</f>
        <v>0.004455519387</v>
      </c>
      <c r="K576" s="29">
        <f>LOG('RAW DATA '!K568/'RAW DATA '!K569)</f>
        <v>0.01125079841</v>
      </c>
      <c r="L576" s="29">
        <f>LOG('RAW DATA '!L568/'RAW DATA '!L569)</f>
        <v>0.009669977259</v>
      </c>
      <c r="M576" s="18"/>
    </row>
    <row r="577" ht="15.75" customHeight="1">
      <c r="A577" s="11">
        <v>566.0</v>
      </c>
      <c r="B577" s="12">
        <v>44579.0</v>
      </c>
      <c r="C577" s="29">
        <f>LOG('RAW DATA '!C569/'RAW DATA '!C570)</f>
        <v>-0.02975795708</v>
      </c>
      <c r="D577" s="29">
        <f>LOG('RAW DATA '!D569/'RAW DATA '!D570)</f>
        <v>-0.004411839007</v>
      </c>
      <c r="E577" s="29">
        <f>LOG('RAW DATA '!E569/'RAW DATA '!E570)</f>
        <v>-0.02268634957</v>
      </c>
      <c r="F577" s="29">
        <f>LOG('RAW DATA '!F569/'RAW DATA '!F570)</f>
        <v>-0.006853851736</v>
      </c>
      <c r="G577" s="29">
        <f>LOG('RAW DATA '!G569/'RAW DATA '!G570)</f>
        <v>0.001969592863</v>
      </c>
      <c r="H577" s="29">
        <f>LOG('RAW DATA '!H569/'RAW DATA '!H570)</f>
        <v>-0.02532896079</v>
      </c>
      <c r="I577" s="30">
        <f>LOG('RAW DATA '!I569/'RAW DATA '!I570)</f>
        <v>-0.0161674125</v>
      </c>
      <c r="J577" s="29">
        <f>LOG('RAW DATA '!J569/'RAW DATA '!J570)</f>
        <v>0.02932368961</v>
      </c>
      <c r="K577" s="29">
        <f>LOG('RAW DATA '!K569/'RAW DATA '!K570)</f>
        <v>0.02893504308</v>
      </c>
      <c r="L577" s="29">
        <f>LOG('RAW DATA '!L569/'RAW DATA '!L570)</f>
        <v>-0.02903121749</v>
      </c>
      <c r="M577" s="18"/>
    </row>
    <row r="578" ht="15.75" customHeight="1">
      <c r="A578" s="11">
        <v>567.0</v>
      </c>
      <c r="B578" s="12">
        <v>44578.0</v>
      </c>
      <c r="C578" s="29">
        <f>LOG('RAW DATA '!C570/'RAW DATA '!C571)</f>
        <v>-0.03143074591</v>
      </c>
      <c r="D578" s="29">
        <f>LOG('RAW DATA '!D570/'RAW DATA '!D571)</f>
        <v>-0.01108289903</v>
      </c>
      <c r="E578" s="29">
        <f>LOG('RAW DATA '!E570/'RAW DATA '!E571)</f>
        <v>-0.04562709011</v>
      </c>
      <c r="F578" s="29">
        <f>LOG('RAW DATA '!F570/'RAW DATA '!F571)</f>
        <v>-0.01480451094</v>
      </c>
      <c r="G578" s="29">
        <f>LOG('RAW DATA '!G570/'RAW DATA '!G571)</f>
        <v>-0.03110278968</v>
      </c>
      <c r="H578" s="29">
        <f>LOG('RAW DATA '!H570/'RAW DATA '!H571)</f>
        <v>-0.02393422483</v>
      </c>
      <c r="I578" s="30">
        <f>LOG('RAW DATA '!I570/'RAW DATA '!I571)</f>
        <v>-0.03123417339</v>
      </c>
      <c r="J578" s="29">
        <f>LOG('RAW DATA '!J570/'RAW DATA '!J571)</f>
        <v>-0.02708026012</v>
      </c>
      <c r="K578" s="29">
        <f>LOG('RAW DATA '!K570/'RAW DATA '!K571)</f>
        <v>-0.0109436795</v>
      </c>
      <c r="L578" s="29">
        <f>LOG('RAW DATA '!L570/'RAW DATA '!L571)</f>
        <v>-0.03088669017</v>
      </c>
      <c r="M578" s="18"/>
    </row>
    <row r="579" ht="15.75" customHeight="1">
      <c r="A579" s="11">
        <v>568.0</v>
      </c>
      <c r="B579" s="12">
        <v>44575.0</v>
      </c>
      <c r="C579" s="29">
        <f>LOG('RAW DATA '!C571/'RAW DATA '!C572)</f>
        <v>-0.001335812296</v>
      </c>
      <c r="D579" s="29">
        <f>LOG('RAW DATA '!D571/'RAW DATA '!D572)</f>
        <v>-0.003788821313</v>
      </c>
      <c r="E579" s="29">
        <f>LOG('RAW DATA '!E571/'RAW DATA '!E572)</f>
        <v>-0.008119058859</v>
      </c>
      <c r="F579" s="29">
        <f>LOG('RAW DATA '!F571/'RAW DATA '!F572)</f>
        <v>-0.004205503489</v>
      </c>
      <c r="G579" s="29">
        <f>LOG('RAW DATA '!G571/'RAW DATA '!G572)</f>
        <v>-0.007889991138</v>
      </c>
      <c r="H579" s="29">
        <f>LOG('RAW DATA '!H571/'RAW DATA '!H572)</f>
        <v>-0.006931260381</v>
      </c>
      <c r="I579" s="30">
        <f>LOG('RAW DATA '!I571/'RAW DATA '!I572)</f>
        <v>-0.007178356003</v>
      </c>
      <c r="J579" s="29">
        <f>LOG('RAW DATA '!J571/'RAW DATA '!J572)</f>
        <v>-0.03111085496</v>
      </c>
      <c r="K579" s="29">
        <f>LOG('RAW DATA '!K571/'RAW DATA '!K572)</f>
        <v>-0.03125571877</v>
      </c>
      <c r="L579" s="29">
        <f>LOG('RAW DATA '!L571/'RAW DATA '!L572)</f>
        <v>0.002442431459</v>
      </c>
      <c r="M579" s="18"/>
    </row>
    <row r="580" ht="15.75" customHeight="1">
      <c r="A580" s="11">
        <v>569.0</v>
      </c>
      <c r="B580" s="12">
        <v>44574.0</v>
      </c>
      <c r="C580" s="29">
        <f>LOG('RAW DATA '!C572/'RAW DATA '!C573)</f>
        <v>-0.01442705377</v>
      </c>
      <c r="D580" s="29">
        <f>LOG('RAW DATA '!D572/'RAW DATA '!D573)</f>
        <v>0.01195519826</v>
      </c>
      <c r="E580" s="29">
        <f>LOG('RAW DATA '!E572/'RAW DATA '!E573)</f>
        <v>-0.007968028759</v>
      </c>
      <c r="F580" s="29">
        <f>LOG('RAW DATA '!F572/'RAW DATA '!F573)</f>
        <v>0.004674753408</v>
      </c>
      <c r="G580" s="29">
        <f>LOG('RAW DATA '!G572/'RAW DATA '!G573)</f>
        <v>0.01096455073</v>
      </c>
      <c r="H580" s="29">
        <f>LOG('RAW DATA '!H572/'RAW DATA '!H573)</f>
        <v>0.009851891594</v>
      </c>
      <c r="I580" s="30">
        <f>LOG('RAW DATA '!I572/'RAW DATA '!I573)</f>
        <v>-0.009960370594</v>
      </c>
      <c r="J580" s="29">
        <f>LOG('RAW DATA '!J572/'RAW DATA '!J573)</f>
        <v>-0.001394574911</v>
      </c>
      <c r="K580" s="29">
        <f>LOG('RAW DATA '!K572/'RAW DATA '!K573)</f>
        <v>-0.01287120912</v>
      </c>
      <c r="L580" s="29">
        <f>LOG('RAW DATA '!L572/'RAW DATA '!L573)</f>
        <v>-0.01797388022</v>
      </c>
      <c r="M580" s="18"/>
    </row>
    <row r="581" ht="15.75" customHeight="1">
      <c r="A581" s="11">
        <v>570.0</v>
      </c>
      <c r="B581" s="12">
        <v>44573.0</v>
      </c>
      <c r="C581" s="29">
        <f>LOG('RAW DATA '!C573/'RAW DATA '!C574)</f>
        <v>0.02114656937</v>
      </c>
      <c r="D581" s="29">
        <f>LOG('RAW DATA '!D573/'RAW DATA '!D574)</f>
        <v>0.0004827653447</v>
      </c>
      <c r="E581" s="29">
        <f>LOG('RAW DATA '!E573/'RAW DATA '!E574)</f>
        <v>0.01258829264</v>
      </c>
      <c r="F581" s="29">
        <f>LOG('RAW DATA '!F573/'RAW DATA '!F574)</f>
        <v>0.01046534279</v>
      </c>
      <c r="G581" s="29">
        <f>LOG('RAW DATA '!G573/'RAW DATA '!G574)</f>
        <v>0.007466573243</v>
      </c>
      <c r="H581" s="29">
        <f>LOG('RAW DATA '!H573/'RAW DATA '!H574)</f>
        <v>0.01007908627</v>
      </c>
      <c r="I581" s="30">
        <f>LOG('RAW DATA '!I573/'RAW DATA '!I574)</f>
        <v>0.02046361255</v>
      </c>
      <c r="J581" s="29">
        <f>LOG('RAW DATA '!J573/'RAW DATA '!J574)</f>
        <v>-0.008273249518</v>
      </c>
      <c r="K581" s="29">
        <f>LOG('RAW DATA '!K573/'RAW DATA '!K574)</f>
        <v>0.0098622976</v>
      </c>
      <c r="L581" s="29">
        <f>LOG('RAW DATA '!L573/'RAW DATA '!L574)</f>
        <v>0.002356394266</v>
      </c>
      <c r="M581" s="18"/>
    </row>
    <row r="582" ht="15.75" customHeight="1">
      <c r="A582" s="11">
        <v>571.0</v>
      </c>
      <c r="B582" s="12">
        <v>44572.0</v>
      </c>
      <c r="C582" s="29">
        <f>LOG('RAW DATA '!C574/'RAW DATA '!C575)</f>
        <v>-0.01289889109</v>
      </c>
      <c r="D582" s="29">
        <f>LOG('RAW DATA '!D574/'RAW DATA '!D575)</f>
        <v>-0.01196258303</v>
      </c>
      <c r="E582" s="29">
        <f>LOG('RAW DATA '!E574/'RAW DATA '!E575)</f>
        <v>-0.01145978519</v>
      </c>
      <c r="F582" s="29">
        <f>LOG('RAW DATA '!F574/'RAW DATA '!F575)</f>
        <v>-0.005263565484</v>
      </c>
      <c r="G582" s="29">
        <f>LOG('RAW DATA '!G574/'RAW DATA '!G575)</f>
        <v>-0.009313329992</v>
      </c>
      <c r="H582" s="29">
        <f>LOG('RAW DATA '!H574/'RAW DATA '!H575)</f>
        <v>-0.00239311632</v>
      </c>
      <c r="I582" s="30">
        <f>LOG('RAW DATA '!I574/'RAW DATA '!I575)</f>
        <v>-0.006028960272</v>
      </c>
      <c r="J582" s="29">
        <f>LOG('RAW DATA '!J574/'RAW DATA '!J575)</f>
        <v>-0.01145481354</v>
      </c>
      <c r="K582" s="29">
        <f>LOG('RAW DATA '!K574/'RAW DATA '!K575)</f>
        <v>-0.001490721611</v>
      </c>
      <c r="L582" s="29">
        <f>LOG('RAW DATA '!L574/'RAW DATA '!L575)</f>
        <v>-0.01049860968</v>
      </c>
      <c r="M582" s="18"/>
    </row>
    <row r="583" ht="15.75" customHeight="1">
      <c r="A583" s="11">
        <v>572.0</v>
      </c>
      <c r="B583" s="12">
        <v>44571.0</v>
      </c>
      <c r="C583" s="29">
        <f>LOG('RAW DATA '!C575/'RAW DATA '!C576)</f>
        <v>-0.0176061556</v>
      </c>
      <c r="D583" s="29">
        <f>LOG('RAW DATA '!D575/'RAW DATA '!D576)</f>
        <v>-0.0065632824</v>
      </c>
      <c r="E583" s="29">
        <f>LOG('RAW DATA '!E575/'RAW DATA '!E576)</f>
        <v>-0.01989510172</v>
      </c>
      <c r="F583" s="29">
        <f>LOG('RAW DATA '!F575/'RAW DATA '!F576)</f>
        <v>-0.001424401086</v>
      </c>
      <c r="G583" s="29">
        <f>LOG('RAW DATA '!G575/'RAW DATA '!G576)</f>
        <v>0</v>
      </c>
      <c r="H583" s="29">
        <f>LOG('RAW DATA '!H575/'RAW DATA '!H576)</f>
        <v>-0.003564393654</v>
      </c>
      <c r="I583" s="30">
        <f>LOG('RAW DATA '!I575/'RAW DATA '!I576)</f>
        <v>-0.02389631768</v>
      </c>
      <c r="J583" s="29">
        <f>LOG('RAW DATA '!J575/'RAW DATA '!J576)</f>
        <v>-0.03142413163</v>
      </c>
      <c r="K583" s="29">
        <f>LOG('RAW DATA '!K575/'RAW DATA '!K576)</f>
        <v>-0.0307221199</v>
      </c>
      <c r="L583" s="29">
        <f>LOG('RAW DATA '!L575/'RAW DATA '!L576)</f>
        <v>-0.009117259561</v>
      </c>
      <c r="M583" s="18"/>
    </row>
    <row r="584" ht="15.75" customHeight="1">
      <c r="A584" s="11">
        <v>573.0</v>
      </c>
      <c r="B584" s="12">
        <v>44568.0</v>
      </c>
      <c r="C584" s="29">
        <f>LOG('RAW DATA '!C576/'RAW DATA '!C577)</f>
        <v>-0.00251709773</v>
      </c>
      <c r="D584" s="29">
        <f>LOG('RAW DATA '!D576/'RAW DATA '!D577)</f>
        <v>-0.0004626156259</v>
      </c>
      <c r="E584" s="29">
        <f>LOG('RAW DATA '!E576/'RAW DATA '!E577)</f>
        <v>0</v>
      </c>
      <c r="F584" s="29">
        <f>LOG('RAW DATA '!F576/'RAW DATA '!F577)</f>
        <v>-0.00283610782</v>
      </c>
      <c r="G584" s="29">
        <f>LOG('RAW DATA '!G576/'RAW DATA '!G577)</f>
        <v>-0.005493614688</v>
      </c>
      <c r="H584" s="29">
        <f>LOG('RAW DATA '!H576/'RAW DATA '!H577)</f>
        <v>-0.003535377519</v>
      </c>
      <c r="I584" s="30">
        <f>LOG('RAW DATA '!I576/'RAW DATA '!I577)</f>
        <v>-0.007026308815</v>
      </c>
      <c r="J584" s="29">
        <f>LOG('RAW DATA '!J576/'RAW DATA '!J577)</f>
        <v>-0.02054102997</v>
      </c>
      <c r="K584" s="29">
        <f>LOG('RAW DATA '!K576/'RAW DATA '!K577)</f>
        <v>-0.01771412496</v>
      </c>
      <c r="L584" s="29">
        <f>LOG('RAW DATA '!L576/'RAW DATA '!L577)</f>
        <v>-0.001121984424</v>
      </c>
      <c r="M584" s="18"/>
    </row>
    <row r="585" ht="15.75" customHeight="1">
      <c r="A585" s="11">
        <v>574.0</v>
      </c>
      <c r="B585" s="12">
        <v>44567.0</v>
      </c>
      <c r="C585" s="29">
        <f>LOG('RAW DATA '!C577/'RAW DATA '!C578)</f>
        <v>-0.007466778724</v>
      </c>
      <c r="D585" s="29">
        <f>LOG('RAW DATA '!D577/'RAW DATA '!D578)</f>
        <v>-0.0004621233666</v>
      </c>
      <c r="E585" s="29">
        <f>LOG('RAW DATA '!E577/'RAW DATA '!E578)</f>
        <v>-0.008557917274</v>
      </c>
      <c r="F585" s="29">
        <f>LOG('RAW DATA '!F577/'RAW DATA '!F578)</f>
        <v>-0.006545209619</v>
      </c>
      <c r="G585" s="29">
        <f>LOG('RAW DATA '!G577/'RAW DATA '!G578)</f>
        <v>-0.01431871316</v>
      </c>
      <c r="H585" s="29">
        <f>LOG('RAW DATA '!H577/'RAW DATA '!H578)</f>
        <v>-0.01782243689</v>
      </c>
      <c r="I585" s="30">
        <f>LOG('RAW DATA '!I577/'RAW DATA '!I578)</f>
        <v>-0.002779000124</v>
      </c>
      <c r="J585" s="29">
        <f>LOG('RAW DATA '!J577/'RAW DATA '!J578)</f>
        <v>-0.004695121208</v>
      </c>
      <c r="K585" s="29">
        <f>LOG('RAW DATA '!K577/'RAW DATA '!K578)</f>
        <v>-0.01055163058</v>
      </c>
      <c r="L585" s="29">
        <f>LOG('RAW DATA '!L577/'RAW DATA '!L578)</f>
        <v>0.002258486961</v>
      </c>
      <c r="M585" s="18"/>
    </row>
    <row r="586" ht="15.75" customHeight="1">
      <c r="A586" s="11">
        <v>575.0</v>
      </c>
      <c r="B586" s="12">
        <v>44566.0</v>
      </c>
      <c r="C586" s="29">
        <f>LOG('RAW DATA '!C578/'RAW DATA '!C579)</f>
        <v>-0.001641891175</v>
      </c>
      <c r="D586" s="29">
        <f>LOG('RAW DATA '!D578/'RAW DATA '!D579)</f>
        <v>0.0004621233666</v>
      </c>
      <c r="E586" s="29">
        <f>LOG('RAW DATA '!E578/'RAW DATA '!E579)</f>
        <v>0.002123721622</v>
      </c>
      <c r="F586" s="29">
        <f>LOG('RAW DATA '!F578/'RAW DATA '!F579)</f>
        <v>0.0004649591301</v>
      </c>
      <c r="G586" s="29">
        <f>LOG('RAW DATA '!G578/'RAW DATA '!G579)</f>
        <v>-0.005830013169</v>
      </c>
      <c r="H586" s="29">
        <f>LOG('RAW DATA '!H578/'RAW DATA '!H579)</f>
        <v>-0.001125958353</v>
      </c>
      <c r="I586" s="30">
        <f>LOG('RAW DATA '!I578/'RAW DATA '!I579)</f>
        <v>-0.007148308951</v>
      </c>
      <c r="J586" s="29">
        <f>LOG('RAW DATA '!J578/'RAW DATA '!J579)</f>
        <v>0.001169340361</v>
      </c>
      <c r="K586" s="29">
        <f>LOG('RAW DATA '!K578/'RAW DATA '!K579)</f>
        <v>-0.006898045288</v>
      </c>
      <c r="L586" s="29">
        <f>LOG('RAW DATA '!L578/'RAW DATA '!L579)</f>
        <v>0.009141402908</v>
      </c>
      <c r="M586" s="18"/>
    </row>
    <row r="587" ht="15.75" customHeight="1">
      <c r="A587" s="11">
        <v>576.0</v>
      </c>
      <c r="B587" s="12">
        <v>44565.0</v>
      </c>
      <c r="C587" s="29">
        <f>LOG('RAW DATA '!C579/'RAW DATA '!C580)</f>
        <v>0.009945768028</v>
      </c>
      <c r="D587" s="29">
        <f>LOG('RAW DATA '!D579/'RAW DATA '!D580)</f>
        <v>0.002329359572</v>
      </c>
      <c r="E587" s="29">
        <f>LOG('RAW DATA '!E579/'RAW DATA '!E580)</f>
        <v>0.004278854794</v>
      </c>
      <c r="F587" s="29">
        <f>LOG('RAW DATA '!F579/'RAW DATA '!F580)</f>
        <v>0.00326378015</v>
      </c>
      <c r="G587" s="29">
        <f>LOG('RAW DATA '!G579/'RAW DATA '!G580)</f>
        <v>0.001159201041</v>
      </c>
      <c r="H587" s="29">
        <f>LOG('RAW DATA '!H579/'RAW DATA '!H580)</f>
        <v>-0.001121653435</v>
      </c>
      <c r="I587" s="30">
        <f>LOG('RAW DATA '!I579/'RAW DATA '!I580)</f>
        <v>-0.001630616947</v>
      </c>
      <c r="J587" s="29">
        <f>LOG('RAW DATA '!J579/'RAW DATA '!J580)</f>
        <v>0.004707848743</v>
      </c>
      <c r="K587" s="29">
        <f>LOG('RAW DATA '!K579/'RAW DATA '!K580)</f>
        <v>0.006898045288</v>
      </c>
      <c r="L587" s="29">
        <f>LOG('RAW DATA '!L579/'RAW DATA '!L580)</f>
        <v>0.007572487485</v>
      </c>
      <c r="M587" s="18"/>
    </row>
    <row r="588" ht="15.75" customHeight="1">
      <c r="A588" s="11">
        <v>577.0</v>
      </c>
      <c r="B588" s="12">
        <v>44561.0</v>
      </c>
      <c r="C588" s="29">
        <f>LOG('RAW DATA '!C580/'RAW DATA '!C581)</f>
        <v>-0.00665575479</v>
      </c>
      <c r="D588" s="29">
        <f>LOG('RAW DATA '!D580/'RAW DATA '!D581)</f>
        <v>-0.002791482938</v>
      </c>
      <c r="E588" s="29">
        <f>LOG('RAW DATA '!E580/'RAW DATA '!E581)</f>
        <v>-0.006402576416</v>
      </c>
      <c r="F588" s="29">
        <f>LOG('RAW DATA '!F580/'RAW DATA '!F581)</f>
        <v>0.006600822501</v>
      </c>
      <c r="G588" s="29">
        <f>LOG('RAW DATA '!G580/'RAW DATA '!G581)</f>
        <v>0.005845700527</v>
      </c>
      <c r="H588" s="29">
        <f>LOG('RAW DATA '!H580/'RAW DATA '!H581)</f>
        <v>0.008488137725</v>
      </c>
      <c r="I588" s="30">
        <f>LOG('RAW DATA '!I580/'RAW DATA '!I581)</f>
        <v>0.00519006431</v>
      </c>
      <c r="J588" s="29">
        <f>LOG('RAW DATA '!J580/'RAW DATA '!J581)</f>
        <v>0.003564367129</v>
      </c>
      <c r="K588" s="29">
        <f>LOG('RAW DATA '!K580/'RAW DATA '!K581)</f>
        <v>-0.003457562585</v>
      </c>
      <c r="L588" s="29">
        <f>LOG('RAW DATA '!L580/'RAW DATA '!L581)</f>
        <v>-0.0005909179562</v>
      </c>
      <c r="M588" s="18"/>
    </row>
    <row r="589" ht="15.75" customHeight="1">
      <c r="A589" s="11">
        <v>578.0</v>
      </c>
      <c r="B589" s="12">
        <v>44560.0</v>
      </c>
      <c r="C589" s="29">
        <f>LOG('RAW DATA '!C581/'RAW DATA '!C582)</f>
        <v>0.0250668385</v>
      </c>
      <c r="D589" s="29">
        <f>LOG('RAW DATA '!D581/'RAW DATA '!D582)</f>
        <v>0</v>
      </c>
      <c r="E589" s="29">
        <f>LOG('RAW DATA '!E581/'RAW DATA '!E582)</f>
        <v>0.03300071092</v>
      </c>
      <c r="F589" s="29">
        <f>LOG('RAW DATA '!F581/'RAW DATA '!F582)</f>
        <v>-0.0009482443422</v>
      </c>
      <c r="G589" s="29">
        <f>LOG('RAW DATA '!G581/'RAW DATA '!G582)</f>
        <v>0</v>
      </c>
      <c r="H589" s="29">
        <f>LOG('RAW DATA '!H581/'RAW DATA '!H582)</f>
        <v>-0.006804569362</v>
      </c>
      <c r="I589" s="30">
        <f>LOG('RAW DATA '!I581/'RAW DATA '!I582)</f>
        <v>-0.002738677458</v>
      </c>
      <c r="J589" s="29">
        <f>LOG('RAW DATA '!J581/'RAW DATA '!J582)</f>
        <v>0.002392177509</v>
      </c>
      <c r="K589" s="29">
        <f>LOG('RAW DATA '!K581/'RAW DATA '!K582)</f>
        <v>0.01223445642</v>
      </c>
      <c r="L589" s="29">
        <f>LOG('RAW DATA '!L581/'RAW DATA '!L582)</f>
        <v>0.001182641034</v>
      </c>
      <c r="M589" s="18"/>
    </row>
    <row r="590" ht="15.75" customHeight="1">
      <c r="A590" s="11">
        <v>579.0</v>
      </c>
      <c r="B590" s="12">
        <v>44559.0</v>
      </c>
      <c r="C590" s="29">
        <f>LOG('RAW DATA '!C582/'RAW DATA '!C583)</f>
        <v>0.007498927509</v>
      </c>
      <c r="D590" s="29">
        <f>LOG('RAW DATA '!D582/'RAW DATA '!D583)</f>
        <v>-0.004159446638</v>
      </c>
      <c r="E590" s="29">
        <f>LOG('RAW DATA '!E582/'RAW DATA '!E583)</f>
        <v>0.003443330473</v>
      </c>
      <c r="F590" s="29">
        <f>LOG('RAW DATA '!F582/'RAW DATA '!F583)</f>
        <v>0</v>
      </c>
      <c r="G590" s="29">
        <f>LOG('RAW DATA '!G582/'RAW DATA '!G583)</f>
        <v>0.01193143369</v>
      </c>
      <c r="H590" s="29">
        <f>LOG('RAW DATA '!H582/'RAW DATA '!H583)</f>
        <v>0.01604496638</v>
      </c>
      <c r="I590" s="30">
        <f>LOG('RAW DATA '!I582/'RAW DATA '!I583)</f>
        <v>-0.004889014414</v>
      </c>
      <c r="J590" s="29">
        <f>LOG('RAW DATA '!J582/'RAW DATA '!J583)</f>
        <v>-0.01007854041</v>
      </c>
      <c r="K590" s="29">
        <f>LOG('RAW DATA '!K582/'RAW DATA '!K583)</f>
        <v>-0.02830702831</v>
      </c>
      <c r="L590" s="29">
        <f>LOG('RAW DATA '!L582/'RAW DATA '!L583)</f>
        <v>-0.01104824951</v>
      </c>
      <c r="M590" s="18"/>
    </row>
    <row r="591" ht="15.75" customHeight="1">
      <c r="A591" s="11">
        <v>580.0</v>
      </c>
      <c r="B591" s="12">
        <v>44558.0</v>
      </c>
      <c r="C591" s="29">
        <f>LOG('RAW DATA '!C583/'RAW DATA '!C584)</f>
        <v>-0.003103841795</v>
      </c>
      <c r="D591" s="29">
        <f>LOG('RAW DATA '!D583/'RAW DATA '!D584)</f>
        <v>0</v>
      </c>
      <c r="E591" s="29">
        <f>LOG('RAW DATA '!E583/'RAW DATA '!E584)</f>
        <v>-0.006857537265</v>
      </c>
      <c r="F591" s="29">
        <f>LOG('RAW DATA '!F583/'RAW DATA '!F584)</f>
        <v>-0.0009474286374</v>
      </c>
      <c r="G591" s="29">
        <f>LOG('RAW DATA '!G583/'RAW DATA '!G584)</f>
        <v>0.007935811144</v>
      </c>
      <c r="H591" s="29">
        <f>LOG('RAW DATA '!H583/'RAW DATA '!H584)</f>
        <v>0.004695720677</v>
      </c>
      <c r="I591" s="30">
        <f>LOG('RAW DATA '!I583/'RAW DATA '!I584)</f>
        <v>0</v>
      </c>
      <c r="J591" s="29">
        <f>LOG('RAW DATA '!J583/'RAW DATA '!J584)</f>
        <v>0.001761068613</v>
      </c>
      <c r="K591" s="29">
        <f>LOG('RAW DATA '!K583/'RAW DATA '!K584)</f>
        <v>-0.002486869924</v>
      </c>
      <c r="L591" s="29">
        <f>LOG('RAW DATA '!L583/'RAW DATA '!L584)</f>
        <v>-0.008515850923</v>
      </c>
      <c r="M591" s="18"/>
    </row>
    <row r="592" ht="15.75" customHeight="1">
      <c r="A592" s="11">
        <v>581.0</v>
      </c>
      <c r="B592" s="12">
        <v>44557.0</v>
      </c>
      <c r="C592" s="29">
        <f>LOG('RAW DATA '!C584/'RAW DATA '!C585)</f>
        <v>0.0008849777786</v>
      </c>
      <c r="D592" s="29">
        <f>LOG('RAW DATA '!D584/'RAW DATA '!D585)</f>
        <v>0.003231051838</v>
      </c>
      <c r="E592" s="29">
        <f>LOG('RAW DATA '!E584/'RAW DATA '!E585)</f>
        <v>0.008010024026</v>
      </c>
      <c r="F592" s="29">
        <f>LOG('RAW DATA '!F584/'RAW DATA '!F585)</f>
        <v>-0.001416655791</v>
      </c>
      <c r="G592" s="29">
        <f>LOG('RAW DATA '!G584/'RAW DATA '!G585)</f>
        <v>-0.005509094785</v>
      </c>
      <c r="H592" s="29">
        <f>LOG('RAW DATA '!H584/'RAW DATA '!H585)</f>
        <v>-0.006443969815</v>
      </c>
      <c r="I592" s="30">
        <f>LOG('RAW DATA '!I584/'RAW DATA '!I585)</f>
        <v>0.005129225042</v>
      </c>
      <c r="J592" s="29">
        <f>LOG('RAW DATA '!J584/'RAW DATA '!J585)</f>
        <v>-0.006424683308</v>
      </c>
      <c r="K592" s="29">
        <f>LOG('RAW DATA '!K584/'RAW DATA '!K585)</f>
        <v>-0.01778922551</v>
      </c>
      <c r="L592" s="29">
        <f>LOG('RAW DATA '!L584/'RAW DATA '!L585)</f>
        <v>-0.005041912994</v>
      </c>
      <c r="M592" s="18"/>
    </row>
    <row r="593" ht="15.75" customHeight="1">
      <c r="A593" s="11">
        <v>582.0</v>
      </c>
      <c r="B593" s="12">
        <v>44554.0</v>
      </c>
      <c r="C593" s="29">
        <f>LOG('RAW DATA '!C585/'RAW DATA '!C586)</f>
        <v>0.0004426673125</v>
      </c>
      <c r="D593" s="29">
        <f>LOG('RAW DATA '!D585/'RAW DATA '!D586)</f>
        <v>0.002785502779</v>
      </c>
      <c r="E593" s="29">
        <f>LOG('RAW DATA '!E585/'RAW DATA '!E586)</f>
        <v>0.006986221834</v>
      </c>
      <c r="F593" s="29">
        <f>LOG('RAW DATA '!F585/'RAW DATA '!F586)</f>
        <v>0.01049987054</v>
      </c>
      <c r="G593" s="29">
        <f>LOG('RAW DATA '!G585/'RAW DATA '!G586)</f>
        <v>0.007361099646</v>
      </c>
      <c r="H593" s="29">
        <f>LOG('RAW DATA '!H585/'RAW DATA '!H586)</f>
        <v>0.0208406366</v>
      </c>
      <c r="I593" s="30">
        <f>LOG('RAW DATA '!I585/'RAW DATA '!I586)</f>
        <v>0.002447593315</v>
      </c>
      <c r="J593" s="29">
        <f>LOG('RAW DATA '!J585/'RAW DATA '!J586)</f>
        <v>-0.01538036435</v>
      </c>
      <c r="K593" s="29">
        <f>LOG('RAW DATA '!K585/'RAW DATA '!K586)</f>
        <v>-0.005512441725</v>
      </c>
      <c r="L593" s="29">
        <f>LOG('RAW DATA '!L585/'RAW DATA '!L586)</f>
        <v>0.0005598714153</v>
      </c>
      <c r="M593" s="18"/>
    </row>
    <row r="594" ht="15.75" customHeight="1">
      <c r="A594" s="11">
        <v>583.0</v>
      </c>
      <c r="B594" s="12">
        <v>44553.0</v>
      </c>
      <c r="C594" s="29">
        <f>LOG('RAW DATA '!C586/'RAW DATA '!C587)</f>
        <v>-0.01822468346</v>
      </c>
      <c r="D594" s="29">
        <f>LOG('RAW DATA '!D586/'RAW DATA '!D587)</f>
        <v>-0.008309026745</v>
      </c>
      <c r="E594" s="29">
        <f>LOG('RAW DATA '!E586/'RAW DATA '!E587)</f>
        <v>-0.01950851062</v>
      </c>
      <c r="F594" s="29">
        <f>LOG('RAW DATA '!F586/'RAW DATA '!F587)</f>
        <v>-0.001447819546</v>
      </c>
      <c r="G594" s="29">
        <f>LOG('RAW DATA '!G586/'RAW DATA '!G587)</f>
        <v>0.00938037507</v>
      </c>
      <c r="H594" s="29">
        <f>LOG('RAW DATA '!H586/'RAW DATA '!H587)</f>
        <v>-0.01557609693</v>
      </c>
      <c r="I594" s="30">
        <f>LOG('RAW DATA '!I586/'RAW DATA '!I587)</f>
        <v>-0.01025554201</v>
      </c>
      <c r="J594" s="29">
        <f>LOG('RAW DATA '!J586/'RAW DATA '!J587)</f>
        <v>0.0005601671969</v>
      </c>
      <c r="K594" s="29">
        <f>LOG('RAW DATA '!K586/'RAW DATA '!K587)</f>
        <v>0.01189376133</v>
      </c>
      <c r="L594" s="29">
        <f>LOG('RAW DATA '!L586/'RAW DATA '!L587)</f>
        <v>0</v>
      </c>
      <c r="M594" s="18"/>
    </row>
    <row r="595" ht="15.75" customHeight="1">
      <c r="A595" s="11">
        <v>584.0</v>
      </c>
      <c r="B595" s="12">
        <v>44552.0</v>
      </c>
      <c r="C595" s="29">
        <f>LOG('RAW DATA '!C587/'RAW DATA '!C588)</f>
        <v>-0.01173893892</v>
      </c>
      <c r="D595" s="29">
        <f>LOG('RAW DATA '!D587/'RAW DATA '!D588)</f>
        <v>-0.0009091808811</v>
      </c>
      <c r="E595" s="29">
        <f>LOG('RAW DATA '!E587/'RAW DATA '!E588)</f>
        <v>-0.009985366689</v>
      </c>
      <c r="F595" s="29">
        <f>LOG('RAW DATA '!F587/'RAW DATA '!F588)</f>
        <v>-0.00952407439</v>
      </c>
      <c r="G595" s="29">
        <f>LOG('RAW DATA '!G587/'RAW DATA '!G588)</f>
        <v>-0.006276539511</v>
      </c>
      <c r="H595" s="29">
        <f>LOG('RAW DATA '!H587/'RAW DATA '!H588)</f>
        <v>-0.01161286697</v>
      </c>
      <c r="I595" s="30">
        <f>LOG('RAW DATA '!I587/'RAW DATA '!I588)</f>
        <v>0.00509749958</v>
      </c>
      <c r="J595" s="29">
        <f>LOG('RAW DATA '!J587/'RAW DATA '!J588)</f>
        <v>-0.01433110565</v>
      </c>
      <c r="K595" s="29">
        <f>LOG('RAW DATA '!K587/'RAW DATA '!K588)</f>
        <v>0.0008091189707</v>
      </c>
      <c r="L595" s="29">
        <f>LOG('RAW DATA '!L587/'RAW DATA '!L588)</f>
        <v>0.01472128556</v>
      </c>
      <c r="M595" s="18"/>
    </row>
    <row r="596" ht="15.75" customHeight="1">
      <c r="A596" s="11">
        <v>585.0</v>
      </c>
      <c r="B596" s="12">
        <v>44551.0</v>
      </c>
      <c r="C596" s="29">
        <f>LOG('RAW DATA '!C588/'RAW DATA '!C589)</f>
        <v>-0.008194191483</v>
      </c>
      <c r="D596" s="29">
        <f>LOG('RAW DATA '!D588/'RAW DATA '!D589)</f>
        <v>-0.002732688151</v>
      </c>
      <c r="E596" s="29">
        <f>LOG('RAW DATA '!E588/'RAW DATA '!E589)</f>
        <v>-0.01083099327</v>
      </c>
      <c r="F596" s="29">
        <f>LOG('RAW DATA '!F588/'RAW DATA '!F589)</f>
        <v>-0.007471190104</v>
      </c>
      <c r="G596" s="29">
        <f>LOG('RAW DATA '!G588/'RAW DATA '!G589)</f>
        <v>-0.01046493521</v>
      </c>
      <c r="H596" s="29">
        <f>LOG('RAW DATA '!H588/'RAW DATA '!H589)</f>
        <v>-0.01298102386</v>
      </c>
      <c r="I596" s="30">
        <f>LOG('RAW DATA '!I588/'RAW DATA '!I589)</f>
        <v>-0.01745873351</v>
      </c>
      <c r="J596" s="29">
        <f>LOG('RAW DATA '!J588/'RAW DATA '!J589)</f>
        <v>0.02511025551</v>
      </c>
      <c r="K596" s="29">
        <f>LOG('RAW DATA '!K588/'RAW DATA '!K589)</f>
        <v>0.02915822874</v>
      </c>
      <c r="L596" s="29">
        <f>LOG('RAW DATA '!L588/'RAW DATA '!L589)</f>
        <v>0.001160645884</v>
      </c>
      <c r="M596" s="18"/>
    </row>
    <row r="597" ht="15.75" customHeight="1">
      <c r="A597" s="11">
        <v>586.0</v>
      </c>
      <c r="B597" s="12">
        <v>44550.0</v>
      </c>
      <c r="C597" s="29">
        <f>LOG('RAW DATA '!C589/'RAW DATA '!C590)</f>
        <v>0.008194191483</v>
      </c>
      <c r="D597" s="29">
        <f>LOG('RAW DATA '!D589/'RAW DATA '!D590)</f>
        <v>-0.002710131883</v>
      </c>
      <c r="E597" s="29">
        <f>LOG('RAW DATA '!E589/'RAW DATA '!E590)</f>
        <v>0.006466128748</v>
      </c>
      <c r="F597" s="29">
        <f>LOG('RAW DATA '!F589/'RAW DATA '!F590)</f>
        <v>0.001855168292</v>
      </c>
      <c r="G597" s="29">
        <f>LOG('RAW DATA '!G589/'RAW DATA '!G590)</f>
        <v>-0.00483850458</v>
      </c>
      <c r="H597" s="29">
        <f>LOG('RAW DATA '!H589/'RAW DATA '!H590)</f>
        <v>0.0005561564418</v>
      </c>
      <c r="I597" s="30">
        <f>LOG('RAW DATA '!I589/'RAW DATA '!I590)</f>
        <v>-0.01277586268</v>
      </c>
      <c r="J597" s="29">
        <f>LOG('RAW DATA '!J589/'RAW DATA '!J590)</f>
        <v>-0.001146497879</v>
      </c>
      <c r="K597" s="29">
        <f>LOG('RAW DATA '!K589/'RAW DATA '!K590)</f>
        <v>0.004331478568</v>
      </c>
      <c r="L597" s="29">
        <f>LOG('RAW DATA '!L589/'RAW DATA '!L590)</f>
        <v>-0.007442710937</v>
      </c>
      <c r="M597" s="18"/>
    </row>
    <row r="598" ht="15.75" customHeight="1">
      <c r="A598" s="11">
        <v>587.0</v>
      </c>
      <c r="B598" s="12">
        <v>44547.0</v>
      </c>
      <c r="C598" s="29">
        <f>LOG('RAW DATA '!C590/'RAW DATA '!C591)</f>
        <v>0.01344199846</v>
      </c>
      <c r="D598" s="29">
        <f>LOG('RAW DATA '!D590/'RAW DATA '!D591)</f>
        <v>0.004071566346</v>
      </c>
      <c r="E598" s="29">
        <f>LOG('RAW DATA '!E590/'RAW DATA '!E591)</f>
        <v>0.01547289895</v>
      </c>
      <c r="F598" s="29">
        <f>LOG('RAW DATA '!F590/'RAW DATA '!F591)</f>
        <v>-0.007376009902</v>
      </c>
      <c r="G598" s="29">
        <f>LOG('RAW DATA '!G590/'RAW DATA '!G591)</f>
        <v>-0.01245162979</v>
      </c>
      <c r="H598" s="29">
        <f>LOG('RAW DATA '!H590/'RAW DATA '!H591)</f>
        <v>-0.01316175599</v>
      </c>
      <c r="I598" s="30">
        <f>LOG('RAW DATA '!I590/'RAW DATA '!I591)</f>
        <v>-0.003758279361</v>
      </c>
      <c r="J598" s="29">
        <f>LOG('RAW DATA '!J590/'RAW DATA '!J591)</f>
        <v>0.004607945478</v>
      </c>
      <c r="K598" s="29">
        <f>LOG('RAW DATA '!K590/'RAW DATA '!K591)</f>
        <v>0.0008652429501</v>
      </c>
      <c r="L598" s="29">
        <f>LOG('RAW DATA '!L590/'RAW DATA '!L591)</f>
        <v>0.004558671991</v>
      </c>
      <c r="M598" s="18"/>
    </row>
    <row r="599" ht="15.75" customHeight="1">
      <c r="A599" s="11">
        <v>588.0</v>
      </c>
      <c r="B599" s="12">
        <v>44546.0</v>
      </c>
      <c r="C599" s="29">
        <f>LOG('RAW DATA '!C591/'RAW DATA '!C592)</f>
        <v>-0.00677253044</v>
      </c>
      <c r="D599" s="29">
        <f>LOG('RAW DATA '!D591/'RAW DATA '!D592)</f>
        <v>-0.001812466679</v>
      </c>
      <c r="E599" s="29">
        <f>LOG('RAW DATA '!E591/'RAW DATA '!E592)</f>
        <v>-0.01000894129</v>
      </c>
      <c r="F599" s="29">
        <f>LOG('RAW DATA '!F591/'RAW DATA '!F592)</f>
        <v>-0.002734923883</v>
      </c>
      <c r="G599" s="29">
        <f>LOG('RAW DATA '!G591/'RAW DATA '!G592)</f>
        <v>-0.004072917243</v>
      </c>
      <c r="H599" s="29">
        <f>LOG('RAW DATA '!H591/'RAW DATA '!H592)</f>
        <v>-0.00536836934</v>
      </c>
      <c r="I599" s="30">
        <f>LOG('RAW DATA '!I591/'RAW DATA '!I592)</f>
        <v>0.002505798584</v>
      </c>
      <c r="J599" s="29">
        <f>LOG('RAW DATA '!J591/'RAW DATA '!J592)</f>
        <v>-0.008600027392</v>
      </c>
      <c r="K599" s="29">
        <f>LOG('RAW DATA '!K591/'RAW DATA '!K592)</f>
        <v>-0.01034218375</v>
      </c>
      <c r="L599" s="29">
        <f>LOG('RAW DATA '!L591/'RAW DATA '!L592)</f>
        <v>0.001156043143</v>
      </c>
      <c r="M599" s="18"/>
    </row>
    <row r="600" ht="15.75" customHeight="1">
      <c r="A600" s="11">
        <v>589.0</v>
      </c>
      <c r="B600" s="12">
        <v>44545.0</v>
      </c>
      <c r="C600" s="29">
        <f>LOG('RAW DATA '!C592/'RAW DATA '!C593)</f>
        <v>-0.008320721529</v>
      </c>
      <c r="D600" s="29">
        <f>LOG('RAW DATA '!D592/'RAW DATA '!D593)</f>
        <v>0.0009080423443</v>
      </c>
      <c r="E600" s="29">
        <f>LOG('RAW DATA '!E592/'RAW DATA '!E593)</f>
        <v>-0.009785389393</v>
      </c>
      <c r="F600" s="29">
        <f>LOG('RAW DATA '!F592/'RAW DATA '!F593)</f>
        <v>0.0009097289805</v>
      </c>
      <c r="G600" s="29">
        <f>LOG('RAW DATA '!G592/'RAW DATA '!G593)</f>
        <v>-0.001156115184</v>
      </c>
      <c r="H600" s="29">
        <f>LOG('RAW DATA '!H592/'RAW DATA '!H593)</f>
        <v>0.001604087181</v>
      </c>
      <c r="I600" s="30">
        <f>LOG('RAW DATA '!I592/'RAW DATA '!I593)</f>
        <v>-0.005239805979</v>
      </c>
      <c r="J600" s="29">
        <f>LOG('RAW DATA '!J592/'RAW DATA '!J593)</f>
        <v>0.001705710702</v>
      </c>
      <c r="K600" s="29">
        <f>LOG('RAW DATA '!K592/'RAW DATA '!K593)</f>
        <v>0.00428021038</v>
      </c>
      <c r="L600" s="29">
        <f>LOG('RAW DATA '!L592/'RAW DATA '!L593)</f>
        <v>-0.004582447361</v>
      </c>
      <c r="M600" s="18"/>
    </row>
    <row r="601" ht="15.75" customHeight="1">
      <c r="A601" s="11">
        <v>590.0</v>
      </c>
      <c r="B601" s="12">
        <v>44544.0</v>
      </c>
      <c r="C601" s="29">
        <f>LOG('RAW DATA '!C593/'RAW DATA '!C594)</f>
        <v>-0.005729983553</v>
      </c>
      <c r="D601" s="29">
        <f>LOG('RAW DATA '!D593/'RAW DATA '!D594)</f>
        <v>-0.001358606632</v>
      </c>
      <c r="E601" s="29">
        <f>LOG('RAW DATA '!E593/'RAW DATA '!E594)</f>
        <v>-0.002144697014</v>
      </c>
      <c r="F601" s="29">
        <f>LOG('RAW DATA '!F593/'RAW DATA '!F594)</f>
        <v>0.01059810837</v>
      </c>
      <c r="G601" s="29">
        <f>LOG('RAW DATA '!G593/'RAW DATA '!G594)</f>
        <v>0.02926155934</v>
      </c>
      <c r="H601" s="29">
        <f>LOG('RAW DATA '!H593/'RAW DATA '!H594)</f>
        <v>0.02935090557</v>
      </c>
      <c r="I601" s="30">
        <f>LOG('RAW DATA '!I593/'RAW DATA '!I594)</f>
        <v>-0.009571301004</v>
      </c>
      <c r="J601" s="29">
        <f>LOG('RAW DATA '!J593/'RAW DATA '!J594)</f>
        <v>0.008634209452</v>
      </c>
      <c r="K601" s="29">
        <f>LOG('RAW DATA '!K593/'RAW DATA '!K594)</f>
        <v>0.004322814436</v>
      </c>
      <c r="L601" s="29">
        <f>LOG('RAW DATA '!L593/'RAW DATA '!L594)</f>
        <v>-0.00396746228</v>
      </c>
      <c r="M601" s="18"/>
    </row>
    <row r="602" ht="15.75" customHeight="1">
      <c r="A602" s="11">
        <v>591.0</v>
      </c>
      <c r="B602" s="12">
        <v>44543.0</v>
      </c>
      <c r="C602" s="29">
        <f>LOG('RAW DATA '!C594/'RAW DATA '!C595)</f>
        <v>0.003265276899</v>
      </c>
      <c r="D602" s="29">
        <f>LOG('RAW DATA '!D594/'RAW DATA '!D595)</f>
        <v>0.0009015965039</v>
      </c>
      <c r="E602" s="29">
        <f>LOG('RAW DATA '!E594/'RAW DATA '!E595)</f>
        <v>0.01083099327</v>
      </c>
      <c r="F602" s="29">
        <f>LOG('RAW DATA '!F594/'RAW DATA '!F595)</f>
        <v>0.0004674574874</v>
      </c>
      <c r="G602" s="29">
        <f>LOG('RAW DATA '!G594/'RAW DATA '!G595)</f>
        <v>0.008106728501</v>
      </c>
      <c r="H602" s="29">
        <f>LOG('RAW DATA '!H594/'RAW DATA '!H595)</f>
        <v>0.009851891594</v>
      </c>
      <c r="I602" s="30">
        <f>LOG('RAW DATA '!I594/'RAW DATA '!I595)</f>
        <v>0.003658539928</v>
      </c>
      <c r="J602" s="29">
        <f>LOG('RAW DATA '!J594/'RAW DATA '!J595)</f>
        <v>-0.00347406514</v>
      </c>
      <c r="K602" s="29">
        <f>LOG('RAW DATA '!K594/'RAW DATA '!K595)</f>
        <v>-0.004322814436</v>
      </c>
      <c r="L602" s="29">
        <f>LOG('RAW DATA '!L594/'RAW DATA '!L595)</f>
        <v>0.01142977063</v>
      </c>
      <c r="M602" s="18"/>
    </row>
    <row r="603" ht="15.75" customHeight="1">
      <c r="A603" s="11">
        <v>592.0</v>
      </c>
      <c r="B603" s="12">
        <v>44540.0</v>
      </c>
      <c r="C603" s="29">
        <f>LOG('RAW DATA '!C595/'RAW DATA '!C596)</f>
        <v>-0.006506186652</v>
      </c>
      <c r="D603" s="29">
        <f>LOG('RAW DATA '!D595/'RAW DATA '!D596)</f>
        <v>-0.005403456533</v>
      </c>
      <c r="E603" s="29">
        <f>LOG('RAW DATA '!E595/'RAW DATA '!E596)</f>
        <v>0.003303673576</v>
      </c>
      <c r="F603" s="29">
        <f>LOG('RAW DATA '!F595/'RAW DATA '!F596)</f>
        <v>-0.005568024981</v>
      </c>
      <c r="G603" s="29">
        <f>LOG('RAW DATA '!G595/'RAW DATA '!G596)</f>
        <v>-0.01179763448</v>
      </c>
      <c r="H603" s="29">
        <f>LOG('RAW DATA '!H595/'RAW DATA '!H596)</f>
        <v>-0.01099571218</v>
      </c>
      <c r="I603" s="30">
        <f>LOG('RAW DATA '!I595/'RAW DATA '!I596)</f>
        <v>0.004425568198</v>
      </c>
      <c r="J603" s="29">
        <f>LOG('RAW DATA '!J595/'RAW DATA '!J596)</f>
        <v>0.005806470061</v>
      </c>
      <c r="K603" s="29">
        <f>LOG('RAW DATA '!K595/'RAW DATA '!K596)</f>
        <v>0.01309970827</v>
      </c>
      <c r="L603" s="29">
        <f>LOG('RAW DATA '!L595/'RAW DATA '!L596)</f>
        <v>0.00173951549</v>
      </c>
      <c r="M603" s="18"/>
    </row>
    <row r="604" ht="15.75" customHeight="1">
      <c r="A604" s="11">
        <v>593.0</v>
      </c>
      <c r="B604" s="12">
        <v>44539.0</v>
      </c>
      <c r="C604" s="29">
        <f>LOG('RAW DATA '!C596/'RAW DATA '!C597)</f>
        <v>0.01645195468</v>
      </c>
      <c r="D604" s="29">
        <f>LOG('RAW DATA '!D596/'RAW DATA '!D597)</f>
        <v>0.006312443394</v>
      </c>
      <c r="E604" s="29">
        <f>LOG('RAW DATA '!E596/'RAW DATA '!E597)</f>
        <v>0.01119395788</v>
      </c>
      <c r="F604" s="29">
        <f>LOG('RAW DATA '!F596/'RAW DATA '!F597)</f>
        <v>-0.0009213057472</v>
      </c>
      <c r="G604" s="29">
        <f>LOG('RAW DATA '!G596/'RAW DATA '!G597)</f>
        <v>-0.000611134154</v>
      </c>
      <c r="H604" s="29">
        <f>LOG('RAW DATA '!H596/'RAW DATA '!H597)</f>
        <v>0.001143820582</v>
      </c>
      <c r="I604" s="30">
        <f>LOG('RAW DATA '!I596/'RAW DATA '!I597)</f>
        <v>0.01688535993</v>
      </c>
      <c r="J604" s="29">
        <f>LOG('RAW DATA '!J596/'RAW DATA '!J597)</f>
        <v>0.00529291248</v>
      </c>
      <c r="K604" s="29">
        <f>LOG('RAW DATA '!K596/'RAW DATA '!K597)</f>
        <v>0.01076973652</v>
      </c>
      <c r="L604" s="29">
        <f>LOG('RAW DATA '!L596/'RAW DATA '!L597)</f>
        <v>0.004090188855</v>
      </c>
      <c r="M604" s="18"/>
    </row>
    <row r="605" ht="15.75" customHeight="1">
      <c r="A605" s="11">
        <v>594.0</v>
      </c>
      <c r="B605" s="12">
        <v>44538.0</v>
      </c>
      <c r="C605" s="29">
        <f>LOG('RAW DATA '!C597/'RAW DATA '!C598)</f>
        <v>-0.003340627568</v>
      </c>
      <c r="D605" s="29">
        <f>LOG('RAW DATA '!D597/'RAW DATA '!D598)</f>
        <v>-0.001810583364</v>
      </c>
      <c r="E605" s="29">
        <f>LOG('RAW DATA '!E597/'RAW DATA '!E598)</f>
        <v>0.003414206793</v>
      </c>
      <c r="F605" s="29">
        <f>LOG('RAW DATA '!F597/'RAW DATA '!F598)</f>
        <v>-0.00366459651</v>
      </c>
      <c r="G605" s="29">
        <f>LOG('RAW DATA '!G597/'RAW DATA '!G598)</f>
        <v>-0.007278856984</v>
      </c>
      <c r="H605" s="29">
        <f>LOG('RAW DATA '!H597/'RAW DATA '!H598)</f>
        <v>-0.01131041333</v>
      </c>
      <c r="I605" s="30">
        <f>LOG('RAW DATA '!I597/'RAW DATA '!I598)</f>
        <v>0.01251470317</v>
      </c>
      <c r="J605" s="29">
        <f>LOG('RAW DATA '!J597/'RAW DATA '!J598)</f>
        <v>0.005956544638</v>
      </c>
      <c r="K605" s="29">
        <f>LOG('RAW DATA '!K597/'RAW DATA '!K598)</f>
        <v>0.004568341822</v>
      </c>
      <c r="L605" s="29">
        <f>LOG('RAW DATA '!L597/'RAW DATA '!L598)</f>
        <v>0.004725643633</v>
      </c>
      <c r="M605" s="18"/>
    </row>
    <row r="606" ht="15.75" customHeight="1">
      <c r="A606" s="11">
        <v>595.0</v>
      </c>
      <c r="B606" s="12">
        <v>44537.0</v>
      </c>
      <c r="C606" s="29">
        <f>LOG('RAW DATA '!C598/'RAW DATA '!C599)</f>
        <v>0.01009997439</v>
      </c>
      <c r="D606" s="29">
        <f>LOG('RAW DATA '!D598/'RAW DATA '!D599)</f>
        <v>0.006835937664</v>
      </c>
      <c r="E606" s="29">
        <f>LOG('RAW DATA '!E598/'RAW DATA '!E599)</f>
        <v>0.0127584716</v>
      </c>
      <c r="F606" s="29">
        <f>LOG('RAW DATA '!F598/'RAW DATA '!F599)</f>
        <v>0.01721555919</v>
      </c>
      <c r="G606" s="29">
        <f>LOG('RAW DATA '!G598/'RAW DATA '!G599)</f>
        <v>0.01468179149</v>
      </c>
      <c r="H606" s="29">
        <f>LOG('RAW DATA '!H598/'RAW DATA '!H599)</f>
        <v>0.006183963419</v>
      </c>
      <c r="I606" s="30">
        <f>LOG('RAW DATA '!I598/'RAW DATA '!I599)</f>
        <v>0.02392226511</v>
      </c>
      <c r="J606" s="29">
        <f>LOG('RAW DATA '!J598/'RAW DATA '!J599)</f>
        <v>0.01216654266</v>
      </c>
      <c r="K606" s="29">
        <f>LOG('RAW DATA '!K598/'RAW DATA '!K599)</f>
        <v>0.01924023846</v>
      </c>
      <c r="L606" s="29">
        <f>LOG('RAW DATA '!L598/'RAW DATA '!L599)</f>
        <v>0.007173914426</v>
      </c>
      <c r="M606" s="18"/>
    </row>
    <row r="607" ht="15.75" customHeight="1">
      <c r="A607" s="11">
        <v>596.0</v>
      </c>
      <c r="B607" s="12">
        <v>44536.0</v>
      </c>
      <c r="C607" s="29">
        <f>LOG('RAW DATA '!C599/'RAW DATA '!C600)</f>
        <v>0.004279130094</v>
      </c>
      <c r="D607" s="29">
        <f>LOG('RAW DATA '!D599/'RAW DATA '!D600)</f>
        <v>-0.004572906697</v>
      </c>
      <c r="E607" s="29">
        <f>LOG('RAW DATA '!E599/'RAW DATA '!E600)</f>
        <v>-0.01843467098</v>
      </c>
      <c r="F607" s="29">
        <f>LOG('RAW DATA '!F599/'RAW DATA '!F600)</f>
        <v>-0.01812719781</v>
      </c>
      <c r="G607" s="29">
        <f>LOG('RAW DATA '!G599/'RAW DATA '!G600)</f>
        <v>-0.03120633853</v>
      </c>
      <c r="H607" s="29">
        <f>LOG('RAW DATA '!H599/'RAW DATA '!H600)</f>
        <v>-0.03113136253</v>
      </c>
      <c r="I607" s="30">
        <f>LOG('RAW DATA '!I599/'RAW DATA '!I600)</f>
        <v>-0.008580907919</v>
      </c>
      <c r="J607" s="29">
        <f>LOG('RAW DATA '!J599/'RAW DATA '!J600)</f>
        <v>-0.02748829746</v>
      </c>
      <c r="K607" s="29">
        <f>LOG('RAW DATA '!K599/'RAW DATA '!K600)</f>
        <v>-0.02380858028</v>
      </c>
      <c r="L607" s="29">
        <f>LOG('RAW DATA '!L599/'RAW DATA '!L600)</f>
        <v>-0.005990533362</v>
      </c>
      <c r="M607" s="18"/>
    </row>
    <row r="608" ht="15.75" customHeight="1">
      <c r="A608" s="11">
        <v>597.0</v>
      </c>
      <c r="B608" s="12">
        <v>44533.0</v>
      </c>
      <c r="C608" s="29">
        <f>LOG('RAW DATA '!C600/'RAW DATA '!C601)</f>
        <v>-0.02910276706</v>
      </c>
      <c r="D608" s="29">
        <f>LOG('RAW DATA '!D600/'RAW DATA '!D601)</f>
        <v>-0.007660774863</v>
      </c>
      <c r="E608" s="29">
        <f>LOG('RAW DATA '!E600/'RAW DATA '!E601)</f>
        <v>-0.03779008118</v>
      </c>
      <c r="F608" s="29">
        <f>LOG('RAW DATA '!F600/'RAW DATA '!F601)</f>
        <v>-0.008117400105</v>
      </c>
      <c r="G608" s="29">
        <f>LOG('RAW DATA '!G600/'RAW DATA '!G601)</f>
        <v>-0.02146451319</v>
      </c>
      <c r="H608" s="29">
        <f>LOG('RAW DATA '!H600/'RAW DATA '!H601)</f>
        <v>-0.01857103231</v>
      </c>
      <c r="I608" s="30">
        <f>LOG('RAW DATA '!I600/'RAW DATA '!I601)</f>
        <v>-0.01269172431</v>
      </c>
      <c r="J608" s="29">
        <f>LOG('RAW DATA '!J600/'RAW DATA '!J601)</f>
        <v>-0.01814550222</v>
      </c>
      <c r="K608" s="29">
        <f>LOG('RAW DATA '!K600/'RAW DATA '!K601)</f>
        <v>-0.01736897991</v>
      </c>
      <c r="L608" s="29">
        <f>LOG('RAW DATA '!L600/'RAW DATA '!L601)</f>
        <v>-0.02485615968</v>
      </c>
      <c r="M608" s="18"/>
    </row>
    <row r="609" ht="15.75" customHeight="1">
      <c r="A609" s="11">
        <v>598.0</v>
      </c>
      <c r="B609" s="12">
        <v>44532.0</v>
      </c>
      <c r="C609" s="29">
        <f>LOG('RAW DATA '!C601/'RAW DATA '!C602)</f>
        <v>-0.009544983396</v>
      </c>
      <c r="D609" s="29">
        <f>LOG('RAW DATA '!D601/'RAW DATA '!D602)</f>
        <v>-0.004446537434</v>
      </c>
      <c r="E609" s="29">
        <f>LOG('RAW DATA '!E601/'RAW DATA '!E602)</f>
        <v>-0.004116618783</v>
      </c>
      <c r="F609" s="29">
        <f>LOG('RAW DATA '!F601/'RAW DATA '!F602)</f>
        <v>-0.003560639692</v>
      </c>
      <c r="G609" s="29">
        <f>LOG('RAW DATA '!G601/'RAW DATA '!G602)</f>
        <v>0.001103230542</v>
      </c>
      <c r="H609" s="29">
        <f>LOG('RAW DATA '!H601/'RAW DATA '!H602)</f>
        <v>-0.003019200096</v>
      </c>
      <c r="I609" s="30">
        <f>LOG('RAW DATA '!I601/'RAW DATA '!I602)</f>
        <v>0.0005331125214</v>
      </c>
      <c r="J609" s="29">
        <f>LOG('RAW DATA '!J601/'RAW DATA '!J602)</f>
        <v>-0.0125889928</v>
      </c>
      <c r="K609" s="29">
        <f>LOG('RAW DATA '!K601/'RAW DATA '!K602)</f>
        <v>-0.02088229048</v>
      </c>
      <c r="L609" s="29">
        <f>LOG('RAW DATA '!L601/'RAW DATA '!L602)</f>
        <v>0.001687660008</v>
      </c>
      <c r="M609" s="18"/>
    </row>
    <row r="610" ht="15.75" customHeight="1">
      <c r="A610" s="11">
        <v>599.0</v>
      </c>
      <c r="B610" s="12">
        <v>44531.0</v>
      </c>
      <c r="C610" s="29">
        <f>LOG('RAW DATA '!C602/'RAW DATA '!C603)</f>
        <v>-0.005472978848</v>
      </c>
      <c r="D610" s="29">
        <f>LOG('RAW DATA '!D602/'RAW DATA '!D603)</f>
        <v>0.004891533568</v>
      </c>
      <c r="E610" s="29">
        <f>LOG('RAW DATA '!E602/'RAW DATA '!E603)</f>
        <v>-0.01012220196</v>
      </c>
      <c r="F610" s="29">
        <f>LOG('RAW DATA '!F602/'RAW DATA '!F603)</f>
        <v>0.0004440729115</v>
      </c>
      <c r="G610" s="29">
        <f>LOG('RAW DATA '!G602/'RAW DATA '!G603)</f>
        <v>-0.002753498222</v>
      </c>
      <c r="H610" s="29">
        <f>LOG('RAW DATA '!H602/'RAW DATA '!H603)</f>
        <v>0.003019200096</v>
      </c>
      <c r="I610" s="30">
        <f>LOG('RAW DATA '!I602/'RAW DATA '!I603)</f>
        <v>-0.00106557143</v>
      </c>
      <c r="J610" s="29">
        <f>LOG('RAW DATA '!J602/'RAW DATA '!J603)</f>
        <v>0.02498185935</v>
      </c>
      <c r="K610" s="29">
        <f>LOG('RAW DATA '!K602/'RAW DATA '!K603)</f>
        <v>0.01524707745</v>
      </c>
      <c r="L610" s="29">
        <f>LOG('RAW DATA '!L602/'RAW DATA '!L603)</f>
        <v>-0.003368787179</v>
      </c>
      <c r="M610" s="18"/>
    </row>
    <row r="611" ht="15.75" customHeight="1">
      <c r="A611" s="11">
        <v>600.0</v>
      </c>
      <c r="B611" s="12">
        <v>44530.0</v>
      </c>
      <c r="C611" s="29">
        <f>LOG('RAW DATA '!C603/'RAW DATA '!C604)</f>
        <v>0.004687394427</v>
      </c>
      <c r="D611" s="29">
        <f>LOG('RAW DATA '!D603/'RAW DATA '!D604)</f>
        <v>-0.004445698362</v>
      </c>
      <c r="E611" s="29">
        <f>LOG('RAW DATA '!E603/'RAW DATA '!E604)</f>
        <v>-0.01087133614</v>
      </c>
      <c r="F611" s="29">
        <f>LOG('RAW DATA '!F603/'RAW DATA '!F604)</f>
        <v>0.004906708383</v>
      </c>
      <c r="G611" s="29">
        <f>LOG('RAW DATA '!G603/'RAW DATA '!G604)</f>
        <v>0.007196000697</v>
      </c>
      <c r="H611" s="29">
        <f>LOG('RAW DATA '!H603/'RAW DATA '!H604)</f>
        <v>0.005079540301</v>
      </c>
      <c r="I611" s="30">
        <f>LOG('RAW DATA '!I603/'RAW DATA '!I604)</f>
        <v>0.009679265482</v>
      </c>
      <c r="J611" s="29">
        <f>LOG('RAW DATA '!J603/'RAW DATA '!J604)</f>
        <v>0.004595751689</v>
      </c>
      <c r="K611" s="29">
        <f>LOG('RAW DATA '!K603/'RAW DATA '!K604)</f>
        <v>0.0131156047</v>
      </c>
      <c r="L611" s="29">
        <f>LOG('RAW DATA '!L603/'RAW DATA '!L604)</f>
        <v>0.02298465642</v>
      </c>
      <c r="M611" s="18"/>
    </row>
    <row r="612" ht="15.75" customHeight="1">
      <c r="A612" s="11">
        <v>601.0</v>
      </c>
      <c r="B612" s="12">
        <v>44529.0</v>
      </c>
      <c r="C612" s="29">
        <f>LOG('RAW DATA '!C604/'RAW DATA '!C605)</f>
        <v>0.01437085861</v>
      </c>
      <c r="D612" s="29">
        <f>LOG('RAW DATA '!D604/'RAW DATA '!D605)</f>
        <v>-0.003527278783</v>
      </c>
      <c r="E612" s="29">
        <f>LOG('RAW DATA '!E604/'RAW DATA '!E605)</f>
        <v>0.004908291081</v>
      </c>
      <c r="F612" s="29">
        <f>LOG('RAW DATA '!F604/'RAW DATA '!F605)</f>
        <v>-0.005793230695</v>
      </c>
      <c r="G612" s="29">
        <f>LOG('RAW DATA '!G604/'RAW DATA '!G605)</f>
        <v>-0.009387085092</v>
      </c>
      <c r="H612" s="29">
        <f>LOG('RAW DATA '!H604/'RAW DATA '!H605)</f>
        <v>-0.00910132341</v>
      </c>
      <c r="I612" s="30">
        <f>LOG('RAW DATA '!I604/'RAW DATA '!I605)</f>
        <v>-0.005938270809</v>
      </c>
      <c r="J612" s="29">
        <f>LOG('RAW DATA '!J604/'RAW DATA '!J605)</f>
        <v>-0.005737432703</v>
      </c>
      <c r="K612" s="29">
        <f>LOG('RAW DATA '!K604/'RAW DATA '!K605)</f>
        <v>-0.01225895691</v>
      </c>
      <c r="L612" s="29">
        <f>LOG('RAW DATA '!L604/'RAW DATA '!L605)</f>
        <v>-0.00176547631</v>
      </c>
      <c r="M612" s="18"/>
    </row>
    <row r="613" ht="15.75" customHeight="1">
      <c r="A613" s="11">
        <v>602.0</v>
      </c>
      <c r="B613" s="12">
        <v>44526.0</v>
      </c>
      <c r="C613" s="29">
        <f>LOG('RAW DATA '!C605/'RAW DATA '!C606)</f>
        <v>-0.01200894069</v>
      </c>
      <c r="D613" s="29">
        <f>LOG('RAW DATA '!D605/'RAW DATA '!D606)</f>
        <v>-0.004803042053</v>
      </c>
      <c r="E613" s="29">
        <f>LOG('RAW DATA '!E605/'RAW DATA '!E606)</f>
        <v>-0.01741308035</v>
      </c>
      <c r="F613" s="29">
        <f>LOG('RAW DATA '!F605/'RAW DATA '!F606)</f>
        <v>-0.001767634069</v>
      </c>
      <c r="G613" s="29">
        <f>LOG('RAW DATA '!G605/'RAW DATA '!G606)</f>
        <v>0.008272525966</v>
      </c>
      <c r="H613" s="29">
        <f>LOG('RAW DATA '!H605/'RAW DATA '!H606)</f>
        <v>0.01217755565</v>
      </c>
      <c r="I613" s="30">
        <f>LOG('RAW DATA '!I605/'RAW DATA '!I606)</f>
        <v>-0.01398347061</v>
      </c>
      <c r="J613" s="29">
        <f>LOG('RAW DATA '!J605/'RAW DATA '!J606)</f>
        <v>0.01331036787</v>
      </c>
      <c r="K613" s="29">
        <f>LOG('RAW DATA '!K605/'RAW DATA '!K606)</f>
        <v>0.01137780864</v>
      </c>
      <c r="L613" s="29">
        <f>LOG('RAW DATA '!L605/'RAW DATA '!L606)</f>
        <v>-0.009878889517</v>
      </c>
      <c r="M613" s="18"/>
    </row>
    <row r="614" ht="15.75" customHeight="1">
      <c r="A614" s="11">
        <v>603.0</v>
      </c>
      <c r="B614" s="12">
        <v>44525.0</v>
      </c>
      <c r="C614" s="29">
        <f>LOG('RAW DATA '!C606/'RAW DATA '!C607)</f>
        <v>0.01445146479</v>
      </c>
      <c r="D614" s="29">
        <f>LOG('RAW DATA '!D606/'RAW DATA '!D607)</f>
        <v>0.009212596125</v>
      </c>
      <c r="E614" s="29">
        <f>LOG('RAW DATA '!E606/'RAW DATA '!E607)</f>
        <v>0.01055724965</v>
      </c>
      <c r="F614" s="29">
        <f>LOG('RAW DATA '!F606/'RAW DATA '!F607)</f>
        <v>0.005323453696</v>
      </c>
      <c r="G614" s="29">
        <f>LOG('RAW DATA '!G606/'RAW DATA '!G607)</f>
        <v>0.0118528268</v>
      </c>
      <c r="H614" s="29">
        <f>LOG('RAW DATA '!H606/'RAW DATA '!H607)</f>
        <v>0.01252888756</v>
      </c>
      <c r="I614" s="30">
        <f>LOG('RAW DATA '!I606/'RAW DATA '!I607)</f>
        <v>-0.0007788954598</v>
      </c>
      <c r="J614" s="29">
        <f>LOG('RAW DATA '!J606/'RAW DATA '!J607)</f>
        <v>0.007708601652</v>
      </c>
      <c r="K614" s="29">
        <f>LOG('RAW DATA '!K606/'RAW DATA '!K607)</f>
        <v>0.004455872117</v>
      </c>
      <c r="L614" s="29">
        <f>LOG('RAW DATA '!L606/'RAW DATA '!L607)</f>
        <v>0.00694429365</v>
      </c>
      <c r="M614" s="18"/>
    </row>
    <row r="615" ht="15.75" customHeight="1">
      <c r="A615" s="11">
        <v>604.0</v>
      </c>
      <c r="B615" s="12">
        <v>44524.0</v>
      </c>
      <c r="C615" s="29">
        <f>LOG('RAW DATA '!C607/'RAW DATA '!C608)</f>
        <v>0.009907949427</v>
      </c>
      <c r="D615" s="29">
        <f>LOG('RAW DATA '!D607/'RAW DATA '!D608)</f>
        <v>0.005806184184</v>
      </c>
      <c r="E615" s="29">
        <f>LOG('RAW DATA '!E607/'RAW DATA '!E608)</f>
        <v>0.008834429074</v>
      </c>
      <c r="F615" s="29">
        <f>LOG('RAW DATA '!F607/'RAW DATA '!F608)</f>
        <v>-0.007960329791</v>
      </c>
      <c r="G615" s="29">
        <f>LOG('RAW DATA '!G607/'RAW DATA '!G608)</f>
        <v>-0.01296453287</v>
      </c>
      <c r="H615" s="29">
        <f>LOG('RAW DATA '!H607/'RAW DATA '!H608)</f>
        <v>-0.02219750943</v>
      </c>
      <c r="I615" s="30">
        <f>LOG('RAW DATA '!I607/'RAW DATA '!I608)</f>
        <v>0.002862805413</v>
      </c>
      <c r="J615" s="29">
        <f>LOG('RAW DATA '!J607/'RAW DATA '!J608)</f>
        <v>-0.008296037823</v>
      </c>
      <c r="K615" s="29">
        <f>LOG('RAW DATA '!K607/'RAW DATA '!K608)</f>
        <v>-0.007109723054</v>
      </c>
      <c r="L615" s="29">
        <f>LOG('RAW DATA '!L607/'RAW DATA '!L608)</f>
        <v>-0.003486026434</v>
      </c>
      <c r="M615" s="18"/>
    </row>
    <row r="616" ht="15.75" customHeight="1">
      <c r="A616" s="11">
        <v>605.0</v>
      </c>
      <c r="B616" s="12">
        <v>44523.0</v>
      </c>
      <c r="C616" s="29">
        <f>LOG('RAW DATA '!C608/'RAW DATA '!C609)</f>
        <v>0.02936702795</v>
      </c>
      <c r="D616" s="29">
        <f>LOG('RAW DATA '!D608/'RAW DATA '!D609)</f>
        <v>0.007253452188</v>
      </c>
      <c r="E616" s="29">
        <f>LOG('RAW DATA '!E608/'RAW DATA '!E609)</f>
        <v>0.01925947944</v>
      </c>
      <c r="F616" s="29">
        <f>LOG('RAW DATA '!F608/'RAW DATA '!F609)</f>
        <v>0.007960329791</v>
      </c>
      <c r="G616" s="29">
        <f>LOG('RAW DATA '!G608/'RAW DATA '!G609)</f>
        <v>0.007845088737</v>
      </c>
      <c r="H616" s="29">
        <f>LOG('RAW DATA '!H608/'RAW DATA '!H609)</f>
        <v>0.006592389624</v>
      </c>
      <c r="I616" s="30">
        <f>LOG('RAW DATA '!I608/'RAW DATA '!I609)</f>
        <v>0.00419192876</v>
      </c>
      <c r="J616" s="29">
        <f>LOG('RAW DATA '!J608/'RAW DATA '!J609)</f>
        <v>0.02413364418</v>
      </c>
      <c r="K616" s="29">
        <f>LOG('RAW DATA '!K608/'RAW DATA '!K609)</f>
        <v>0.02539378504</v>
      </c>
      <c r="L616" s="29">
        <f>LOG('RAW DATA '!L608/'RAW DATA '!L609)</f>
        <v>0.02258691452</v>
      </c>
      <c r="M616" s="18"/>
    </row>
    <row r="617" ht="15.75" customHeight="1">
      <c r="A617" s="11">
        <v>606.0</v>
      </c>
      <c r="B617" s="12">
        <v>44522.0</v>
      </c>
      <c r="C617" s="29">
        <f>LOG('RAW DATA '!C609/'RAW DATA '!C610)</f>
        <v>0.0008950034507</v>
      </c>
      <c r="D617" s="29">
        <f>LOG('RAW DATA '!D609/'RAW DATA '!D610)</f>
        <v>-0.001368590731</v>
      </c>
      <c r="E617" s="29">
        <f>LOG('RAW DATA '!E609/'RAW DATA '!E610)</f>
        <v>-0.006174999117</v>
      </c>
      <c r="F617" s="29">
        <f>LOG('RAW DATA '!F609/'RAW DATA '!F610)</f>
        <v>0.005841179652</v>
      </c>
      <c r="G617" s="29">
        <f>LOG('RAW DATA '!G609/'RAW DATA '!G610)</f>
        <v>0.01029995664</v>
      </c>
      <c r="H617" s="29">
        <f>LOG('RAW DATA '!H609/'RAW DATA '!H610)</f>
        <v>0.005139654776</v>
      </c>
      <c r="I617" s="30">
        <f>LOG('RAW DATA '!I609/'RAW DATA '!I610)</f>
        <v>-0.01143630971</v>
      </c>
      <c r="J617" s="29">
        <f>LOG('RAW DATA '!J609/'RAW DATA '!J610)</f>
        <v>-0.01102542637</v>
      </c>
      <c r="K617" s="29">
        <f>LOG('RAW DATA '!K609/'RAW DATA '!K610)</f>
        <v>0.00469670037</v>
      </c>
      <c r="L617" s="29">
        <f>LOG('RAW DATA '!L609/'RAW DATA '!L610)</f>
        <v>-0.02489942558</v>
      </c>
      <c r="M617" s="18"/>
    </row>
    <row r="618" ht="15.75" customHeight="1">
      <c r="A618" s="11">
        <v>607.0</v>
      </c>
      <c r="B618" s="12">
        <v>44519.0</v>
      </c>
      <c r="C618" s="29">
        <f>LOG('RAW DATA '!C610/'RAW DATA '!C611)</f>
        <v>-0.00489735838</v>
      </c>
      <c r="D618" s="29">
        <f>LOG('RAW DATA '!D610/'RAW DATA '!D611)</f>
        <v>-0.005431638031</v>
      </c>
      <c r="E618" s="29">
        <f>LOG('RAW DATA '!E610/'RAW DATA '!E611)</f>
        <v>-0.02482307365</v>
      </c>
      <c r="F618" s="29">
        <f>LOG('RAW DATA '!F610/'RAW DATA '!F611)</f>
        <v>-0.01729415466</v>
      </c>
      <c r="G618" s="29">
        <f>LOG('RAW DATA '!G610/'RAW DATA '!G611)</f>
        <v>-0.02694162796</v>
      </c>
      <c r="H618" s="29">
        <f>LOG('RAW DATA '!H610/'RAW DATA '!H611)</f>
        <v>-0.02020344452</v>
      </c>
      <c r="I618" s="30">
        <f>LOG('RAW DATA '!I610/'RAW DATA '!I611)</f>
        <v>0</v>
      </c>
      <c r="J618" s="29">
        <f>LOG('RAW DATA '!J610/'RAW DATA '!J611)</f>
        <v>-0.007199051529</v>
      </c>
      <c r="K618" s="29">
        <f>LOG('RAW DATA '!K610/'RAW DATA '!K611)</f>
        <v>-0.02387987877</v>
      </c>
      <c r="L618" s="29">
        <f>LOG('RAW DATA '!L610/'RAW DATA '!L611)</f>
        <v>-0.02408636708</v>
      </c>
      <c r="M618" s="18"/>
    </row>
    <row r="619" ht="15.75" customHeight="1">
      <c r="A619" s="11">
        <v>608.0</v>
      </c>
      <c r="B619" s="12">
        <v>44518.0</v>
      </c>
      <c r="C619" s="29">
        <f>LOG('RAW DATA '!C611/'RAW DATA '!C612)</f>
        <v>0.02929971192</v>
      </c>
      <c r="D619" s="29">
        <f>LOG('RAW DATA '!D611/'RAW DATA '!D612)</f>
        <v>-0.008027532814</v>
      </c>
      <c r="E619" s="29">
        <f>LOG('RAW DATA '!E611/'RAW DATA '!E612)</f>
        <v>0.02278409857</v>
      </c>
      <c r="F619" s="29">
        <f>LOG('RAW DATA '!F611/'RAW DATA '!F612)</f>
        <v>-0.01242767113</v>
      </c>
      <c r="G619" s="29">
        <f>LOG('RAW DATA '!G611/'RAW DATA '!G612)</f>
        <v>-0.02741644311</v>
      </c>
      <c r="H619" s="29">
        <f>LOG('RAW DATA '!H611/'RAW DATA '!H612)</f>
        <v>-0.02212814227</v>
      </c>
      <c r="I619" s="30">
        <f>LOG('RAW DATA '!I611/'RAW DATA '!I612)</f>
        <v>0.01513696208</v>
      </c>
      <c r="J619" s="29">
        <f>LOG('RAW DATA '!J611/'RAW DATA '!J612)</f>
        <v>-0.0254174881</v>
      </c>
      <c r="K619" s="29">
        <f>LOG('RAW DATA '!K611/'RAW DATA '!K612)</f>
        <v>-0.02517511226</v>
      </c>
      <c r="L619" s="29">
        <f>LOG('RAW DATA '!L611/'RAW DATA '!L612)</f>
        <v>-0.001630588614</v>
      </c>
      <c r="M619" s="18"/>
    </row>
    <row r="620" ht="15.75" customHeight="1">
      <c r="A620" s="11">
        <v>609.0</v>
      </c>
      <c r="B620" s="12">
        <v>44517.0</v>
      </c>
      <c r="C620" s="29">
        <f>LOG('RAW DATA '!C612/'RAW DATA '!C613)</f>
        <v>0.01054648617</v>
      </c>
      <c r="D620" s="29">
        <f>LOG('RAW DATA '!D612/'RAW DATA '!D613)</f>
        <v>0</v>
      </c>
      <c r="E620" s="29">
        <f>LOG('RAW DATA '!E612/'RAW DATA '!E613)</f>
        <v>0.002038975078</v>
      </c>
      <c r="F620" s="29">
        <f>LOG('RAW DATA '!F612/'RAW DATA '!F613)</f>
        <v>-0.00504028046</v>
      </c>
      <c r="G620" s="29">
        <f>LOG('RAW DATA '!G612/'RAW DATA '!G613)</f>
        <v>-0.00608833442</v>
      </c>
      <c r="H620" s="29">
        <f>LOG('RAW DATA '!H612/'RAW DATA '!H613)</f>
        <v>-0.01202577307</v>
      </c>
      <c r="I620" s="30">
        <f>LOG('RAW DATA '!I612/'RAW DATA '!I613)</f>
        <v>0.01761773041</v>
      </c>
      <c r="J620" s="29">
        <f>LOG('RAW DATA '!J612/'RAW DATA '!J613)</f>
        <v>-0.005575399275</v>
      </c>
      <c r="K620" s="29">
        <f>LOG('RAW DATA '!K612/'RAW DATA '!K613)</f>
        <v>-0.008344866816</v>
      </c>
      <c r="L620" s="29">
        <f>LOG('RAW DATA '!L612/'RAW DATA '!L613)</f>
        <v>0.007114305611</v>
      </c>
      <c r="M620" s="18"/>
    </row>
    <row r="621" ht="15.75" customHeight="1">
      <c r="A621" s="11">
        <v>610.0</v>
      </c>
      <c r="B621" s="12">
        <v>44516.0</v>
      </c>
      <c r="C621" s="29">
        <f>LOG('RAW DATA '!C613/'RAW DATA '!C614)</f>
        <v>-0.01007290697</v>
      </c>
      <c r="D621" s="29">
        <f>LOG('RAW DATA '!D613/'RAW DATA '!D614)</f>
        <v>0.004442011505</v>
      </c>
      <c r="E621" s="29">
        <f>LOG('RAW DATA '!E613/'RAW DATA '!E614)</f>
        <v>0.005138787099</v>
      </c>
      <c r="F621" s="29">
        <f>LOG('RAW DATA '!F613/'RAW DATA '!F614)</f>
        <v>-0.01316123194</v>
      </c>
      <c r="G621" s="29">
        <f>LOG('RAW DATA '!G613/'RAW DATA '!G614)</f>
        <v>-0.006004161276</v>
      </c>
      <c r="H621" s="29">
        <f>LOG('RAW DATA '!H613/'RAW DATA '!H614)</f>
        <v>-0.006789550331</v>
      </c>
      <c r="I621" s="30">
        <f>LOG('RAW DATA '!I613/'RAW DATA '!I614)</f>
        <v>0.005573853978</v>
      </c>
      <c r="J621" s="29">
        <f>LOG('RAW DATA '!J613/'RAW DATA '!J614)</f>
        <v>0.004454341426</v>
      </c>
      <c r="K621" s="29">
        <f>LOG('RAW DATA '!K613/'RAW DATA '!K614)</f>
        <v>-0.0008306748549</v>
      </c>
      <c r="L621" s="29">
        <f>LOG('RAW DATA '!L613/'RAW DATA '!L614)</f>
        <v>-0.01250947512</v>
      </c>
      <c r="M621" s="18"/>
    </row>
    <row r="622" ht="15.75" customHeight="1">
      <c r="A622" s="11">
        <v>611.0</v>
      </c>
      <c r="B622" s="12">
        <v>44515.0</v>
      </c>
      <c r="C622" s="29">
        <f>LOG('RAW DATA '!C614/'RAW DATA '!C615)</f>
        <v>0.0115302173</v>
      </c>
      <c r="D622" s="29">
        <f>LOG('RAW DATA '!D614/'RAW DATA '!D615)</f>
        <v>-0.003115247988</v>
      </c>
      <c r="E622" s="29">
        <f>LOG('RAW DATA '!E614/'RAW DATA '!E615)</f>
        <v>0.01686814605</v>
      </c>
      <c r="F622" s="29">
        <f>LOG('RAW DATA '!F614/'RAW DATA '!F615)</f>
        <v>-0.008027594187</v>
      </c>
      <c r="G622" s="29">
        <f>LOG('RAW DATA '!G614/'RAW DATA '!G615)</f>
        <v>-0.009825688638</v>
      </c>
      <c r="H622" s="29">
        <f>LOG('RAW DATA '!H614/'RAW DATA '!H615)</f>
        <v>-0.01326873127</v>
      </c>
      <c r="I622" s="30">
        <f>LOG('RAW DATA '!I614/'RAW DATA '!I615)</f>
        <v>-0.001400184362</v>
      </c>
      <c r="J622" s="29">
        <f>LOG('RAW DATA '!J614/'RAW DATA '!J615)</f>
        <v>0.007906447964</v>
      </c>
      <c r="K622" s="29">
        <f>LOG('RAW DATA '!K614/'RAW DATA '!K615)</f>
        <v>0</v>
      </c>
      <c r="L622" s="29">
        <f>LOG('RAW DATA '!L614/'RAW DATA '!L615)</f>
        <v>-0.009539094904</v>
      </c>
      <c r="M622" s="18"/>
    </row>
    <row r="623" ht="15.75" customHeight="1">
      <c r="A623" s="11">
        <v>612.0</v>
      </c>
      <c r="B623" s="12">
        <v>44512.0</v>
      </c>
      <c r="C623" s="29">
        <f>LOG('RAW DATA '!C615/'RAW DATA '!C616)</f>
        <v>0.004404824731</v>
      </c>
      <c r="D623" s="29">
        <f>LOG('RAW DATA '!D615/'RAW DATA '!D616)</f>
        <v>0.008957532524</v>
      </c>
      <c r="E623" s="29">
        <f>LOG('RAW DATA '!E615/'RAW DATA '!E616)</f>
        <v>0.01088529037</v>
      </c>
      <c r="F623" s="29">
        <f>LOG('RAW DATA '!F615/'RAW DATA '!F616)</f>
        <v>0.00479894127</v>
      </c>
      <c r="G623" s="29">
        <f>LOG('RAW DATA '!G615/'RAW DATA '!G616)</f>
        <v>0.01181826618</v>
      </c>
      <c r="H623" s="29">
        <f>LOG('RAW DATA '!H615/'RAW DATA '!H616)</f>
        <v>0.02234525936</v>
      </c>
      <c r="I623" s="30">
        <f>LOG('RAW DATA '!I615/'RAW DATA '!I616)</f>
        <v>0.0016742366</v>
      </c>
      <c r="J623" s="29">
        <f>LOG('RAW DATA '!J615/'RAW DATA '!J616)</f>
        <v>0.01038233775</v>
      </c>
      <c r="K623" s="29">
        <f>LOG('RAW DATA '!K615/'RAW DATA '!K616)</f>
        <v>-0.001646756323</v>
      </c>
      <c r="L623" s="29">
        <f>LOG('RAW DATA '!L615/'RAW DATA '!L616)</f>
        <v>-0.00521388749</v>
      </c>
      <c r="M623" s="18"/>
    </row>
    <row r="624" ht="15.75" customHeight="1">
      <c r="A624" s="11">
        <v>613.0</v>
      </c>
      <c r="B624" s="12">
        <v>44511.0</v>
      </c>
      <c r="C624" s="29">
        <f>LOG('RAW DATA '!C616/'RAW DATA '!C617)</f>
        <v>-0.005376908095</v>
      </c>
      <c r="D624" s="29">
        <f>LOG('RAW DATA '!D616/'RAW DATA '!D617)</f>
        <v>-0.00450186003</v>
      </c>
      <c r="E624" s="29">
        <f>LOG('RAW DATA '!E616/'RAW DATA '!E617)</f>
        <v>-0.008729949512</v>
      </c>
      <c r="F624" s="29">
        <f>LOG('RAW DATA '!F616/'RAW DATA '!F617)</f>
        <v>-0.01033166933</v>
      </c>
      <c r="G624" s="29">
        <f>LOG('RAW DATA '!G616/'RAW DATA '!G617)</f>
        <v>-0.009870363649</v>
      </c>
      <c r="H624" s="29">
        <f>LOG('RAW DATA '!H616/'RAW DATA '!H617)</f>
        <v>-0.01487659118</v>
      </c>
      <c r="I624" s="30">
        <f>LOG('RAW DATA '!I616/'RAW DATA '!I617)</f>
        <v>-0.002233048794</v>
      </c>
      <c r="J624" s="29">
        <f>LOG('RAW DATA '!J616/'RAW DATA '!J617)</f>
        <v>-0.01435355386</v>
      </c>
      <c r="K624" s="29">
        <f>LOG('RAW DATA '!K616/'RAW DATA '!K617)</f>
        <v>-0.009761149573</v>
      </c>
      <c r="L624" s="29">
        <f>LOG('RAW DATA '!L616/'RAW DATA '!L617)</f>
        <v>0.008370362673</v>
      </c>
      <c r="M624" s="18"/>
    </row>
    <row r="625" ht="15.75" customHeight="1">
      <c r="A625" s="11">
        <v>614.0</v>
      </c>
      <c r="B625" s="12">
        <v>44510.0</v>
      </c>
      <c r="C625" s="29">
        <f>LOG('RAW DATA '!C617/'RAW DATA '!C618)</f>
        <v>0.00390366362</v>
      </c>
      <c r="D625" s="29">
        <f>LOG('RAW DATA '!D617/'RAW DATA '!D618)</f>
        <v>0.00269332465</v>
      </c>
      <c r="E625" s="29">
        <f>LOG('RAW DATA '!E617/'RAW DATA '!E618)</f>
        <v>0</v>
      </c>
      <c r="F625" s="29">
        <f>LOG('RAW DATA '!F617/'RAW DATA '!F618)</f>
        <v>-0.009323423038</v>
      </c>
      <c r="G625" s="29">
        <f>LOG('RAW DATA '!G617/'RAW DATA '!G618)</f>
        <v>-0.01108154181</v>
      </c>
      <c r="H625" s="29">
        <f>LOG('RAW DATA '!H617/'RAW DATA '!H618)</f>
        <v>-0.01481212923</v>
      </c>
      <c r="I625" s="30">
        <f>LOG('RAW DATA '!I617/'RAW DATA '!I618)</f>
        <v>-0.009111721803</v>
      </c>
      <c r="J625" s="29">
        <f>LOG('RAW DATA '!J617/'RAW DATA '!J618)</f>
        <v>0.01963930684</v>
      </c>
      <c r="K625" s="29">
        <f>LOG('RAW DATA '!K617/'RAW DATA '!K618)</f>
        <v>0.01389477582</v>
      </c>
      <c r="L625" s="29">
        <f>LOG('RAW DATA '!L617/'RAW DATA '!L618)</f>
        <v>0.005315975355</v>
      </c>
      <c r="M625" s="18"/>
    </row>
    <row r="626" ht="15.75" customHeight="1">
      <c r="A626" s="11">
        <v>615.0</v>
      </c>
      <c r="B626" s="12">
        <v>44509.0</v>
      </c>
      <c r="C626" s="29">
        <f>LOG('RAW DATA '!C618/'RAW DATA '!C619)</f>
        <v>-0.001956217814</v>
      </c>
      <c r="D626" s="29">
        <f>LOG('RAW DATA '!D618/'RAW DATA '!D619)</f>
        <v>-0.004483248115</v>
      </c>
      <c r="E626" s="29">
        <f>LOG('RAW DATA '!E618/'RAW DATA '!E619)</f>
        <v>0.002166090876</v>
      </c>
      <c r="F626" s="29">
        <f>LOG('RAW DATA '!F618/'RAW DATA '!F619)</f>
        <v>-0.00229940868</v>
      </c>
      <c r="G626" s="29">
        <f>LOG('RAW DATA '!G618/'RAW DATA '!G619)</f>
        <v>-0.00378847212</v>
      </c>
      <c r="H626" s="29">
        <f>LOG('RAW DATA '!H618/'RAW DATA '!H619)</f>
        <v>-0.004262009962</v>
      </c>
      <c r="I626" s="30">
        <f>LOG('RAW DATA '!I618/'RAW DATA '!I619)</f>
        <v>-0.01317701064</v>
      </c>
      <c r="J626" s="29">
        <f>LOG('RAW DATA '!J618/'RAW DATA '!J619)</f>
        <v>-0.001180461397</v>
      </c>
      <c r="K626" s="29">
        <f>LOG('RAW DATA '!K618/'RAW DATA '!K619)</f>
        <v>0.002501192365</v>
      </c>
      <c r="L626" s="29">
        <f>LOG('RAW DATA '!L618/'RAW DATA '!L619)</f>
        <v>-0.00107498689</v>
      </c>
      <c r="M626" s="18"/>
    </row>
    <row r="627" ht="15.75" customHeight="1">
      <c r="A627" s="11">
        <v>616.0</v>
      </c>
      <c r="B627" s="12">
        <v>44508.0</v>
      </c>
      <c r="C627" s="29">
        <f>LOG('RAW DATA '!C619/'RAW DATA '!C620)</f>
        <v>0.01590216577</v>
      </c>
      <c r="D627" s="29">
        <f>LOG('RAW DATA '!D619/'RAW DATA '!D620)</f>
        <v>-0.0008868011328</v>
      </c>
      <c r="E627" s="29">
        <f>LOG('RAW DATA '!E619/'RAW DATA '!E620)</f>
        <v>0.007668538101</v>
      </c>
      <c r="F627" s="29">
        <f>LOG('RAW DATA '!F619/'RAW DATA '!F620)</f>
        <v>0.001532261512</v>
      </c>
      <c r="G627" s="29">
        <f>LOG('RAW DATA '!G619/'RAW DATA '!G620)</f>
        <v>-0.003755709808</v>
      </c>
      <c r="H627" s="29">
        <f>LOG('RAW DATA '!H619/'RAW DATA '!H620)</f>
        <v>-0.00253706331</v>
      </c>
      <c r="I627" s="30">
        <f>LOG('RAW DATA '!I619/'RAW DATA '!I620)</f>
        <v>0.001854588376</v>
      </c>
      <c r="J627" s="29">
        <f>LOG('RAW DATA '!J619/'RAW DATA '!J620)</f>
        <v>0.02113085959</v>
      </c>
      <c r="K627" s="29">
        <f>LOG('RAW DATA '!K619/'RAW DATA '!K620)</f>
        <v>0.01442802731</v>
      </c>
      <c r="L627" s="29">
        <f>LOG('RAW DATA '!L619/'RAW DATA '!L620)</f>
        <v>0.006456839568</v>
      </c>
      <c r="M627" s="18"/>
    </row>
    <row r="628" ht="15.75" customHeight="1">
      <c r="A628" s="11">
        <v>617.0</v>
      </c>
      <c r="B628" s="12">
        <v>44505.0</v>
      </c>
      <c r="C628" s="29">
        <f>LOG('RAW DATA '!C620/'RAW DATA '!C621)</f>
        <v>-0.001010559278</v>
      </c>
      <c r="D628" s="29">
        <f>LOG('RAW DATA '!D620/'RAW DATA '!D621)</f>
        <v>0.007178584627</v>
      </c>
      <c r="E628" s="29">
        <f>LOG('RAW DATA '!E620/'RAW DATA '!E621)</f>
        <v>0</v>
      </c>
      <c r="F628" s="29">
        <f>LOG('RAW DATA '!F620/'RAW DATA '!F621)</f>
        <v>0.002307557325</v>
      </c>
      <c r="G628" s="29">
        <f>LOG('RAW DATA '!G620/'RAW DATA '!G621)</f>
        <v>0.006119487041</v>
      </c>
      <c r="H628" s="29">
        <f>LOG('RAW DATA '!H620/'RAW DATA '!H621)</f>
        <v>0.00253706331</v>
      </c>
      <c r="I628" s="30">
        <f>LOG('RAW DATA '!I620/'RAW DATA '!I621)</f>
        <v>0.01848394441</v>
      </c>
      <c r="J628" s="29">
        <f>LOG('RAW DATA '!J620/'RAW DATA '!J621)</f>
        <v>0.0287712397</v>
      </c>
      <c r="K628" s="29">
        <f>LOG('RAW DATA '!K620/'RAW DATA '!K621)</f>
        <v>0.02900716058</v>
      </c>
      <c r="L628" s="29">
        <f>LOG('RAW DATA '!L620/'RAW DATA '!L621)</f>
        <v>0.001626531269</v>
      </c>
      <c r="M628" s="18"/>
    </row>
    <row r="629" ht="15.75" customHeight="1">
      <c r="A629" s="11">
        <v>618.0</v>
      </c>
      <c r="B629" s="12">
        <v>44504.0</v>
      </c>
      <c r="C629" s="29">
        <f>LOG('RAW DATA '!C621/'RAW DATA '!C622)</f>
        <v>0.013332526</v>
      </c>
      <c r="D629" s="29">
        <f>LOG('RAW DATA '!D621/'RAW DATA '!D622)</f>
        <v>-0.000455583442</v>
      </c>
      <c r="E629" s="29">
        <f>LOG('RAW DATA '!E621/'RAW DATA '!E622)</f>
        <v>0.02501905291</v>
      </c>
      <c r="F629" s="29">
        <f>LOG('RAW DATA '!F621/'RAW DATA '!F622)</f>
        <v>0.005433841583</v>
      </c>
      <c r="G629" s="29">
        <f>LOG('RAW DATA '!G621/'RAW DATA '!G622)</f>
        <v>0.0081365477</v>
      </c>
      <c r="H629" s="29">
        <f>LOG('RAW DATA '!H621/'RAW DATA '!H622)</f>
        <v>0.005978808372</v>
      </c>
      <c r="I629" s="30">
        <f>LOG('RAW DATA '!I621/'RAW DATA '!I622)</f>
        <v>0.008130453573</v>
      </c>
      <c r="J629" s="29">
        <f>LOG('RAW DATA '!J621/'RAW DATA '!J622)</f>
        <v>0.002652891928</v>
      </c>
      <c r="K629" s="29">
        <f>LOG('RAW DATA '!K621/'RAW DATA '!K622)</f>
        <v>0.009807282525</v>
      </c>
      <c r="L629" s="29">
        <f>LOG('RAW DATA '!L621/'RAW DATA '!L622)</f>
        <v>0.00712333865</v>
      </c>
      <c r="M629" s="18"/>
    </row>
    <row r="630" ht="15.75" customHeight="1">
      <c r="A630" s="11">
        <v>619.0</v>
      </c>
      <c r="B630" s="12">
        <v>44503.0</v>
      </c>
      <c r="C630" s="29">
        <f>LOG('RAW DATA '!C622/'RAW DATA '!C623)</f>
        <v>-0.006718000421</v>
      </c>
      <c r="D630" s="29">
        <f>LOG('RAW DATA '!D622/'RAW DATA '!D623)</f>
        <v>0</v>
      </c>
      <c r="E630" s="29">
        <f>LOG('RAW DATA '!E622/'RAW DATA '!E623)</f>
        <v>-0.01269068679</v>
      </c>
      <c r="F630" s="29">
        <f>LOG('RAW DATA '!F622/'RAW DATA '!F623)</f>
        <v>0.0007819907012</v>
      </c>
      <c r="G630" s="29">
        <f>LOG('RAW DATA '!G622/'RAW DATA '!G623)</f>
        <v>-0.0081365477</v>
      </c>
      <c r="H630" s="29">
        <f>LOG('RAW DATA '!H622/'RAW DATA '!H623)</f>
        <v>-0.02098454191</v>
      </c>
      <c r="I630" s="30">
        <f>LOG('RAW DATA '!I622/'RAW DATA '!I623)</f>
        <v>-0.006459390598</v>
      </c>
      <c r="J630" s="29">
        <f>LOG('RAW DATA '!J622/'RAW DATA '!J623)</f>
        <v>-0.01631670176</v>
      </c>
      <c r="K630" s="29">
        <f>LOG('RAW DATA '!K622/'RAW DATA '!K623)</f>
        <v>-0.0292041483</v>
      </c>
      <c r="L630" s="29">
        <f>LOG('RAW DATA '!L622/'RAW DATA '!L623)</f>
        <v>-0.02988833269</v>
      </c>
      <c r="M630" s="18"/>
    </row>
    <row r="631" ht="15.75" customHeight="1">
      <c r="A631" s="11">
        <v>620.0</v>
      </c>
      <c r="B631" s="12">
        <v>44502.0</v>
      </c>
      <c r="C631" s="29">
        <f>LOG('RAW DATA '!C623/'RAW DATA '!C624)</f>
        <v>0.00985301779</v>
      </c>
      <c r="D631" s="29">
        <f>LOG('RAW DATA '!D623/'RAW DATA '!D624)</f>
        <v>0.001357179946</v>
      </c>
      <c r="E631" s="29">
        <f>LOG('RAW DATA '!E623/'RAW DATA '!E624)</f>
        <v>0.01858254545</v>
      </c>
      <c r="F631" s="29">
        <f>LOG('RAW DATA '!F623/'RAW DATA '!F624)</f>
        <v>-0.00156257588</v>
      </c>
      <c r="G631" s="29">
        <f>LOG('RAW DATA '!G623/'RAW DATA '!G624)</f>
        <v>-0.001891596734</v>
      </c>
      <c r="H631" s="29">
        <f>LOG('RAW DATA '!H623/'RAW DATA '!H624)</f>
        <v>-0.00245114257</v>
      </c>
      <c r="I631" s="30">
        <f>LOG('RAW DATA '!I623/'RAW DATA '!I624)</f>
        <v>0.0002791366915</v>
      </c>
      <c r="J631" s="29">
        <f>LOG('RAW DATA '!J623/'RAW DATA '!J624)</f>
        <v>-0.001279558205</v>
      </c>
      <c r="K631" s="29">
        <f>LOG('RAW DATA '!K623/'RAW DATA '!K624)</f>
        <v>-0.005270221073</v>
      </c>
      <c r="L631" s="29">
        <f>LOG('RAW DATA '!L623/'RAW DATA '!L624)</f>
        <v>0.02933272958</v>
      </c>
      <c r="M631" s="18"/>
    </row>
    <row r="632" ht="15.75" customHeight="1">
      <c r="A632" s="11">
        <v>621.0</v>
      </c>
      <c r="B632" s="12">
        <v>44501.0</v>
      </c>
      <c r="C632" s="29">
        <f>LOG('RAW DATA '!C624/'RAW DATA '!C625)</f>
        <v>0.009545580267</v>
      </c>
      <c r="D632" s="29">
        <f>LOG('RAW DATA '!D624/'RAW DATA '!D625)</f>
        <v>-0.00495754102</v>
      </c>
      <c r="E632" s="29">
        <f>LOG('RAW DATA '!E624/'RAW DATA '!E625)</f>
        <v>0.02065485196</v>
      </c>
      <c r="F632" s="29">
        <f>LOG('RAW DATA '!F624/'RAW DATA '!F625)</f>
        <v>-0.01078137857</v>
      </c>
      <c r="G632" s="29">
        <f>LOG('RAW DATA '!G624/'RAW DATA '!G625)</f>
        <v>-0.01302088764</v>
      </c>
      <c r="H632" s="29">
        <f>LOG('RAW DATA '!H624/'RAW DATA '!H625)</f>
        <v>-0.008872310728</v>
      </c>
      <c r="I632" s="30">
        <f>LOG('RAW DATA '!I624/'RAW DATA '!I625)</f>
        <v>0.008167391715</v>
      </c>
      <c r="J632" s="29">
        <f>LOG('RAW DATA '!J624/'RAW DATA '!J625)</f>
        <v>0.009034338056</v>
      </c>
      <c r="K632" s="29">
        <f>LOG('RAW DATA '!K624/'RAW DATA '!K625)</f>
        <v>0.007037734899</v>
      </c>
      <c r="L632" s="29">
        <f>LOG('RAW DATA '!L624/'RAW DATA '!L625)</f>
        <v>-0.004935089635</v>
      </c>
      <c r="M632" s="18"/>
    </row>
    <row r="633" ht="15.75" customHeight="1">
      <c r="A633" s="11">
        <v>622.0</v>
      </c>
      <c r="B633" s="12">
        <v>44498.0</v>
      </c>
      <c r="C633" s="29">
        <f>LOG('RAW DATA '!C625/'RAW DATA '!C626)</f>
        <v>-0.003205627943</v>
      </c>
      <c r="D633" s="29">
        <f>LOG('RAW DATA '!D625/'RAW DATA '!D626)</f>
        <v>-0.004901588008</v>
      </c>
      <c r="E633" s="29">
        <f>LOG('RAW DATA '!E625/'RAW DATA '!E626)</f>
        <v>-0.001241518486</v>
      </c>
      <c r="F633" s="29">
        <f>LOG('RAW DATA '!F625/'RAW DATA '!F626)</f>
        <v>-0.006791466002</v>
      </c>
      <c r="G633" s="29">
        <f>LOG('RAW DATA '!G625/'RAW DATA '!G626)</f>
        <v>-0.005462895702</v>
      </c>
      <c r="H633" s="29">
        <f>LOG('RAW DATA '!H625/'RAW DATA '!H626)</f>
        <v>-0.009475127902</v>
      </c>
      <c r="I633" s="30">
        <f>LOG('RAW DATA '!I625/'RAW DATA '!I626)</f>
        <v>-0.002835992814</v>
      </c>
      <c r="J633" s="29">
        <f>LOG('RAW DATA '!J625/'RAW DATA '!J626)</f>
        <v>-0.002599884633</v>
      </c>
      <c r="K633" s="29">
        <f>LOG('RAW DATA '!K625/'RAW DATA '!K626)</f>
        <v>0</v>
      </c>
      <c r="L633" s="29">
        <f>LOG('RAW DATA '!L625/'RAW DATA '!L626)</f>
        <v>-0.002713965425</v>
      </c>
      <c r="M633" s="18"/>
    </row>
    <row r="634" ht="15.75" customHeight="1">
      <c r="A634" s="11">
        <v>623.0</v>
      </c>
      <c r="B634" s="12">
        <v>44497.0</v>
      </c>
      <c r="C634" s="29">
        <f>LOG('RAW DATA '!C626/'RAW DATA '!C627)</f>
        <v>0.00427985363</v>
      </c>
      <c r="D634" s="29">
        <f>LOG('RAW DATA '!D626/'RAW DATA '!D627)</f>
        <v>-0.0008867488063</v>
      </c>
      <c r="E634" s="29">
        <f>LOG('RAW DATA '!E626/'RAW DATA '!E627)</f>
        <v>0.01004209477</v>
      </c>
      <c r="F634" s="29">
        <f>LOG('RAW DATA '!F626/'RAW DATA '!F627)</f>
        <v>0.0007496041297</v>
      </c>
      <c r="G634" s="29">
        <f>LOG('RAW DATA '!G626/'RAW DATA '!G627)</f>
        <v>-0.0004525161643</v>
      </c>
      <c r="H634" s="29">
        <f>LOG('RAW DATA '!H626/'RAW DATA '!H627)</f>
        <v>0.003135136856</v>
      </c>
      <c r="I634" s="30">
        <f>LOG('RAW DATA '!I626/'RAW DATA '!I627)</f>
        <v>-0.005610535592</v>
      </c>
      <c r="J634" s="29">
        <f>LOG('RAW DATA '!J626/'RAW DATA '!J627)</f>
        <v>0.02398483848</v>
      </c>
      <c r="K634" s="29">
        <f>LOG('RAW DATA '!K626/'RAW DATA '!K627)</f>
        <v>0.02367969944</v>
      </c>
      <c r="L634" s="29">
        <f>LOG('RAW DATA '!L626/'RAW DATA '!L627)</f>
        <v>0.0005347494489</v>
      </c>
      <c r="M634" s="18"/>
    </row>
    <row r="635" ht="15.75" customHeight="1">
      <c r="A635" s="11">
        <v>624.0</v>
      </c>
      <c r="B635" s="12">
        <v>44496.0</v>
      </c>
      <c r="C635" s="29">
        <f>LOG('RAW DATA '!C627/'RAW DATA '!C628)</f>
        <v>0.01754904083</v>
      </c>
      <c r="D635" s="29">
        <f>LOG('RAW DATA '!D627/'RAW DATA '!D628)</f>
        <v>0.005788336814</v>
      </c>
      <c r="E635" s="29">
        <f>LOG('RAW DATA '!E627/'RAW DATA '!E628)</f>
        <v>0.01551241511</v>
      </c>
      <c r="F635" s="29">
        <f>LOG('RAW DATA '!F627/'RAW DATA '!F628)</f>
        <v>0.01216998404</v>
      </c>
      <c r="G635" s="29">
        <f>LOG('RAW DATA '!G627/'RAW DATA '!G628)</f>
        <v>0.003631213136</v>
      </c>
      <c r="H635" s="29">
        <f>LOG('RAW DATA '!H627/'RAW DATA '!H628)</f>
        <v>0.001576587407</v>
      </c>
      <c r="I635" s="30">
        <f>LOG('RAW DATA '!I627/'RAW DATA '!I628)</f>
        <v>-0.003058720495</v>
      </c>
      <c r="J635" s="29">
        <f>LOG('RAW DATA '!J627/'RAW DATA '!J628)</f>
        <v>-0.001368218401</v>
      </c>
      <c r="K635" s="29">
        <f>LOG('RAW DATA '!K627/'RAW DATA '!K628)</f>
        <v>-0.002802089663</v>
      </c>
      <c r="L635" s="29">
        <f>LOG('RAW DATA '!L627/'RAW DATA '!L628)</f>
        <v>0.006016530079</v>
      </c>
      <c r="M635" s="18"/>
    </row>
    <row r="636" ht="15.75" customHeight="1">
      <c r="A636" s="11">
        <v>625.0</v>
      </c>
      <c r="B636" s="12">
        <v>44495.0</v>
      </c>
      <c r="C636" s="29">
        <f>LOG('RAW DATA '!C628/'RAW DATA '!C629)</f>
        <v>0.005633392369</v>
      </c>
      <c r="D636" s="29">
        <f>LOG('RAW DATA '!D628/'RAW DATA '!D629)</f>
        <v>0.009060270692</v>
      </c>
      <c r="E636" s="29">
        <f>LOG('RAW DATA '!E628/'RAW DATA '!E629)</f>
        <v>0.007969061054</v>
      </c>
      <c r="F636" s="29">
        <f>LOG('RAW DATA '!F628/'RAW DATA '!F629)</f>
        <v>0.009356910688</v>
      </c>
      <c r="G636" s="29">
        <f>LOG('RAW DATA '!G628/'RAW DATA '!G629)</f>
        <v>0.005964312856</v>
      </c>
      <c r="H636" s="29">
        <f>LOG('RAW DATA '!H628/'RAW DATA '!H629)</f>
        <v>0.02269203229</v>
      </c>
      <c r="I636" s="30">
        <f>LOG('RAW DATA '!I628/'RAW DATA '!I629)</f>
        <v>-0.0002770002352</v>
      </c>
      <c r="J636" s="29">
        <f>LOG('RAW DATA '!J628/'RAW DATA '!J629)</f>
        <v>0.004117654969</v>
      </c>
      <c r="K636" s="29">
        <f>LOG('RAW DATA '!K628/'RAW DATA '!K629)</f>
        <v>0.01562285098</v>
      </c>
      <c r="L636" s="29">
        <f>LOG('RAW DATA '!L628/'RAW DATA '!L629)</f>
        <v>0.001653378643</v>
      </c>
      <c r="M636" s="18"/>
    </row>
    <row r="637" ht="15.75" customHeight="1">
      <c r="A637" s="11">
        <v>626.0</v>
      </c>
      <c r="B637" s="12">
        <v>44494.0</v>
      </c>
      <c r="C637" s="29">
        <f>LOG('RAW DATA '!C629/'RAW DATA '!C630)</f>
        <v>-0.01008757954</v>
      </c>
      <c r="D637" s="29">
        <f>LOG('RAW DATA '!D629/'RAW DATA '!D630)</f>
        <v>-0.005909535277</v>
      </c>
      <c r="E637" s="29">
        <f>LOG('RAW DATA '!E629/'RAW DATA '!E630)</f>
        <v>-0.01059324762</v>
      </c>
      <c r="F637" s="29">
        <f>LOG('RAW DATA '!F629/'RAW DATA '!F630)</f>
        <v>-0.01243127453</v>
      </c>
      <c r="G637" s="29">
        <f>LOG('RAW DATA '!G629/'RAW DATA '!G630)</f>
        <v>-0.01809749795</v>
      </c>
      <c r="H637" s="29">
        <f>LOG('RAW DATA '!H629/'RAW DATA '!H630)</f>
        <v>-0.02583852988</v>
      </c>
      <c r="I637" s="30">
        <f>LOG('RAW DATA '!I629/'RAW DATA '!I630)</f>
        <v>-0.006316378074</v>
      </c>
      <c r="J637" s="29">
        <f>LOG('RAW DATA '!J629/'RAW DATA '!J630)</f>
        <v>-0.02282789514</v>
      </c>
      <c r="K637" s="29">
        <f>LOG('RAW DATA '!K629/'RAW DATA '!K630)</f>
        <v>-0.01422964784</v>
      </c>
      <c r="L637" s="29">
        <f>LOG('RAW DATA '!L629/'RAW DATA '!L630)</f>
        <v>0.0111941319</v>
      </c>
      <c r="M637" s="18"/>
    </row>
    <row r="638" ht="15.75" customHeight="1">
      <c r="A638" s="11">
        <v>627.0</v>
      </c>
      <c r="B638" s="12">
        <v>44491.0</v>
      </c>
      <c r="C638" s="29">
        <f>LOG('RAW DATA '!C630/'RAW DATA '!C631)</f>
        <v>-0.005504866886</v>
      </c>
      <c r="D638" s="29">
        <f>LOG('RAW DATA '!D630/'RAW DATA '!D631)</f>
        <v>-0.002252076469</v>
      </c>
      <c r="E638" s="29">
        <f>LOG('RAW DATA '!E630/'RAW DATA '!E631)</f>
        <v>-0.005201277638</v>
      </c>
      <c r="F638" s="29">
        <f>LOG('RAW DATA '!F630/'RAW DATA '!F631)</f>
        <v>-0.003812851355</v>
      </c>
      <c r="G638" s="29">
        <f>LOG('RAW DATA '!G630/'RAW DATA '!G631)</f>
        <v>-0.003531575077</v>
      </c>
      <c r="H638" s="29">
        <f>LOG('RAW DATA '!H630/'RAW DATA '!H631)</f>
        <v>-0.003902057105</v>
      </c>
      <c r="I638" s="30">
        <f>LOG('RAW DATA '!I630/'RAW DATA '!I631)</f>
        <v>-0.004608645582</v>
      </c>
      <c r="J638" s="29">
        <f>LOG('RAW DATA '!J630/'RAW DATA '!J631)</f>
        <v>-0.007779297312</v>
      </c>
      <c r="K638" s="29">
        <f>LOG('RAW DATA '!K630/'RAW DATA '!K631)</f>
        <v>-0.004177329415</v>
      </c>
      <c r="L638" s="29">
        <f>LOG('RAW DATA '!L630/'RAW DATA '!L631)</f>
        <v>0.01382772003</v>
      </c>
      <c r="M638" s="18"/>
    </row>
    <row r="639" ht="15.75" customHeight="1">
      <c r="A639" s="11">
        <v>628.0</v>
      </c>
      <c r="B639" s="12">
        <v>44490.0</v>
      </c>
      <c r="C639" s="29">
        <f>LOG('RAW DATA '!C631/'RAW DATA '!C632)</f>
        <v>-0.00651431025</v>
      </c>
      <c r="D639" s="29">
        <f>LOG('RAW DATA '!D631/'RAW DATA '!D632)</f>
        <v>-0.004021299058</v>
      </c>
      <c r="E639" s="29">
        <f>LOG('RAW DATA '!E631/'RAW DATA '!E632)</f>
        <v>-0.002577464119</v>
      </c>
      <c r="F639" s="29">
        <f>LOG('RAW DATA '!F631/'RAW DATA '!F632)</f>
        <v>0.002283288119</v>
      </c>
      <c r="G639" s="29">
        <f>LOG('RAW DATA '!G631/'RAW DATA '!G632)</f>
        <v>0.001762197812</v>
      </c>
      <c r="H639" s="29">
        <f>LOG('RAW DATA '!H631/'RAW DATA '!H632)</f>
        <v>0.001555842821</v>
      </c>
      <c r="I639" s="30">
        <f>LOG('RAW DATA '!I631/'RAW DATA '!I632)</f>
        <v>0.00762111966</v>
      </c>
      <c r="J639" s="29">
        <f>LOG('RAW DATA '!J631/'RAW DATA '!J632)</f>
        <v>0.003872917397</v>
      </c>
      <c r="K639" s="29">
        <f>LOG('RAW DATA '!K631/'RAW DATA '!K632)</f>
        <v>0.01218802093</v>
      </c>
      <c r="L639" s="29">
        <f>LOG('RAW DATA '!L631/'RAW DATA '!L632)</f>
        <v>-0.004662293887</v>
      </c>
      <c r="M639" s="18"/>
    </row>
    <row r="640" ht="15.75" customHeight="1">
      <c r="A640" s="11">
        <v>629.0</v>
      </c>
      <c r="B640" s="12">
        <v>44489.0</v>
      </c>
      <c r="C640" s="29">
        <f>LOG('RAW DATA '!C632/'RAW DATA '!C633)</f>
        <v>-0.006418039461</v>
      </c>
      <c r="D640" s="29">
        <f>LOG('RAW DATA '!D632/'RAW DATA '!D633)</f>
        <v>-0.004428434028</v>
      </c>
      <c r="E640" s="29">
        <f>LOG('RAW DATA '!E632/'RAW DATA '!E633)</f>
        <v>-0.005109486793</v>
      </c>
      <c r="F640" s="29">
        <f>LOG('RAW DATA '!F632/'RAW DATA '!F633)</f>
        <v>-0.002283288119</v>
      </c>
      <c r="G640" s="29">
        <f>LOG('RAW DATA '!G632/'RAW DATA '!G633)</f>
        <v>-0.000881464141</v>
      </c>
      <c r="H640" s="29">
        <f>LOG('RAW DATA '!H632/'RAW DATA '!H633)</f>
        <v>0.01994359932</v>
      </c>
      <c r="I640" s="30">
        <f>LOG('RAW DATA '!I632/'RAW DATA '!I633)</f>
        <v>0.01736170552</v>
      </c>
      <c r="J640" s="29">
        <f>LOG('RAW DATA '!J632/'RAW DATA '!J633)</f>
        <v>0.01316074866</v>
      </c>
      <c r="K640" s="29">
        <f>LOG('RAW DATA '!K632/'RAW DATA '!K633)</f>
        <v>0.01351252518</v>
      </c>
      <c r="L640" s="29">
        <f>LOG('RAW DATA '!L632/'RAW DATA '!L633)</f>
        <v>0</v>
      </c>
      <c r="M640" s="18"/>
    </row>
    <row r="641" ht="15.75" customHeight="1">
      <c r="A641" s="11">
        <v>630.0</v>
      </c>
      <c r="B641" s="12">
        <v>44488.0</v>
      </c>
      <c r="C641" s="29">
        <f>LOG('RAW DATA '!C633/'RAW DATA '!C634)</f>
        <v>0.0005309297249</v>
      </c>
      <c r="D641" s="29">
        <f>LOG('RAW DATA '!D633/'RAW DATA '!D634)</f>
        <v>-0.001760936948</v>
      </c>
      <c r="E641" s="29">
        <f>LOG('RAW DATA '!E633/'RAW DATA '!E634)</f>
        <v>0.003825317381</v>
      </c>
      <c r="F641" s="29">
        <f>LOG('RAW DATA '!F633/'RAW DATA '!F634)</f>
        <v>-0.005282768844</v>
      </c>
      <c r="G641" s="29">
        <f>LOG('RAW DATA '!G633/'RAW DATA '!G634)</f>
        <v>-0.00481894422</v>
      </c>
      <c r="H641" s="29">
        <f>LOG('RAW DATA '!H633/'RAW DATA '!H634)</f>
        <v>0.003278124927</v>
      </c>
      <c r="I641" s="30">
        <f>LOG('RAW DATA '!I633/'RAW DATA '!I634)</f>
        <v>-0.01267103021</v>
      </c>
      <c r="J641" s="29">
        <f>LOG('RAW DATA '!J633/'RAW DATA '!J634)</f>
        <v>0.01912369586</v>
      </c>
      <c r="K641" s="29">
        <f>LOG('RAW DATA '!K633/'RAW DATA '!K634)</f>
        <v>0.02835574258</v>
      </c>
      <c r="L641" s="29">
        <f>LOG('RAW DATA '!L633/'RAW DATA '!L634)</f>
        <v>-0.00403590413</v>
      </c>
      <c r="M641" s="18"/>
    </row>
    <row r="642" ht="15.75" customHeight="1">
      <c r="A642" s="11">
        <v>631.0</v>
      </c>
      <c r="B642" s="12">
        <v>44487.0</v>
      </c>
      <c r="C642" s="29">
        <f>LOG('RAW DATA '!C634/'RAW DATA '!C635)</f>
        <v>0.001065010083</v>
      </c>
      <c r="D642" s="29">
        <f>LOG('RAW DATA '!D634/'RAW DATA '!D635)</f>
        <v>0.0004422306956</v>
      </c>
      <c r="E642" s="29">
        <f>LOG('RAW DATA '!E634/'RAW DATA '!E635)</f>
        <v>0.005154959886</v>
      </c>
      <c r="F642" s="29">
        <f>LOG('RAW DATA '!F634/'RAW DATA '!F635)</f>
        <v>0.004523998838</v>
      </c>
      <c r="G642" s="29">
        <f>LOG('RAW DATA '!G634/'RAW DATA '!G635)</f>
        <v>0.0008727752285</v>
      </c>
      <c r="H642" s="29">
        <f>LOG('RAW DATA '!H634/'RAW DATA '!H635)</f>
        <v>0.007465961802</v>
      </c>
      <c r="I642" s="30">
        <f>LOG('RAW DATA '!I634/'RAW DATA '!I635)</f>
        <v>-0.005788539668</v>
      </c>
      <c r="J642" s="29">
        <f>LOG('RAW DATA '!J634/'RAW DATA '!J635)</f>
        <v>-0.02178738173</v>
      </c>
      <c r="K642" s="29">
        <f>LOG('RAW DATA '!K634/'RAW DATA '!K635)</f>
        <v>-0.01289241608</v>
      </c>
      <c r="L642" s="29">
        <f>LOG('RAW DATA '!L634/'RAW DATA '!L635)</f>
        <v>-0.003998743491</v>
      </c>
      <c r="M642" s="18"/>
    </row>
    <row r="643" ht="15.75" customHeight="1">
      <c r="A643" s="11">
        <v>632.0</v>
      </c>
      <c r="B643" s="12">
        <v>44484.0</v>
      </c>
      <c r="C643" s="29">
        <f>LOG('RAW DATA '!C635/'RAW DATA '!C636)</f>
        <v>-0.002657048157</v>
      </c>
      <c r="D643" s="29">
        <f>LOG('RAW DATA '!D635/'RAW DATA '!D636)</f>
        <v>0.0004373452685</v>
      </c>
      <c r="E643" s="29">
        <f>LOG('RAW DATA '!E635/'RAW DATA '!E636)</f>
        <v>0</v>
      </c>
      <c r="F643" s="29">
        <f>LOG('RAW DATA '!F635/'RAW DATA '!F636)</f>
        <v>0.003806166363</v>
      </c>
      <c r="G643" s="29">
        <f>LOG('RAW DATA '!G635/'RAW DATA '!G636)</f>
        <v>0.01149895451</v>
      </c>
      <c r="H643" s="29">
        <f>LOG('RAW DATA '!H635/'RAW DATA '!H636)</f>
        <v>0.02232112857</v>
      </c>
      <c r="I643" s="30">
        <f>LOG('RAW DATA '!I635/'RAW DATA '!I636)</f>
        <v>0.002198511064</v>
      </c>
      <c r="J643" s="29">
        <f>LOG('RAW DATA '!J635/'RAW DATA '!J636)</f>
        <v>0.008042010041</v>
      </c>
      <c r="K643" s="29">
        <f>LOG('RAW DATA '!K635/'RAW DATA '!K636)</f>
        <v>0.007689433514</v>
      </c>
      <c r="L643" s="29">
        <f>LOG('RAW DATA '!L635/'RAW DATA '!L636)</f>
        <v>-0.00225862047</v>
      </c>
      <c r="M643" s="18"/>
    </row>
    <row r="644" ht="15.75" customHeight="1">
      <c r="A644" s="11">
        <v>633.0</v>
      </c>
      <c r="B644" s="12">
        <v>44483.0</v>
      </c>
      <c r="C644" s="29">
        <f>LOG('RAW DATA '!C636/'RAW DATA '!C637)</f>
        <v>0</v>
      </c>
      <c r="D644" s="29">
        <f>LOG('RAW DATA '!D636/'RAW DATA '!D637)</f>
        <v>-0.002628097714</v>
      </c>
      <c r="E644" s="29">
        <f>LOG('RAW DATA '!E636/'RAW DATA '!E637)</f>
        <v>0.006532137848</v>
      </c>
      <c r="F644" s="29">
        <f>LOG('RAW DATA '!F636/'RAW DATA '!F637)</f>
        <v>0</v>
      </c>
      <c r="G644" s="29">
        <f>LOG('RAW DATA '!G636/'RAW DATA '!G637)</f>
        <v>0.003149066173</v>
      </c>
      <c r="H644" s="29">
        <f>LOG('RAW DATA '!H636/'RAW DATA '!H637)</f>
        <v>0.006657705334</v>
      </c>
      <c r="I644" s="30">
        <f>LOG('RAW DATA '!I636/'RAW DATA '!I637)</f>
        <v>-0.01033269232</v>
      </c>
      <c r="J644" s="29">
        <f>LOG('RAW DATA '!J636/'RAW DATA '!J637)</f>
        <v>0.01444434206</v>
      </c>
      <c r="K644" s="29">
        <f>LOG('RAW DATA '!K636/'RAW DATA '!K637)</f>
        <v>0.01901954388</v>
      </c>
      <c r="L644" s="29">
        <f>LOG('RAW DATA '!L636/'RAW DATA '!L637)</f>
        <v>0.01029326809</v>
      </c>
      <c r="M644" s="18"/>
    </row>
    <row r="645" ht="15.75" customHeight="1">
      <c r="A645" s="11">
        <v>634.0</v>
      </c>
      <c r="B645" s="12">
        <v>44482.0</v>
      </c>
      <c r="C645" s="29">
        <f>LOG('RAW DATA '!C637/'RAW DATA '!C638)</f>
        <v>-0.004216334664</v>
      </c>
      <c r="D645" s="29">
        <f>LOG('RAW DATA '!D637/'RAW DATA '!D638)</f>
        <v>0.00174852175</v>
      </c>
      <c r="E645" s="29">
        <f>LOG('RAW DATA '!E637/'RAW DATA '!E638)</f>
        <v>-0.006532137848</v>
      </c>
      <c r="F645" s="29">
        <f>LOG('RAW DATA '!F637/'RAW DATA '!F638)</f>
        <v>-0.001526874445</v>
      </c>
      <c r="G645" s="29">
        <f>LOG('RAW DATA '!G637/'RAW DATA '!G638)</f>
        <v>-0.002252122497</v>
      </c>
      <c r="H645" s="29">
        <f>LOG('RAW DATA '!H637/'RAW DATA '!H638)</f>
        <v>-0.002230594595</v>
      </c>
      <c r="I645" s="30">
        <f>LOG('RAW DATA '!I637/'RAW DATA '!I638)</f>
        <v>0.004319684508</v>
      </c>
      <c r="J645" s="29">
        <f>LOG('RAW DATA '!J637/'RAW DATA '!J638)</f>
        <v>0.02891550605</v>
      </c>
      <c r="K645" s="29">
        <f>LOG('RAW DATA '!K637/'RAW DATA '!K638)</f>
        <v>0.02102903422</v>
      </c>
      <c r="L645" s="29">
        <f>LOG('RAW DATA '!L637/'RAW DATA '!L638)</f>
        <v>-0.003458267216</v>
      </c>
      <c r="M645" s="18"/>
    </row>
    <row r="646" ht="15.75" customHeight="1">
      <c r="A646" s="11">
        <v>635.0</v>
      </c>
      <c r="B646" s="12">
        <v>44481.0</v>
      </c>
      <c r="C646" s="29">
        <f>LOG('RAW DATA '!C638/'RAW DATA '!C639)</f>
        <v>-0.005212915426</v>
      </c>
      <c r="D646" s="29">
        <f>LOG('RAW DATA '!D638/'RAW DATA '!D639)</f>
        <v>-0.0008724835116</v>
      </c>
      <c r="E646" s="29">
        <f>LOG('RAW DATA '!E638/'RAW DATA '!E639)</f>
        <v>-0.003870790473</v>
      </c>
      <c r="F646" s="29">
        <f>LOG('RAW DATA '!F638/'RAW DATA '!F639)</f>
        <v>-0.001520521912</v>
      </c>
      <c r="G646" s="29">
        <f>LOG('RAW DATA '!G638/'RAW DATA '!G639)</f>
        <v>0.004514895598</v>
      </c>
      <c r="H646" s="29">
        <f>LOG('RAW DATA '!H638/'RAW DATA '!H639)</f>
        <v>0</v>
      </c>
      <c r="I646" s="30">
        <f>LOG('RAW DATA '!I638/'RAW DATA '!I639)</f>
        <v>0.0228464877</v>
      </c>
      <c r="J646" s="29">
        <f>LOG('RAW DATA '!J638/'RAW DATA '!J639)</f>
        <v>-0.006676083305</v>
      </c>
      <c r="K646" s="29">
        <f>LOG('RAW DATA '!K638/'RAW DATA '!K639)</f>
        <v>0.008591759491</v>
      </c>
      <c r="L646" s="29">
        <f>LOG('RAW DATA '!L638/'RAW DATA '!L639)</f>
        <v>0</v>
      </c>
      <c r="M646" s="18"/>
    </row>
    <row r="647" ht="15.75" customHeight="1">
      <c r="A647" s="11">
        <v>636.0</v>
      </c>
      <c r="B647" s="12">
        <v>44480.0</v>
      </c>
      <c r="C647" s="29">
        <f>LOG('RAW DATA '!C639/'RAW DATA '!C640)</f>
        <v>0.01102128816</v>
      </c>
      <c r="D647" s="29">
        <f>LOG('RAW DATA '!D639/'RAW DATA '!D640)</f>
        <v>0.001314714207</v>
      </c>
      <c r="E647" s="29">
        <f>LOG('RAW DATA '!E639/'RAW DATA '!E640)</f>
        <v>0.009087674115</v>
      </c>
      <c r="F647" s="29">
        <f>LOG('RAW DATA '!F639/'RAW DATA '!F640)</f>
        <v>0.0115404716</v>
      </c>
      <c r="G647" s="29">
        <f>LOG('RAW DATA '!G639/'RAW DATA '!G640)</f>
        <v>0.001819401709</v>
      </c>
      <c r="H647" s="29">
        <f>LOG('RAW DATA '!H639/'RAW DATA '!H640)</f>
        <v>0.004922295664</v>
      </c>
      <c r="I647" s="30">
        <f>LOG('RAW DATA '!I639/'RAW DATA '!I640)</f>
        <v>0.00345046163</v>
      </c>
      <c r="J647" s="29">
        <f>LOG('RAW DATA '!J639/'RAW DATA '!J640)</f>
        <v>0.0188037847</v>
      </c>
      <c r="K647" s="29">
        <f>LOG('RAW DATA '!K639/'RAW DATA '!K640)</f>
        <v>0.001733380663</v>
      </c>
      <c r="L647" s="29">
        <f>LOG('RAW DATA '!L639/'RAW DATA '!L640)</f>
        <v>0.001725691364</v>
      </c>
      <c r="M647" s="18"/>
    </row>
    <row r="648" ht="15.75" customHeight="1">
      <c r="A648" s="11">
        <v>637.0</v>
      </c>
      <c r="B648" s="12">
        <v>44477.0</v>
      </c>
      <c r="C648" s="29">
        <f>LOG('RAW DATA '!C640/'RAW DATA '!C641)</f>
        <v>0.001597895651</v>
      </c>
      <c r="D648" s="29">
        <f>LOG('RAW DATA '!D640/'RAW DATA '!D641)</f>
        <v>0.02068316865</v>
      </c>
      <c r="E648" s="29">
        <f>LOG('RAW DATA '!E640/'RAW DATA '!E641)</f>
        <v>0.002632131658</v>
      </c>
      <c r="F648" s="29">
        <f>LOG('RAW DATA '!F640/'RAW DATA '!F641)</f>
        <v>0.000780585179</v>
      </c>
      <c r="G648" s="29">
        <f>LOG('RAW DATA '!G640/'RAW DATA '!G641)</f>
        <v>0.0004552227301</v>
      </c>
      <c r="H648" s="29">
        <f>LOG('RAW DATA '!H640/'RAW DATA '!H641)</f>
        <v>0</v>
      </c>
      <c r="I648" s="30">
        <f>LOG('RAW DATA '!I640/'RAW DATA '!I641)</f>
        <v>0.001728825354</v>
      </c>
      <c r="J648" s="29">
        <f>LOG('RAW DATA '!J640/'RAW DATA '!J641)</f>
        <v>-0.01362052047</v>
      </c>
      <c r="K648" s="29">
        <f>LOG('RAW DATA '!K640/'RAW DATA '!K641)</f>
        <v>-0.01146338531</v>
      </c>
      <c r="L648" s="29">
        <f>LOG('RAW DATA '!L640/'RAW DATA '!L641)</f>
        <v>-0.00630207177</v>
      </c>
      <c r="M648" s="18"/>
    </row>
    <row r="649" ht="15.75" customHeight="1">
      <c r="A649" s="11">
        <v>638.0</v>
      </c>
      <c r="B649" s="12">
        <v>44476.0</v>
      </c>
      <c r="C649" s="29">
        <f>LOG('RAW DATA '!C641/'RAW DATA '!C642)</f>
        <v>0.008077649624</v>
      </c>
      <c r="D649" s="29">
        <f>LOG('RAW DATA '!D641/'RAW DATA '!D642)</f>
        <v>-0.0004582050002</v>
      </c>
      <c r="E649" s="29">
        <f>LOG('RAW DATA '!E641/'RAW DATA '!E642)</f>
        <v>0.005312609958</v>
      </c>
      <c r="F649" s="29">
        <f>LOG('RAW DATA '!F641/'RAW DATA '!F642)</f>
        <v>-0.003887948253</v>
      </c>
      <c r="G649" s="29">
        <f>LOG('RAW DATA '!G641/'RAW DATA '!G642)</f>
        <v>-0.006789520037</v>
      </c>
      <c r="H649" s="29">
        <f>LOG('RAW DATA '!H641/'RAW DATA '!H642)</f>
        <v>-0.0004495906689</v>
      </c>
      <c r="I649" s="30">
        <f>LOG('RAW DATA '!I641/'RAW DATA '!I642)</f>
        <v>0.001451599321</v>
      </c>
      <c r="J649" s="29">
        <f>LOG('RAW DATA '!J641/'RAW DATA '!J642)</f>
        <v>-0.001487705314</v>
      </c>
      <c r="K649" s="29">
        <f>LOG('RAW DATA '!K641/'RAW DATA '!K642)</f>
        <v>0.002837604365</v>
      </c>
      <c r="L649" s="29">
        <f>LOG('RAW DATA '!L641/'RAW DATA '!L642)</f>
        <v>0.003998743491</v>
      </c>
      <c r="M649" s="18"/>
    </row>
    <row r="650" ht="15.75" customHeight="1">
      <c r="A650" s="11">
        <v>639.0</v>
      </c>
      <c r="B650" s="12">
        <v>44475.0</v>
      </c>
      <c r="C650" s="29">
        <f>LOG('RAW DATA '!C642/'RAW DATA '!C643)</f>
        <v>-0.004864112058</v>
      </c>
      <c r="D650" s="29">
        <f>LOG('RAW DATA '!D642/'RAW DATA '!D643)</f>
        <v>0</v>
      </c>
      <c r="E650" s="29">
        <f>LOG('RAW DATA '!E642/'RAW DATA '!E643)</f>
        <v>-0.002664428398</v>
      </c>
      <c r="F650" s="29">
        <f>LOG('RAW DATA '!F642/'RAW DATA '!F643)</f>
        <v>0.00623711955</v>
      </c>
      <c r="G650" s="29">
        <f>LOG('RAW DATA '!G642/'RAW DATA '!G643)</f>
        <v>0.004514895598</v>
      </c>
      <c r="H650" s="29">
        <f>LOG('RAW DATA '!H642/'RAW DATA '!H643)</f>
        <v>0.008168131129</v>
      </c>
      <c r="I650" s="30">
        <f>LOG('RAW DATA '!I642/'RAW DATA '!I643)</f>
        <v>-0.007489235248</v>
      </c>
      <c r="J650" s="29">
        <f>LOG('RAW DATA '!J642/'RAW DATA '!J643)</f>
        <v>0.006733579317</v>
      </c>
      <c r="K650" s="29">
        <f>LOG('RAW DATA '!K642/'RAW DATA '!K643)</f>
        <v>0.001719710126</v>
      </c>
      <c r="L650" s="29">
        <f>LOG('RAW DATA '!L642/'RAW DATA '!L643)</f>
        <v>0.00403590413</v>
      </c>
      <c r="M650" s="18"/>
    </row>
    <row r="651" ht="15.75" customHeight="1">
      <c r="A651" s="11">
        <v>640.0</v>
      </c>
      <c r="B651" s="12">
        <v>44474.0</v>
      </c>
      <c r="C651" s="29">
        <f>LOG('RAW DATA '!C643/'RAW DATA '!C644)</f>
        <v>0.01979338343</v>
      </c>
      <c r="D651" s="29">
        <f>LOG('RAW DATA '!D643/'RAW DATA '!D644)</f>
        <v>-0.0009205353794</v>
      </c>
      <c r="E651" s="29">
        <f>LOG('RAW DATA '!E643/'RAW DATA '!E644)</f>
        <v>0.03167333689</v>
      </c>
      <c r="F651" s="29">
        <f>LOG('RAW DATA '!F643/'RAW DATA '!F644)</f>
        <v>-0.001567180597</v>
      </c>
      <c r="G651" s="29">
        <f>LOG('RAW DATA '!G643/'RAW DATA '!G644)</f>
        <v>-0.007201259568</v>
      </c>
      <c r="H651" s="29">
        <f>LOG('RAW DATA '!H643/'RAW DATA '!H644)</f>
        <v>-0.003648882958</v>
      </c>
      <c r="I651" s="30">
        <f>LOG('RAW DATA '!I643/'RAW DATA '!I644)</f>
        <v>-0.005108200711</v>
      </c>
      <c r="J651" s="29">
        <f>LOG('RAW DATA '!J643/'RAW DATA '!J644)</f>
        <v>0.006074147712</v>
      </c>
      <c r="K651" s="29">
        <f>LOG('RAW DATA '!K643/'RAW DATA '!K644)</f>
        <v>0.005754334641</v>
      </c>
      <c r="L651" s="29">
        <f>LOG('RAW DATA '!L643/'RAW DATA '!L644)</f>
        <v>0.004662293887</v>
      </c>
      <c r="M651" s="18"/>
    </row>
    <row r="652" ht="15.75" customHeight="1">
      <c r="A652" s="11">
        <v>641.0</v>
      </c>
      <c r="B652" s="12">
        <v>44473.0</v>
      </c>
      <c r="C652" s="29">
        <f>LOG('RAW DATA '!C644/'RAW DATA '!C645)</f>
        <v>-0.006698529769</v>
      </c>
      <c r="D652" s="29">
        <f>LOG('RAW DATA '!D644/'RAW DATA '!D645)</f>
        <v>0.007873268764</v>
      </c>
      <c r="E652" s="29">
        <f>LOG('RAW DATA '!E644/'RAW DATA '!E645)</f>
        <v>-0.01955130828</v>
      </c>
      <c r="F652" s="29">
        <f>LOG('RAW DATA '!F644/'RAW DATA '!F645)</f>
        <v>0.01675141243</v>
      </c>
      <c r="G652" s="29">
        <f>LOG('RAW DATA '!G644/'RAW DATA '!G645)</f>
        <v>0.01730195806</v>
      </c>
      <c r="H652" s="29">
        <f>LOG('RAW DATA '!H644/'RAW DATA '!H645)</f>
        <v>0.02814997338</v>
      </c>
      <c r="I652" s="30">
        <f>LOG('RAW DATA '!I644/'RAW DATA '!I645)</f>
        <v>-0.01388702209</v>
      </c>
      <c r="J652" s="29">
        <f>LOG('RAW DATA '!J644/'RAW DATA '!J645)</f>
        <v>0.003068415807</v>
      </c>
      <c r="K652" s="29">
        <f>LOG('RAW DATA '!K644/'RAW DATA '!K645)</f>
        <v>-0.006901564356</v>
      </c>
      <c r="L652" s="29">
        <f>LOG('RAW DATA '!L644/'RAW DATA '!L645)</f>
        <v>0.01186717382</v>
      </c>
      <c r="M652" s="18"/>
    </row>
    <row r="653" ht="15.75" customHeight="1">
      <c r="A653" s="11">
        <v>642.0</v>
      </c>
      <c r="B653" s="12">
        <v>44470.0</v>
      </c>
      <c r="C653" s="29">
        <f>LOG('RAW DATA '!C645/'RAW DATA '!C646)</f>
        <v>-0.01577485099</v>
      </c>
      <c r="D653" s="29">
        <f>LOG('RAW DATA '!D645/'RAW DATA '!D646)</f>
        <v>-0.0004651048861</v>
      </c>
      <c r="E653" s="29">
        <f>LOG('RAW DATA '!E645/'RAW DATA '!E646)</f>
        <v>-0.009457600208</v>
      </c>
      <c r="F653" s="29">
        <f>LOG('RAW DATA '!F645/'RAW DATA '!F646)</f>
        <v>0.004085454985</v>
      </c>
      <c r="G653" s="29">
        <f>LOG('RAW DATA '!G645/'RAW DATA '!G646)</f>
        <v>0.00232829073</v>
      </c>
      <c r="H653" s="29">
        <f>LOG('RAW DATA '!H645/'RAW DATA '!H646)</f>
        <v>0.005364512916</v>
      </c>
      <c r="I653" s="30">
        <f>LOG('RAW DATA '!I645/'RAW DATA '!I646)</f>
        <v>0.02243884452</v>
      </c>
      <c r="J653" s="29">
        <f>LOG('RAW DATA '!J645/'RAW DATA '!J646)</f>
        <v>0.02782403039</v>
      </c>
      <c r="K653" s="29">
        <f>LOG('RAW DATA '!K645/'RAW DATA '!K646)</f>
        <v>0.01508508872</v>
      </c>
      <c r="L653" s="29">
        <f>LOG('RAW DATA '!L645/'RAW DATA '!L646)</f>
        <v>0.002402913168</v>
      </c>
      <c r="M653" s="18"/>
    </row>
    <row r="654" ht="15.75" customHeight="1">
      <c r="A654" s="11">
        <v>643.0</v>
      </c>
      <c r="B654" s="12">
        <v>44469.0</v>
      </c>
      <c r="C654" s="29">
        <f>LOG('RAW DATA '!C646/'RAW DATA '!C647)</f>
        <v>0.005916271763</v>
      </c>
      <c r="D654" s="29">
        <f>LOG('RAW DATA '!D646/'RAW DATA '!D647)</f>
        <v>-0.0009343749588</v>
      </c>
      <c r="E654" s="29">
        <f>LOG('RAW DATA '!E646/'RAW DATA '!E647)</f>
        <v>-0.001333060548</v>
      </c>
      <c r="F654" s="29">
        <f>LOG('RAW DATA '!F646/'RAW DATA '!F647)</f>
        <v>-0.003271217465</v>
      </c>
      <c r="G654" s="29">
        <f>LOG('RAW DATA '!G646/'RAW DATA '!G647)</f>
        <v>0.005640267353</v>
      </c>
      <c r="H654" s="29">
        <f>LOG('RAW DATA '!H646/'RAW DATA '!H647)</f>
        <v>0.002954158264</v>
      </c>
      <c r="I654" s="30">
        <f>LOG('RAW DATA '!I646/'RAW DATA '!I647)</f>
        <v>0.02304654387</v>
      </c>
      <c r="J654" s="29">
        <f>LOG('RAW DATA '!J646/'RAW DATA '!J647)</f>
        <v>0.02885092299</v>
      </c>
      <c r="K654" s="29">
        <f>LOG('RAW DATA '!K646/'RAW DATA '!K647)</f>
        <v>0.01622859153</v>
      </c>
      <c r="L654" s="29">
        <f>LOG('RAW DATA '!L646/'RAW DATA '!L647)</f>
        <v>-0.001203118471</v>
      </c>
      <c r="M654" s="18"/>
    </row>
    <row r="655" ht="15.75" customHeight="1">
      <c r="A655" s="11">
        <v>644.0</v>
      </c>
      <c r="B655" s="12">
        <v>44468.0</v>
      </c>
      <c r="C655" s="29">
        <f>LOG('RAW DATA '!C647/'RAW DATA '!C648)</f>
        <v>-0.005380871375</v>
      </c>
      <c r="D655" s="29">
        <f>LOG('RAW DATA '!D647/'RAW DATA '!D648)</f>
        <v>0.0009343749588</v>
      </c>
      <c r="E655" s="29">
        <f>LOG('RAW DATA '!E647/'RAW DATA '!E648)</f>
        <v>-0.00397954941</v>
      </c>
      <c r="F655" s="29">
        <f>LOG('RAW DATA '!F647/'RAW DATA '!F648)</f>
        <v>0.005741720724</v>
      </c>
      <c r="G655" s="29">
        <f>LOG('RAW DATA '!G647/'RAW DATA '!G648)</f>
        <v>-0.0009447684968</v>
      </c>
      <c r="H655" s="29">
        <f>LOG('RAW DATA '!H647/'RAW DATA '!H648)</f>
        <v>0.000494114319</v>
      </c>
      <c r="I655" s="30">
        <f>LOG('RAW DATA '!I647/'RAW DATA '!I648)</f>
        <v>-0.02620423773</v>
      </c>
      <c r="J655" s="29">
        <f>LOG('RAW DATA '!J647/'RAW DATA '!J648)</f>
        <v>0.02902422398</v>
      </c>
      <c r="K655" s="29">
        <f>LOG('RAW DATA '!K647/'RAW DATA '!K648)</f>
        <v>0.02913053996</v>
      </c>
      <c r="L655" s="29">
        <f>LOG('RAW DATA '!L647/'RAW DATA '!L648)</f>
        <v>0.00242203439</v>
      </c>
      <c r="M655" s="18"/>
    </row>
    <row r="656" ht="15.75" customHeight="1">
      <c r="A656" s="11">
        <v>645.0</v>
      </c>
      <c r="B656" s="12">
        <v>44467.0</v>
      </c>
      <c r="C656" s="29">
        <f>LOG('RAW DATA '!C648/'RAW DATA '!C649)</f>
        <v>0.006465825549</v>
      </c>
      <c r="D656" s="29">
        <f>LOG('RAW DATA '!D648/'RAW DATA '!D649)</f>
        <v>0.004221157874</v>
      </c>
      <c r="E656" s="29">
        <f>LOG('RAW DATA '!E648/'RAW DATA '!E649)</f>
        <v>0.009341366997</v>
      </c>
      <c r="F656" s="29">
        <f>LOG('RAW DATA '!F648/'RAW DATA '!F649)</f>
        <v>0.01512110843</v>
      </c>
      <c r="G656" s="29">
        <f>LOG('RAW DATA '!G648/'RAW DATA '!G649)</f>
        <v>0.01930438273</v>
      </c>
      <c r="H656" s="29">
        <f>LOG('RAW DATA '!H648/'RAW DATA '!H649)</f>
        <v>0.01921577742</v>
      </c>
      <c r="I656" s="30">
        <f>LOG('RAW DATA '!I648/'RAW DATA '!I649)</f>
        <v>0.01099350819</v>
      </c>
      <c r="J656" s="29">
        <f>LOG('RAW DATA '!J648/'RAW DATA '!J649)</f>
        <v>0.006615899876</v>
      </c>
      <c r="K656" s="29">
        <f>LOG('RAW DATA '!K648/'RAW DATA '!K649)</f>
        <v>0.01262878078</v>
      </c>
      <c r="L656" s="29">
        <f>LOG('RAW DATA '!L648/'RAW DATA '!L649)</f>
        <v>0.00243561772</v>
      </c>
      <c r="M656" s="18"/>
    </row>
    <row r="657" ht="15.75" customHeight="1">
      <c r="A657" s="11">
        <v>646.0</v>
      </c>
      <c r="B657" s="12">
        <v>44466.0</v>
      </c>
      <c r="C657" s="29">
        <f>LOG('RAW DATA '!C649/'RAW DATA '!C650)</f>
        <v>-0.01911682834</v>
      </c>
      <c r="D657" s="29">
        <f>LOG('RAW DATA '!D649/'RAW DATA '!D650)</f>
        <v>-0.002818658965</v>
      </c>
      <c r="E657" s="29">
        <f>LOG('RAW DATA '!E649/'RAW DATA '!E650)</f>
        <v>-0.02106117277</v>
      </c>
      <c r="F657" s="29">
        <f>LOG('RAW DATA '!F649/'RAW DATA '!F650)</f>
        <v>0</v>
      </c>
      <c r="G657" s="29">
        <f>LOG('RAW DATA '!G649/'RAW DATA '!G650)</f>
        <v>-0.01360239892</v>
      </c>
      <c r="H657" s="29">
        <f>LOG('RAW DATA '!H649/'RAW DATA '!H650)</f>
        <v>-0.0241342356</v>
      </c>
      <c r="I657" s="30">
        <f>LOG('RAW DATA '!I649/'RAW DATA '!I650)</f>
        <v>0.0005871059345</v>
      </c>
      <c r="J657" s="29">
        <f>LOG('RAW DATA '!J649/'RAW DATA '!J650)</f>
        <v>-0.02588146976</v>
      </c>
      <c r="K657" s="29">
        <f>LOG('RAW DATA '!K649/'RAW DATA '!K650)</f>
        <v>-0.02996107154</v>
      </c>
      <c r="L657" s="29">
        <f>LOG('RAW DATA '!L649/'RAW DATA '!L650)</f>
        <v>-0.01675721017</v>
      </c>
      <c r="M657" s="18"/>
    </row>
    <row r="658" ht="15.75" customHeight="1">
      <c r="A658" s="11">
        <v>647.0</v>
      </c>
      <c r="B658" s="12">
        <v>44463.0</v>
      </c>
      <c r="C658" s="29">
        <f>LOG('RAW DATA '!C650/'RAW DATA '!C651)</f>
        <v>-0.001037121644</v>
      </c>
      <c r="D658" s="29">
        <f>LOG('RAW DATA '!D650/'RAW DATA '!D651)</f>
        <v>-0.001872769103</v>
      </c>
      <c r="E658" s="29">
        <f>LOG('RAW DATA '!E650/'RAW DATA '!E651)</f>
        <v>-0.005109486793</v>
      </c>
      <c r="F658" s="29">
        <f>LOG('RAW DATA '!F650/'RAW DATA '!F651)</f>
        <v>-0.001705732895</v>
      </c>
      <c r="G658" s="29">
        <f>LOG('RAW DATA '!G650/'RAW DATA '!G651)</f>
        <v>-0.01039748267</v>
      </c>
      <c r="H658" s="29">
        <f>LOG('RAW DATA '!H650/'RAW DATA '!H651)</f>
        <v>-0.005829073478</v>
      </c>
      <c r="I658" s="30">
        <f>LOG('RAW DATA '!I650/'RAW DATA '!I651)</f>
        <v>-0.02258165231</v>
      </c>
      <c r="J658" s="29">
        <f>LOG('RAW DATA '!J650/'RAW DATA '!J651)</f>
        <v>-0.008880170727</v>
      </c>
      <c r="K658" s="29">
        <f>LOG('RAW DATA '!K650/'RAW DATA '!K651)</f>
        <v>-0.004391164735</v>
      </c>
      <c r="L658" s="29">
        <f>LOG('RAW DATA '!L650/'RAW DATA '!L651)</f>
        <v>-0.002343677912</v>
      </c>
      <c r="M658" s="18"/>
    </row>
    <row r="659" ht="15.75" customHeight="1">
      <c r="A659" s="11">
        <v>648.0</v>
      </c>
      <c r="B659" s="12">
        <v>44462.0</v>
      </c>
      <c r="C659" s="29">
        <f>LOG('RAW DATA '!C651/'RAW DATA '!C652)</f>
        <v>0.001037121644</v>
      </c>
      <c r="D659" s="29">
        <f>LOG('RAW DATA '!D651/'RAW DATA '!D652)</f>
        <v>-0.0004641047646</v>
      </c>
      <c r="E659" s="29">
        <f>LOG('RAW DATA '!E651/'RAW DATA '!E652)</f>
        <v>0.001270602836</v>
      </c>
      <c r="F659" s="29">
        <f>LOG('RAW DATA '!F651/'RAW DATA '!F652)</f>
        <v>0.0008525927114</v>
      </c>
      <c r="G659" s="29">
        <f>LOG('RAW DATA '!G651/'RAW DATA '!G652)</f>
        <v>-0.0009325910149</v>
      </c>
      <c r="H659" s="29">
        <f>LOG('RAW DATA '!H651/'RAW DATA '!H652)</f>
        <v>-0.007652749421</v>
      </c>
      <c r="I659" s="30">
        <f>LOG('RAW DATA '!I651/'RAW DATA '!I652)</f>
        <v>-0.03142988029</v>
      </c>
      <c r="J659" s="29">
        <f>LOG('RAW DATA '!J651/'RAW DATA '!J652)</f>
        <v>0.003529933555</v>
      </c>
      <c r="K659" s="29">
        <f>LOG('RAW DATA '!K651/'RAW DATA '!K652)</f>
        <v>0</v>
      </c>
      <c r="L659" s="29">
        <f>LOG('RAW DATA '!L651/'RAW DATA '!L652)</f>
        <v>0.002343677912</v>
      </c>
      <c r="M659" s="18"/>
    </row>
    <row r="660" ht="15.75" customHeight="1">
      <c r="A660" s="11">
        <v>649.0</v>
      </c>
      <c r="B660" s="12">
        <v>44461.0</v>
      </c>
      <c r="C660" s="29">
        <f>LOG('RAW DATA '!C652/'RAW DATA '!C653)</f>
        <v>-0.003105125241</v>
      </c>
      <c r="D660" s="29">
        <f>LOG('RAW DATA '!D652/'RAW DATA '!D653)</f>
        <v>-0.001394984613</v>
      </c>
      <c r="E660" s="29">
        <f>LOG('RAW DATA '!E652/'RAW DATA '!E653)</f>
        <v>0.002554714545</v>
      </c>
      <c r="F660" s="29">
        <f>LOG('RAW DATA '!F652/'RAW DATA '!F653)</f>
        <v>0.0008531401835</v>
      </c>
      <c r="G660" s="29">
        <f>LOG('RAW DATA '!G652/'RAW DATA '!G653)</f>
        <v>-0.0009317086478</v>
      </c>
      <c r="H660" s="29">
        <f>LOG('RAW DATA '!H652/'RAW DATA '!H653)</f>
        <v>0.002853853355</v>
      </c>
      <c r="I660" s="30">
        <f>LOG('RAW DATA '!I652/'RAW DATA '!I653)</f>
        <v>0.02920464825</v>
      </c>
      <c r="J660" s="29">
        <f>LOG('RAW DATA '!J652/'RAW DATA '!J653)</f>
        <v>-0.003529933555</v>
      </c>
      <c r="K660" s="29">
        <f>LOG('RAW DATA '!K652/'RAW DATA '!K653)</f>
        <v>-0.003726725487</v>
      </c>
      <c r="L660" s="29">
        <f>LOG('RAW DATA '!L652/'RAW DATA '!L653)</f>
        <v>0.007107889131</v>
      </c>
      <c r="M660" s="18"/>
    </row>
    <row r="661" ht="15.75" customHeight="1">
      <c r="A661" s="11">
        <v>650.0</v>
      </c>
      <c r="B661" s="12">
        <v>44460.0</v>
      </c>
      <c r="C661" s="29">
        <f>LOG('RAW DATA '!C653/'RAW DATA '!C654)</f>
        <v>-0.007162006828</v>
      </c>
      <c r="D661" s="29">
        <f>LOG('RAW DATA '!D653/'RAW DATA '!D654)</f>
        <v>-0.004158268927</v>
      </c>
      <c r="E661" s="29">
        <f>LOG('RAW DATA '!E653/'RAW DATA '!E654)</f>
        <v>-0.007619496962</v>
      </c>
      <c r="F661" s="29">
        <f>LOG('RAW DATA '!F653/'RAW DATA '!F654)</f>
        <v>-0.004253514105</v>
      </c>
      <c r="G661" s="29">
        <f>LOG('RAW DATA '!G653/'RAW DATA '!G654)</f>
        <v>0.01610473878</v>
      </c>
      <c r="H661" s="29">
        <f>LOG('RAW DATA '!H653/'RAW DATA '!H654)</f>
        <v>0.01902353839</v>
      </c>
      <c r="I661" s="30">
        <f>LOG('RAW DATA '!I653/'RAW DATA '!I654)</f>
        <v>0.02627813098</v>
      </c>
      <c r="J661" s="29">
        <f>LOG('RAW DATA '!J653/'RAW DATA '!J654)</f>
        <v>-0.000878483365</v>
      </c>
      <c r="K661" s="29">
        <f>LOG('RAW DATA '!K653/'RAW DATA '!K654)</f>
        <v>-0.004295610819</v>
      </c>
      <c r="L661" s="29">
        <f>LOG('RAW DATA '!L653/'RAW DATA '!L654)</f>
        <v>-0.01177074262</v>
      </c>
      <c r="M661" s="18"/>
    </row>
    <row r="662" ht="15.75" customHeight="1">
      <c r="A662" s="11">
        <v>651.0</v>
      </c>
      <c r="B662" s="12">
        <v>44459.0</v>
      </c>
      <c r="C662" s="29">
        <f>LOG('RAW DATA '!C654/'RAW DATA '!C655)</f>
        <v>-0.002024617515</v>
      </c>
      <c r="D662" s="29">
        <f>LOG('RAW DATA '!D654/'RAW DATA '!D655)</f>
        <v>-0.00594063211</v>
      </c>
      <c r="E662" s="29">
        <f>LOG('RAW DATA '!E654/'RAW DATA '!E655)</f>
        <v>-0.008722572323</v>
      </c>
      <c r="F662" s="29">
        <f>LOG('RAW DATA '!F654/'RAW DATA '!F655)</f>
        <v>-0.004212258588</v>
      </c>
      <c r="G662" s="29">
        <f>LOG('RAW DATA '!G654/'RAW DATA '!G655)</f>
        <v>-0.01888571377</v>
      </c>
      <c r="H662" s="29">
        <f>LOG('RAW DATA '!H654/'RAW DATA '!H655)</f>
        <v>-0.01518939136</v>
      </c>
      <c r="I662" s="30">
        <f>LOG('RAW DATA '!I654/'RAW DATA '!I655)</f>
        <v>0.01681349901</v>
      </c>
      <c r="J662" s="29">
        <f>LOG('RAW DATA '!J654/'RAW DATA '!J655)</f>
        <v>-0.005232070456</v>
      </c>
      <c r="K662" s="29">
        <f>LOG('RAW DATA '!K654/'RAW DATA '!K655)</f>
        <v>-0.00243777184</v>
      </c>
      <c r="L662" s="29">
        <f>LOG('RAW DATA '!L654/'RAW DATA '!L655)</f>
        <v>-0.0131637594</v>
      </c>
      <c r="M662" s="18"/>
    </row>
    <row r="663" ht="15.75" customHeight="1">
      <c r="A663" s="11">
        <v>652.0</v>
      </c>
      <c r="B663" s="12">
        <v>44456.0</v>
      </c>
      <c r="C663" s="29">
        <f>LOG('RAW DATA '!C655/'RAW DATA '!C656)</f>
        <v>0.005078776649</v>
      </c>
      <c r="D663" s="29">
        <f>LOG('RAW DATA '!D655/'RAW DATA '!D656)</f>
        <v>0.004557776109</v>
      </c>
      <c r="E663" s="29">
        <f>LOG('RAW DATA '!E655/'RAW DATA '!E656)</f>
        <v>0.01124758033</v>
      </c>
      <c r="F663" s="29">
        <f>LOG('RAW DATA '!F655/'RAW DATA '!F656)</f>
        <v>0.004212258588</v>
      </c>
      <c r="G663" s="29">
        <f>LOG('RAW DATA '!G655/'RAW DATA '!G656)</f>
        <v>0</v>
      </c>
      <c r="H663" s="29">
        <f>LOG('RAW DATA '!H655/'RAW DATA '!H656)</f>
        <v>0.01419255712</v>
      </c>
      <c r="I663" s="30">
        <f>LOG('RAW DATA '!I655/'RAW DATA '!I656)</f>
        <v>0.02910548576</v>
      </c>
      <c r="J663" s="29">
        <f>LOG('RAW DATA '!J655/'RAW DATA '!J656)</f>
        <v>0.004355360485</v>
      </c>
      <c r="K663" s="29">
        <f>LOG('RAW DATA '!K655/'RAW DATA '!K656)</f>
        <v>0.009224222238</v>
      </c>
      <c r="L663" s="29">
        <f>LOG('RAW DATA '!L655/'RAW DATA '!L656)</f>
        <v>0.001703640458</v>
      </c>
      <c r="M663" s="18"/>
    </row>
    <row r="664" ht="15.75" customHeight="1">
      <c r="A664" s="11">
        <v>653.0</v>
      </c>
      <c r="B664" s="12">
        <v>44455.0</v>
      </c>
      <c r="C664" s="29">
        <f>LOG('RAW DATA '!C656/'RAW DATA '!C657)</f>
        <v>-0.004068217371</v>
      </c>
      <c r="D664" s="29">
        <f>LOG('RAW DATA '!D656/'RAW DATA '!D657)</f>
        <v>0.002764526532</v>
      </c>
      <c r="E664" s="29">
        <f>LOG('RAW DATA '!E656/'RAW DATA '!E657)</f>
        <v>-0.006284084345</v>
      </c>
      <c r="F664" s="29">
        <f>LOG('RAW DATA '!F656/'RAW DATA '!F657)</f>
        <v>-0.002531809736</v>
      </c>
      <c r="G664" s="29">
        <f>LOG('RAW DATA '!G656/'RAW DATA '!G657)</f>
        <v>0.002316983928</v>
      </c>
      <c r="H664" s="29">
        <f>LOG('RAW DATA '!H656/'RAW DATA '!H657)</f>
        <v>-0.001985599294</v>
      </c>
      <c r="I664" s="30">
        <f>LOG('RAW DATA '!I656/'RAW DATA '!I657)</f>
        <v>0.0136288049</v>
      </c>
      <c r="J664" s="29">
        <f>LOG('RAW DATA '!J656/'RAW DATA '!J657)</f>
        <v>-0.003489248204</v>
      </c>
      <c r="K664" s="29">
        <f>LOG('RAW DATA '!K656/'RAW DATA '!K657)</f>
        <v>-0.004952774531</v>
      </c>
      <c r="L664" s="29">
        <f>LOG('RAW DATA '!L656/'RAW DATA '!L657)</f>
        <v>-0.001136502537</v>
      </c>
      <c r="M664" s="18"/>
    </row>
    <row r="665" ht="15.75" customHeight="1">
      <c r="A665" s="11">
        <v>654.0</v>
      </c>
      <c r="B665" s="12">
        <v>44454.0</v>
      </c>
      <c r="C665" s="29">
        <f>LOG('RAW DATA '!C657/'RAW DATA '!C658)</f>
        <v>0.004068217371</v>
      </c>
      <c r="D665" s="29">
        <f>LOG('RAW DATA '!D657/'RAW DATA '!D658)</f>
        <v>0.00138608023</v>
      </c>
      <c r="E665" s="29">
        <f>LOG('RAW DATA '!E657/'RAW DATA '!E658)</f>
        <v>0.01266274271</v>
      </c>
      <c r="F665" s="29">
        <f>LOG('RAW DATA '!F657/'RAW DATA '!F658)</f>
        <v>0.01108090959</v>
      </c>
      <c r="G665" s="29">
        <f>LOG('RAW DATA '!G657/'RAW DATA '!G658)</f>
        <v>0.02880358333</v>
      </c>
      <c r="H665" s="29">
        <f>LOG('RAW DATA '!H657/'RAW DATA '!H658)</f>
        <v>0.02918656531</v>
      </c>
      <c r="I665" s="30">
        <f>LOG('RAW DATA '!I657/'RAW DATA '!I658)</f>
        <v>0.002712969194</v>
      </c>
      <c r="J665" s="29">
        <f>LOG('RAW DATA '!J657/'RAW DATA '!J658)</f>
        <v>-0.004320681236</v>
      </c>
      <c r="K665" s="29">
        <f>LOG('RAW DATA '!K657/'RAW DATA '!K658)</f>
        <v>-0.004271447708</v>
      </c>
      <c r="L665" s="29">
        <f>LOG('RAW DATA '!L657/'RAW DATA '!L658)</f>
        <v>0.005677285284</v>
      </c>
      <c r="M665" s="18"/>
    </row>
    <row r="666" ht="15.75" customHeight="1">
      <c r="A666" s="11">
        <v>655.0</v>
      </c>
      <c r="B666" s="12">
        <v>44453.0</v>
      </c>
      <c r="C666" s="29">
        <f>LOG('RAW DATA '!C658/'RAW DATA '!C659)</f>
        <v>-0.01109660698</v>
      </c>
      <c r="D666" s="29">
        <f>LOG('RAW DATA '!D658/'RAW DATA '!D659)</f>
        <v>0.003719877738</v>
      </c>
      <c r="E666" s="29">
        <f>LOG('RAW DATA '!E658/'RAW DATA '!E659)</f>
        <v>-0.01515158156</v>
      </c>
      <c r="F666" s="29">
        <f>LOG('RAW DATA '!F658/'RAW DATA '!F659)</f>
        <v>-0.004295585747</v>
      </c>
      <c r="G666" s="29">
        <f>LOG('RAW DATA '!G658/'RAW DATA '!G659)</f>
        <v>-0.0004964502152</v>
      </c>
      <c r="H666" s="29">
        <f>LOG('RAW DATA '!H658/'RAW DATA '!H659)</f>
        <v>0.003722786861</v>
      </c>
      <c r="I666" s="30">
        <f>LOG('RAW DATA '!I658/'RAW DATA '!I659)</f>
        <v>0.007887481016</v>
      </c>
      <c r="J666" s="29">
        <f>LOG('RAW DATA '!J658/'RAW DATA '!J659)</f>
        <v>0.002588347132</v>
      </c>
      <c r="K666" s="29">
        <f>LOG('RAW DATA '!K658/'RAW DATA '!K659)</f>
        <v>0.001209876829</v>
      </c>
      <c r="L666" s="29">
        <f>LOG('RAW DATA '!L658/'RAW DATA '!L659)</f>
        <v>0.003439974277</v>
      </c>
      <c r="M666" s="18"/>
    </row>
    <row r="667" ht="15.75" customHeight="1">
      <c r="A667" s="11">
        <v>656.0</v>
      </c>
      <c r="B667" s="12">
        <v>44452.0</v>
      </c>
      <c r="C667" s="29">
        <f>LOG('RAW DATA '!C659/'RAW DATA '!C660)</f>
        <v>-0.001987554689</v>
      </c>
      <c r="D667" s="29">
        <f>LOG('RAW DATA '!D659/'RAW DATA '!D660)</f>
        <v>-0.002329359572</v>
      </c>
      <c r="E667" s="29">
        <f>LOG('RAW DATA '!E659/'RAW DATA '!E660)</f>
        <v>-0.01464074793</v>
      </c>
      <c r="F667" s="29">
        <f>LOG('RAW DATA '!F659/'RAW DATA '!F660)</f>
        <v>-0.00594265475</v>
      </c>
      <c r="G667" s="29">
        <f>LOG('RAW DATA '!G659/'RAW DATA '!G660)</f>
        <v>-0.0107726174</v>
      </c>
      <c r="H667" s="29">
        <f>LOG('RAW DATA '!H659/'RAW DATA '!H660)</f>
        <v>-0.007939805627</v>
      </c>
      <c r="I667" s="30">
        <f>LOG('RAW DATA '!I659/'RAW DATA '!I660)</f>
        <v>0.02934333736</v>
      </c>
      <c r="J667" s="29">
        <f>LOG('RAW DATA '!J659/'RAW DATA '!J660)</f>
        <v>0.002602021523</v>
      </c>
      <c r="K667" s="29">
        <f>LOG('RAW DATA '!K659/'RAW DATA '!K660)</f>
        <v>0.007390294933</v>
      </c>
      <c r="L667" s="29">
        <f>LOG('RAW DATA '!L659/'RAW DATA '!L660)</f>
        <v>-0.01804704698</v>
      </c>
      <c r="M667" s="18"/>
    </row>
    <row r="668" ht="15.75" customHeight="1">
      <c r="A668" s="11">
        <v>657.0</v>
      </c>
      <c r="B668" s="12">
        <v>44449.0</v>
      </c>
      <c r="C668" s="29">
        <f>LOG('RAW DATA '!C660/'RAW DATA '!C661)</f>
        <v>-0.001484997424</v>
      </c>
      <c r="D668" s="29">
        <f>LOG('RAW DATA '!D660/'RAW DATA '!D661)</f>
        <v>0.001394984613</v>
      </c>
      <c r="E668" s="29">
        <f>LOG('RAW DATA '!E660/'RAW DATA '!E661)</f>
        <v>-0.003585416141</v>
      </c>
      <c r="F668" s="29">
        <f>LOG('RAW DATA '!F660/'RAW DATA '!F661)</f>
        <v>-0.003360910284</v>
      </c>
      <c r="G668" s="29">
        <f>LOG('RAW DATA '!G660/'RAW DATA '!G661)</f>
        <v>0</v>
      </c>
      <c r="H668" s="29">
        <f>LOG('RAW DATA '!H660/'RAW DATA '!H661)</f>
        <v>-0.002614669319</v>
      </c>
      <c r="I668" s="30">
        <f>LOG('RAW DATA '!I660/'RAW DATA '!I661)</f>
        <v>0.006346896104</v>
      </c>
      <c r="J668" s="29">
        <f>LOG('RAW DATA '!J660/'RAW DATA '!J661)</f>
        <v>0.002619560785</v>
      </c>
      <c r="K668" s="29">
        <f>LOG('RAW DATA '!K660/'RAW DATA '!K661)</f>
        <v>-0.007390294933</v>
      </c>
      <c r="L668" s="29">
        <f>LOG('RAW DATA '!L660/'RAW DATA '!L661)</f>
        <v>-0.00712333865</v>
      </c>
      <c r="M668" s="18"/>
    </row>
    <row r="669" ht="15.75" customHeight="1">
      <c r="A669" s="11">
        <v>658.0</v>
      </c>
      <c r="B669" s="12">
        <v>44448.0</v>
      </c>
      <c r="C669" s="29">
        <f>LOG('RAW DATA '!C661/'RAW DATA '!C662)</f>
        <v>-0.002954848013</v>
      </c>
      <c r="D669" s="29">
        <f>LOG('RAW DATA '!D661/'RAW DATA '!D662)</f>
        <v>0.0004641047646</v>
      </c>
      <c r="E669" s="29">
        <f>LOG('RAW DATA '!E661/'RAW DATA '!E662)</f>
        <v>0.002386268871</v>
      </c>
      <c r="F669" s="29">
        <f>LOG('RAW DATA '!F661/'RAW DATA '!F662)</f>
        <v>0.005050050929</v>
      </c>
      <c r="G669" s="29">
        <f>LOG('RAW DATA '!G661/'RAW DATA '!G662)</f>
        <v>0.01425734693</v>
      </c>
      <c r="H669" s="29">
        <f>LOG('RAW DATA '!H661/'RAW DATA '!H662)</f>
        <v>0.0005214164838</v>
      </c>
      <c r="I669" s="30">
        <f>LOG('RAW DATA '!I661/'RAW DATA '!I662)</f>
        <v>-0.00150175359</v>
      </c>
      <c r="J669" s="29">
        <f>LOG('RAW DATA '!J661/'RAW DATA '!J662)</f>
        <v>0.002635457284</v>
      </c>
      <c r="K669" s="29">
        <f>LOG('RAW DATA '!K661/'RAW DATA '!K662)</f>
        <v>0.001227895011</v>
      </c>
      <c r="L669" s="29">
        <f>LOG('RAW DATA '!L661/'RAW DATA '!L662)</f>
        <v>0.01044910006</v>
      </c>
      <c r="M669" s="18"/>
    </row>
    <row r="670" ht="15.75" customHeight="1">
      <c r="A670" s="11">
        <v>659.0</v>
      </c>
      <c r="B670" s="12">
        <v>44447.0</v>
      </c>
      <c r="C670" s="29">
        <f>LOG('RAW DATA '!C662/'RAW DATA '!C663)</f>
        <v>0.02914660009</v>
      </c>
      <c r="D670" s="29">
        <f>LOG('RAW DATA '!D662/'RAW DATA '!D663)</f>
        <v>-0.001859089377</v>
      </c>
      <c r="E670" s="29">
        <f>LOG('RAW DATA '!E662/'RAW DATA '!E663)</f>
        <v>-0.01063539594</v>
      </c>
      <c r="F670" s="29">
        <f>LOG('RAW DATA '!F662/'RAW DATA '!F663)</f>
        <v>0.005109465348</v>
      </c>
      <c r="G670" s="29">
        <f>LOG('RAW DATA '!G662/'RAW DATA '!G663)</f>
        <v>0.01370769777</v>
      </c>
      <c r="H670" s="29">
        <f>LOG('RAW DATA '!H662/'RAW DATA '!H663)</f>
        <v>0.01056730984</v>
      </c>
      <c r="I670" s="30">
        <f>LOG('RAW DATA '!I662/'RAW DATA '!I663)</f>
        <v>0.004890992214</v>
      </c>
      <c r="J670" s="29">
        <f>LOG('RAW DATA '!J662/'RAW DATA '!J663)</f>
        <v>0</v>
      </c>
      <c r="K670" s="29">
        <f>LOG('RAW DATA '!K662/'RAW DATA '!K663)</f>
        <v>0.001833675867</v>
      </c>
      <c r="L670" s="29">
        <f>LOG('RAW DATA '!L662/'RAW DATA '!L663)</f>
        <v>0.001672480289</v>
      </c>
      <c r="M670" s="18"/>
    </row>
    <row r="671" ht="15.75" customHeight="1">
      <c r="A671" s="11">
        <v>660.0</v>
      </c>
      <c r="B671" s="12">
        <v>44446.0</v>
      </c>
      <c r="C671" s="29">
        <f>LOG('RAW DATA '!C663/'RAW DATA '!C664)</f>
        <v>0.002884743232</v>
      </c>
      <c r="D671" s="29">
        <f>LOG('RAW DATA '!D663/'RAW DATA '!D664)</f>
        <v>-0.006453181492</v>
      </c>
      <c r="E671" s="29">
        <f>LOG('RAW DATA '!E663/'RAW DATA '!E664)</f>
        <v>0.008249127066</v>
      </c>
      <c r="F671" s="29">
        <f>LOG('RAW DATA '!F663/'RAW DATA '!F664)</f>
        <v>-0.004261864585</v>
      </c>
      <c r="G671" s="29">
        <f>LOG('RAW DATA '!G663/'RAW DATA '!G664)</f>
        <v>-0.007668737646</v>
      </c>
      <c r="H671" s="29">
        <f>LOG('RAW DATA '!H663/'RAW DATA '!H664)</f>
        <v>-0.01056730984</v>
      </c>
      <c r="I671" s="30">
        <f>LOG('RAW DATA '!I663/'RAW DATA '!I664)</f>
        <v>-0.004890992214</v>
      </c>
      <c r="J671" s="29">
        <f>LOG('RAW DATA '!J663/'RAW DATA '!J664)</f>
        <v>-0.01301839894</v>
      </c>
      <c r="K671" s="29">
        <f>LOG('RAW DATA '!K663/'RAW DATA '!K664)</f>
        <v>-0.01508228861</v>
      </c>
      <c r="L671" s="29">
        <f>LOG('RAW DATA '!L663/'RAW DATA '!L664)</f>
        <v>-0.004998241702</v>
      </c>
      <c r="M671" s="18"/>
    </row>
    <row r="672" ht="15.75" customHeight="1">
      <c r="A672" s="11">
        <v>661.0</v>
      </c>
      <c r="B672" s="12">
        <v>44445.0</v>
      </c>
      <c r="C672" s="29">
        <f>LOG('RAW DATA '!C664/'RAW DATA '!C665)</f>
        <v>-0.008599705436</v>
      </c>
      <c r="D672" s="29">
        <f>LOG('RAW DATA '!D664/'RAW DATA '!D665)</f>
        <v>0.01159208275</v>
      </c>
      <c r="E672" s="29">
        <f>LOG('RAW DATA '!E664/'RAW DATA '!E665)</f>
        <v>0.01206466197</v>
      </c>
      <c r="F672" s="29">
        <f>LOG('RAW DATA '!F664/'RAW DATA '!F665)</f>
        <v>0.0173054596</v>
      </c>
      <c r="G672" s="29">
        <f>LOG('RAW DATA '!G664/'RAW DATA '!G665)</f>
        <v>0.02934790043</v>
      </c>
      <c r="H672" s="29">
        <f>LOG('RAW DATA '!H664/'RAW DATA '!H665)</f>
        <v>0.0230468988</v>
      </c>
      <c r="I672" s="30">
        <f>LOG('RAW DATA '!I664/'RAW DATA '!I665)</f>
        <v>-0.004474352298</v>
      </c>
      <c r="J672" s="29">
        <f>LOG('RAW DATA '!J664/'RAW DATA '!J665)</f>
        <v>-0.01013872549</v>
      </c>
      <c r="K672" s="29">
        <f>LOG('RAW DATA '!K664/'RAW DATA '!K665)</f>
        <v>-0.01054825131</v>
      </c>
      <c r="L672" s="29">
        <f>LOG('RAW DATA '!L664/'RAW DATA '!L665)</f>
        <v>-0.00874986992</v>
      </c>
      <c r="M672" s="18"/>
    </row>
    <row r="673" ht="15.75" customHeight="1">
      <c r="A673" s="11">
        <v>662.0</v>
      </c>
      <c r="B673" s="12">
        <v>44440.0</v>
      </c>
      <c r="C673" s="29">
        <f>LOG('RAW DATA '!C665/'RAW DATA '!C666)</f>
        <v>-0.004236826571</v>
      </c>
      <c r="D673" s="29">
        <f>LOG('RAW DATA '!D665/'RAW DATA '!D666)</f>
        <v>0</v>
      </c>
      <c r="E673" s="29">
        <f>LOG('RAW DATA '!E665/'RAW DATA '!E666)</f>
        <v>0.00368684496</v>
      </c>
      <c r="F673" s="29">
        <f>LOG('RAW DATA '!F665/'RAW DATA '!F666)</f>
        <v>-0.0008820223343</v>
      </c>
      <c r="G673" s="29">
        <f>LOG('RAW DATA '!G665/'RAW DATA '!G666)</f>
        <v>0.001629624734</v>
      </c>
      <c r="H673" s="29">
        <f>LOG('RAW DATA '!H665/'RAW DATA '!H666)</f>
        <v>0.01115069188</v>
      </c>
      <c r="I673" s="30">
        <f>LOG('RAW DATA '!I665/'RAW DATA '!I666)</f>
        <v>-0.002948927133</v>
      </c>
      <c r="J673" s="29">
        <f>LOG('RAW DATA '!J665/'RAW DATA '!J666)</f>
        <v>0.01703241894</v>
      </c>
      <c r="K673" s="29">
        <f>LOG('RAW DATA '!K665/'RAW DATA '!K666)</f>
        <v>0.008183524369</v>
      </c>
      <c r="L673" s="29">
        <f>LOG('RAW DATA '!L665/'RAW DATA '!L666)</f>
        <v>0.01487435886</v>
      </c>
      <c r="M673" s="18"/>
    </row>
    <row r="674" ht="15.75" customHeight="1">
      <c r="A674" s="11">
        <v>663.0</v>
      </c>
      <c r="B674" s="12">
        <v>44439.0</v>
      </c>
      <c r="C674" s="29">
        <f>LOG('RAW DATA '!C666/'RAW DATA '!C667)</f>
        <v>-0.004195892575</v>
      </c>
      <c r="D674" s="29">
        <f>LOG('RAW DATA '!D666/'RAW DATA '!D667)</f>
        <v>0.0009424735164</v>
      </c>
      <c r="E674" s="29">
        <f>LOG('RAW DATA '!E666/'RAW DATA '!E667)</f>
        <v>-0.00368684496</v>
      </c>
      <c r="F674" s="29">
        <f>LOG('RAW DATA '!F666/'RAW DATA '!F667)</f>
        <v>0.005318027375</v>
      </c>
      <c r="G674" s="29">
        <f>LOG('RAW DATA '!G666/'RAW DATA '!G667)</f>
        <v>0.0021828265</v>
      </c>
      <c r="H674" s="29">
        <f>LOG('RAW DATA '!H666/'RAW DATA '!H667)</f>
        <v>0.002832988577</v>
      </c>
      <c r="I674" s="30">
        <f>LOG('RAW DATA '!I666/'RAW DATA '!I667)</f>
        <v>0.01117865345</v>
      </c>
      <c r="J674" s="29">
        <f>LOG('RAW DATA '!J666/'RAW DATA '!J667)</f>
        <v>0.007004886604</v>
      </c>
      <c r="K674" s="29">
        <f>LOG('RAW DATA '!K666/'RAW DATA '!K667)</f>
        <v>0.005342432258</v>
      </c>
      <c r="L674" s="29">
        <f>LOG('RAW DATA '!L666/'RAW DATA '!L667)</f>
        <v>0.01308320392</v>
      </c>
      <c r="M674" s="18"/>
    </row>
    <row r="675" ht="15.75" customHeight="1">
      <c r="A675" s="11">
        <v>664.0</v>
      </c>
      <c r="B675" s="12">
        <v>44438.0</v>
      </c>
      <c r="C675" s="29">
        <f>LOG('RAW DATA '!C667/'RAW DATA '!C668)</f>
        <v>0.008432719146</v>
      </c>
      <c r="D675" s="29">
        <f>LOG('RAW DATA '!D667/'RAW DATA '!D668)</f>
        <v>0.0009445232512</v>
      </c>
      <c r="E675" s="29">
        <f>LOG('RAW DATA '!E667/'RAW DATA '!E668)</f>
        <v>0.01115352499</v>
      </c>
      <c r="F675" s="29">
        <f>LOG('RAW DATA '!F667/'RAW DATA '!F668)</f>
        <v>0.009921939182</v>
      </c>
      <c r="G675" s="29">
        <f>LOG('RAW DATA '!G667/'RAW DATA '!G668)</f>
        <v>0.0161586297</v>
      </c>
      <c r="H675" s="29">
        <f>LOG('RAW DATA '!H667/'RAW DATA '!H668)</f>
        <v>0.02036588454</v>
      </c>
      <c r="I675" s="30">
        <f>LOG('RAW DATA '!I667/'RAW DATA '!I668)</f>
        <v>0.01226007882</v>
      </c>
      <c r="J675" s="29">
        <f>LOG('RAW DATA '!J667/'RAW DATA '!J668)</f>
        <v>0</v>
      </c>
      <c r="K675" s="29">
        <f>LOG('RAW DATA '!K667/'RAW DATA '!K668)</f>
        <v>-0.005342432258</v>
      </c>
      <c r="L675" s="29">
        <f>LOG('RAW DATA '!L667/'RAW DATA '!L668)</f>
        <v>0.002318716036</v>
      </c>
      <c r="M675" s="18"/>
    </row>
    <row r="676" ht="15.75" customHeight="1">
      <c r="A676" s="11">
        <v>665.0</v>
      </c>
      <c r="B676" s="12">
        <v>44435.0</v>
      </c>
      <c r="C676" s="29">
        <f>LOG('RAW DATA '!C668/'RAW DATA '!C669)</f>
        <v>0.0007105629836</v>
      </c>
      <c r="D676" s="29">
        <f>LOG('RAW DATA '!D668/'RAW DATA '!D669)</f>
        <v>0.002840189556</v>
      </c>
      <c r="E676" s="29">
        <f>LOG('RAW DATA '!E668/'RAW DATA '!E669)</f>
        <v>0.006320674714</v>
      </c>
      <c r="F676" s="29">
        <f>LOG('RAW DATA '!F668/'RAW DATA '!F669)</f>
        <v>-0.0009116386165</v>
      </c>
      <c r="G676" s="29">
        <f>LOG('RAW DATA '!G668/'RAW DATA '!G669)</f>
        <v>0.001706463814</v>
      </c>
      <c r="H676" s="29">
        <f>LOG('RAW DATA '!H668/'RAW DATA '!H669)</f>
        <v>0.00418974401</v>
      </c>
      <c r="I676" s="30">
        <f>LOG('RAW DATA '!I668/'RAW DATA '!I669)</f>
        <v>0.004289632369</v>
      </c>
      <c r="J676" s="29">
        <f>LOG('RAW DATA '!J668/'RAW DATA '!J669)</f>
        <v>0.008018192775</v>
      </c>
      <c r="K676" s="29">
        <f>LOG('RAW DATA '!K668/'RAW DATA '!K669)</f>
        <v>0.01195453627</v>
      </c>
      <c r="L676" s="29">
        <f>LOG('RAW DATA '!L668/'RAW DATA '!L669)</f>
        <v>0.02263673372</v>
      </c>
      <c r="M676" s="18"/>
    </row>
    <row r="677" ht="15.75" customHeight="1">
      <c r="A677" s="11">
        <v>666.0</v>
      </c>
      <c r="B677" s="12">
        <v>44434.0</v>
      </c>
      <c r="C677" s="29">
        <f>LOG('RAW DATA '!C669/'RAW DATA '!C670)</f>
        <v>-0.006351296663</v>
      </c>
      <c r="D677" s="29">
        <f>LOG('RAW DATA '!D669/'RAW DATA '!D670)</f>
        <v>-0.00237002491</v>
      </c>
      <c r="E677" s="29">
        <f>LOG('RAW DATA '!E669/'RAW DATA '!E670)</f>
        <v>-0.006320674714</v>
      </c>
      <c r="F677" s="29">
        <f>LOG('RAW DATA '!F669/'RAW DATA '!F670)</f>
        <v>-0.006327258502</v>
      </c>
      <c r="G677" s="29">
        <f>LOG('RAW DATA '!G669/'RAW DATA '!G670)</f>
        <v>-0.006785989343</v>
      </c>
      <c r="H677" s="29">
        <f>LOG('RAW DATA '!H669/'RAW DATA '!H670)</f>
        <v>0.003625386756</v>
      </c>
      <c r="I677" s="30">
        <f>LOG('RAW DATA '!I669/'RAW DATA '!I670)</f>
        <v>0.01112865631</v>
      </c>
      <c r="J677" s="29">
        <f>LOG('RAW DATA '!J669/'RAW DATA '!J670)</f>
        <v>0.01742986476</v>
      </c>
      <c r="K677" s="29">
        <f>LOG('RAW DATA '!K669/'RAW DATA '!K670)</f>
        <v>0.02368516967</v>
      </c>
      <c r="L677" s="29">
        <f>LOG('RAW DATA '!L669/'RAW DATA '!L670)</f>
        <v>0.003683263109</v>
      </c>
      <c r="M677" s="18"/>
    </row>
    <row r="678" ht="15.75" customHeight="1">
      <c r="A678" s="11">
        <v>667.0</v>
      </c>
      <c r="B678" s="12">
        <v>44433.0</v>
      </c>
      <c r="C678" s="29">
        <f>LOG('RAW DATA '!C670/'RAW DATA '!C671)</f>
        <v>0.005640733679</v>
      </c>
      <c r="D678" s="29">
        <f>LOG('RAW DATA '!D670/'RAW DATA '!D671)</f>
        <v>0</v>
      </c>
      <c r="E678" s="29">
        <f>LOG('RAW DATA '!E670/'RAW DATA '!E671)</f>
        <v>0.01403034914</v>
      </c>
      <c r="F678" s="29">
        <f>LOG('RAW DATA '!F670/'RAW DATA '!F671)</f>
        <v>0.005872756686</v>
      </c>
      <c r="G678" s="29">
        <f>LOG('RAW DATA '!G670/'RAW DATA '!G671)</f>
        <v>0.01252358211</v>
      </c>
      <c r="H678" s="29">
        <f>LOG('RAW DATA '!H670/'RAW DATA '!H671)</f>
        <v>0.02883802153</v>
      </c>
      <c r="I678" s="30">
        <f>LOG('RAW DATA '!I670/'RAW DATA '!I671)</f>
        <v>0.001614688879</v>
      </c>
      <c r="J678" s="29">
        <f>LOG('RAW DATA '!J670/'RAW DATA '!J671)</f>
        <v>-0.007424018079</v>
      </c>
      <c r="K678" s="29">
        <f>LOG('RAW DATA '!K670/'RAW DATA '!K671)</f>
        <v>-0.01879498972</v>
      </c>
      <c r="L678" s="29">
        <f>LOG('RAW DATA '!L670/'RAW DATA '!L671)</f>
        <v>0.01506672705</v>
      </c>
      <c r="M678" s="18"/>
    </row>
    <row r="679" ht="15.75" customHeight="1">
      <c r="A679" s="11">
        <v>668.0</v>
      </c>
      <c r="B679" s="12">
        <v>44432.0</v>
      </c>
      <c r="C679" s="29">
        <f>LOG('RAW DATA '!C671/'RAW DATA '!C672)</f>
        <v>-0.01533740177</v>
      </c>
      <c r="D679" s="29">
        <f>LOG('RAW DATA '!D671/'RAW DATA '!D672)</f>
        <v>0.00427192521</v>
      </c>
      <c r="E679" s="29">
        <f>LOG('RAW DATA '!E671/'RAW DATA '!E672)</f>
        <v>-0.03605596861</v>
      </c>
      <c r="F679" s="29">
        <f>LOG('RAW DATA '!F671/'RAW DATA '!F672)</f>
        <v>0.00227969672</v>
      </c>
      <c r="G679" s="29">
        <f>LOG('RAW DATA '!G671/'RAW DATA '!G672)</f>
        <v>0.001156115184</v>
      </c>
      <c r="H679" s="29">
        <f>LOG('RAW DATA '!H671/'RAW DATA '!H672)</f>
        <v>0.006530891578</v>
      </c>
      <c r="I679" s="30">
        <f>LOG('RAW DATA '!I671/'RAW DATA '!I672)</f>
        <v>-0.006413777702</v>
      </c>
      <c r="J679" s="29">
        <f>LOG('RAW DATA '!J671/'RAW DATA '!J672)</f>
        <v>-0.01625455097</v>
      </c>
      <c r="K679" s="29">
        <f>LOG('RAW DATA '!K671/'RAW DATA '!K672)</f>
        <v>-0.02154985906</v>
      </c>
      <c r="L679" s="29">
        <f>LOG('RAW DATA '!L671/'RAW DATA '!L672)</f>
        <v>-0.002549873308</v>
      </c>
      <c r="M679" s="18"/>
    </row>
    <row r="680" ht="15.75" customHeight="1">
      <c r="A680" s="11">
        <v>669.0</v>
      </c>
      <c r="B680" s="12">
        <v>44431.0</v>
      </c>
      <c r="C680" s="29">
        <f>LOG('RAW DATA '!C672/'RAW DATA '!C673)</f>
        <v>0.006208911031</v>
      </c>
      <c r="D680" s="29">
        <f>LOG('RAW DATA '!D672/'RAW DATA '!D673)</f>
        <v>-0.00850223873</v>
      </c>
      <c r="E680" s="29">
        <f>LOG('RAW DATA '!E672/'RAW DATA '!E673)</f>
        <v>0.007218464804</v>
      </c>
      <c r="F680" s="29">
        <f>LOG('RAW DATA '!F672/'RAW DATA '!F673)</f>
        <v>-0.0135032347</v>
      </c>
      <c r="G680" s="29">
        <f>LOG('RAW DATA '!G672/'RAW DATA '!G673)</f>
        <v>-0.01424088742</v>
      </c>
      <c r="H680" s="29">
        <f>LOG('RAW DATA '!H672/'RAW DATA '!H673)</f>
        <v>0.0005484271384</v>
      </c>
      <c r="I680" s="30">
        <f>LOG('RAW DATA '!I672/'RAW DATA '!I673)</f>
        <v>0.006413777702</v>
      </c>
      <c r="J680" s="29">
        <f>LOG('RAW DATA '!J672/'RAW DATA '!J673)</f>
        <v>0.01533516564</v>
      </c>
      <c r="K680" s="29">
        <f>LOG('RAW DATA '!K672/'RAW DATA '!K673)</f>
        <v>0.01244165199</v>
      </c>
      <c r="L680" s="29">
        <f>LOG('RAW DATA '!L672/'RAW DATA '!L673)</f>
        <v>-0.02647769939</v>
      </c>
      <c r="M680" s="18"/>
    </row>
    <row r="681" ht="15.75" customHeight="1">
      <c r="A681" s="11">
        <v>670.0</v>
      </c>
      <c r="B681" s="12">
        <v>44428.0</v>
      </c>
      <c r="C681" s="29">
        <f>LOG('RAW DATA '!C673/'RAW DATA '!C674)</f>
        <v>-0.001387070137</v>
      </c>
      <c r="D681" s="29">
        <f>LOG('RAW DATA '!D673/'RAW DATA '!D674)</f>
        <v>-0.007887319157</v>
      </c>
      <c r="E681" s="29">
        <f>LOG('RAW DATA '!E673/'RAW DATA '!E674)</f>
        <v>-0.01431890952</v>
      </c>
      <c r="F681" s="29">
        <f>LOG('RAW DATA '!F673/'RAW DATA '!F674)</f>
        <v>-0.01652095225</v>
      </c>
      <c r="G681" s="29">
        <f>LOG('RAW DATA '!G673/'RAW DATA '!G674)</f>
        <v>-0.01864594134</v>
      </c>
      <c r="H681" s="29">
        <f>LOG('RAW DATA '!H673/'RAW DATA '!H674)</f>
        <v>-0.0250678694</v>
      </c>
      <c r="I681" s="30">
        <f>LOG('RAW DATA '!I673/'RAW DATA '!I674)</f>
        <v>-0.005225937612</v>
      </c>
      <c r="J681" s="29">
        <f>LOG('RAW DATA '!J673/'RAW DATA '!J674)</f>
        <v>0.004614547599</v>
      </c>
      <c r="K681" s="29">
        <f>LOG('RAW DATA '!K673/'RAW DATA '!K674)</f>
        <v>0.01527333925</v>
      </c>
      <c r="L681" s="29">
        <f>LOG('RAW DATA '!L673/'RAW DATA '!L674)</f>
        <v>-0.02832455984</v>
      </c>
      <c r="M681" s="18"/>
    </row>
    <row r="682" ht="15.75" customHeight="1">
      <c r="A682" s="11">
        <v>671.0</v>
      </c>
      <c r="B682" s="12">
        <v>44427.0</v>
      </c>
      <c r="C682" s="29">
        <f>LOG('RAW DATA '!C674/'RAW DATA '!C675)</f>
        <v>0.01767049951</v>
      </c>
      <c r="D682" s="29">
        <f>LOG('RAW DATA '!D674/'RAW DATA '!D675)</f>
        <v>0.002304637443</v>
      </c>
      <c r="E682" s="29">
        <f>LOG('RAW DATA '!E674/'RAW DATA '!E675)</f>
        <v>0.008294146102</v>
      </c>
      <c r="F682" s="29">
        <f>LOG('RAW DATA '!F674/'RAW DATA '!F675)</f>
        <v>0.004287113916</v>
      </c>
      <c r="G682" s="29">
        <f>LOG('RAW DATA '!G674/'RAW DATA '!G675)</f>
        <v>0.005945200798</v>
      </c>
      <c r="H682" s="29">
        <f>LOG('RAW DATA '!H674/'RAW DATA '!H675)</f>
        <v>-0.001034755695</v>
      </c>
      <c r="I682" s="30">
        <f>LOG('RAW DATA '!I674/'RAW DATA '!I675)</f>
        <v>0.0154464464</v>
      </c>
      <c r="J682" s="29">
        <f>LOG('RAW DATA '!J674/'RAW DATA '!J675)</f>
        <v>-0.0009252704569</v>
      </c>
      <c r="K682" s="29">
        <f>LOG('RAW DATA '!K674/'RAW DATA '!K675)</f>
        <v>0.001252558344</v>
      </c>
      <c r="L682" s="29">
        <f>LOG('RAW DATA '!L674/'RAW DATA '!L675)</f>
        <v>0.01421630593</v>
      </c>
      <c r="M682" s="18"/>
    </row>
    <row r="683" ht="15.75" customHeight="1">
      <c r="A683" s="11">
        <v>672.0</v>
      </c>
      <c r="B683" s="12">
        <v>44426.0</v>
      </c>
      <c r="C683" s="29">
        <f>LOG('RAW DATA '!C675/'RAW DATA '!C676)</f>
        <v>-0.007864340942</v>
      </c>
      <c r="D683" s="29">
        <f>LOG('RAW DATA '!D675/'RAW DATA '!D676)</f>
        <v>0.0009264143953</v>
      </c>
      <c r="E683" s="29">
        <f>LOG('RAW DATA '!E675/'RAW DATA '!E676)</f>
        <v>0.01459969232</v>
      </c>
      <c r="F683" s="29">
        <f>LOG('RAW DATA '!F675/'RAW DATA '!F676)</f>
        <v>0</v>
      </c>
      <c r="G683" s="29">
        <f>LOG('RAW DATA '!G675/'RAW DATA '!G676)</f>
        <v>0.001089387136</v>
      </c>
      <c r="H683" s="29">
        <f>LOG('RAW DATA '!H675/'RAW DATA '!H676)</f>
        <v>0.0052001715</v>
      </c>
      <c r="I683" s="30">
        <f>LOG('RAW DATA '!I675/'RAW DATA '!I676)</f>
        <v>0.01300933193</v>
      </c>
      <c r="J683" s="29">
        <f>LOG('RAW DATA '!J675/'RAW DATA '!J676)</f>
        <v>-0.004606720276</v>
      </c>
      <c r="K683" s="29">
        <f>LOG('RAW DATA '!K675/'RAW DATA '!K676)</f>
        <v>-0.01472524787</v>
      </c>
      <c r="L683" s="29">
        <f>LOG('RAW DATA '!L675/'RAW DATA '!L676)</f>
        <v>0.000582251879</v>
      </c>
      <c r="M683" s="18"/>
    </row>
    <row r="684" ht="15.75" customHeight="1">
      <c r="A684" s="11">
        <v>673.0</v>
      </c>
      <c r="B684" s="12">
        <v>44425.0</v>
      </c>
      <c r="C684" s="29">
        <f>LOG('RAW DATA '!C676/'RAW DATA '!C677)</f>
        <v>-0.005630437805</v>
      </c>
      <c r="D684" s="29">
        <f>LOG('RAW DATA '!D676/'RAW DATA '!D677)</f>
        <v>-0.00368828614</v>
      </c>
      <c r="E684" s="29">
        <f>LOG('RAW DATA '!E676/'RAW DATA '!E677)</f>
        <v>-0.006141863488</v>
      </c>
      <c r="F684" s="29">
        <f>LOG('RAW DATA '!F676/'RAW DATA '!F677)</f>
        <v>0.008263286142</v>
      </c>
      <c r="G684" s="29">
        <f>LOG('RAW DATA '!G676/'RAW DATA '!G677)</f>
        <v>0.01895853287</v>
      </c>
      <c r="H684" s="29">
        <f>LOG('RAW DATA '!H676/'RAW DATA '!H677)</f>
        <v>0.02145157417</v>
      </c>
      <c r="I684" s="30">
        <f>LOG('RAW DATA '!I676/'RAW DATA '!I677)</f>
        <v>0.009478956032</v>
      </c>
      <c r="J684" s="29">
        <f>LOG('RAW DATA '!J676/'RAW DATA '!J677)</f>
        <v>0.004606720276</v>
      </c>
      <c r="K684" s="29">
        <f>LOG('RAW DATA '!K676/'RAW DATA '!K677)</f>
        <v>-0.006589896251</v>
      </c>
      <c r="L684" s="29">
        <f>LOG('RAW DATA '!L676/'RAW DATA '!L677)</f>
        <v>0.003486026434</v>
      </c>
      <c r="M684" s="18"/>
    </row>
    <row r="685" ht="15.75" customHeight="1">
      <c r="A685" s="11">
        <v>674.0</v>
      </c>
      <c r="B685" s="12">
        <v>44424.0</v>
      </c>
      <c r="C685" s="29">
        <f>LOG('RAW DATA '!C677/'RAW DATA '!C678)</f>
        <v>0.02223878429</v>
      </c>
      <c r="D685" s="29">
        <f>LOG('RAW DATA '!D677/'RAW DATA '!D678)</f>
        <v>0.002761871744</v>
      </c>
      <c r="E685" s="29">
        <f>LOG('RAW DATA '!E677/'RAW DATA '!E678)</f>
        <v>0.03956606366</v>
      </c>
      <c r="F685" s="29">
        <f>LOG('RAW DATA '!F677/'RAW DATA '!F678)</f>
        <v>0.007083922422</v>
      </c>
      <c r="G685" s="29">
        <f>LOG('RAW DATA '!G677/'RAW DATA '!G678)</f>
        <v>0.006893707948</v>
      </c>
      <c r="H685" s="29">
        <f>LOG('RAW DATA '!H677/'RAW DATA '!H678)</f>
        <v>0.001653186328</v>
      </c>
      <c r="I685" s="30">
        <f>LOG('RAW DATA '!I677/'RAW DATA '!I678)</f>
        <v>0.007476998807</v>
      </c>
      <c r="J685" s="29">
        <f>LOG('RAW DATA '!J677/'RAW DATA '!J678)</f>
        <v>0</v>
      </c>
      <c r="K685" s="29">
        <f>LOG('RAW DATA '!K677/'RAW DATA '!K678)</f>
        <v>0.02194278061</v>
      </c>
      <c r="L685" s="29">
        <f>LOG('RAW DATA '!L677/'RAW DATA '!L678)</f>
        <v>0.02896948255</v>
      </c>
      <c r="M685" s="18"/>
    </row>
    <row r="686" ht="15.75" customHeight="1">
      <c r="A686" s="11">
        <v>675.0</v>
      </c>
      <c r="B686" s="12">
        <v>44421.0</v>
      </c>
      <c r="C686" s="29">
        <f>LOG('RAW DATA '!C678/'RAW DATA '!C679)</f>
        <v>0.009677311366</v>
      </c>
      <c r="D686" s="29">
        <f>LOG('RAW DATA '!D678/'RAW DATA '!D679)</f>
        <v>0.005520192891</v>
      </c>
      <c r="E686" s="29">
        <f>LOG('RAW DATA '!E678/'RAW DATA '!E679)</f>
        <v>0.01219768417</v>
      </c>
      <c r="F686" s="29">
        <f>LOG('RAW DATA '!F678/'RAW DATA '!F679)</f>
        <v>0.002237411068</v>
      </c>
      <c r="G686" s="29">
        <f>LOG('RAW DATA '!G678/'RAW DATA '!G679)</f>
        <v>-0.0005791362428</v>
      </c>
      <c r="H686" s="29">
        <f>LOG('RAW DATA '!H678/'RAW DATA '!H679)</f>
        <v>0.009482647257</v>
      </c>
      <c r="I686" s="30">
        <f>LOG('RAW DATA '!I678/'RAW DATA '!I679)</f>
        <v>-0.002212511476</v>
      </c>
      <c r="J686" s="29">
        <f>LOG('RAW DATA '!J678/'RAW DATA '!J679)</f>
        <v>0.02771943033</v>
      </c>
      <c r="K686" s="29">
        <f>LOG('RAW DATA '!K678/'RAW DATA '!K679)</f>
        <v>0.02906581128</v>
      </c>
      <c r="L686" s="29">
        <f>LOG('RAW DATA '!L678/'RAW DATA '!L679)</f>
        <v>0.006285348043</v>
      </c>
      <c r="M686" s="18"/>
    </row>
    <row r="687" ht="15.75" customHeight="1">
      <c r="A687" s="11">
        <v>676.0</v>
      </c>
      <c r="B687" s="12">
        <v>44420.0</v>
      </c>
      <c r="C687" s="29">
        <f>LOG('RAW DATA '!C679/'RAW DATA '!C680)</f>
        <v>0</v>
      </c>
      <c r="D687" s="29">
        <f>LOG('RAW DATA '!D679/'RAW DATA '!D680)</f>
        <v>-0.0105222339</v>
      </c>
      <c r="E687" s="29">
        <f>LOG('RAW DATA '!E679/'RAW DATA '!E680)</f>
        <v>-0.005462988314</v>
      </c>
      <c r="F687" s="29">
        <f>LOG('RAW DATA '!F679/'RAW DATA '!F680)</f>
        <v>-0.004906708383</v>
      </c>
      <c r="G687" s="29">
        <f>LOG('RAW DATA '!G679/'RAW DATA '!G680)</f>
        <v>-0.008021035519</v>
      </c>
      <c r="H687" s="29">
        <f>LOG('RAW DATA '!H679/'RAW DATA '!H680)</f>
        <v>-0.01168495415</v>
      </c>
      <c r="I687" s="30">
        <f>LOG('RAW DATA '!I679/'RAW DATA '!I680)</f>
        <v>-0.00482820927</v>
      </c>
      <c r="J687" s="29">
        <f>LOG('RAW DATA '!J679/'RAW DATA '!J680)</f>
        <v>-0.03048932215</v>
      </c>
      <c r="K687" s="29">
        <f>LOG('RAW DATA '!K679/'RAW DATA '!K680)</f>
        <v>-0.0303201785</v>
      </c>
      <c r="L687" s="29">
        <f>LOG('RAW DATA '!L679/'RAW DATA '!L680)</f>
        <v>0.002542447825</v>
      </c>
      <c r="M687" s="18"/>
    </row>
    <row r="688" ht="15.75" customHeight="1">
      <c r="A688" s="11">
        <v>677.0</v>
      </c>
      <c r="B688" s="12">
        <v>44419.0</v>
      </c>
      <c r="C688" s="29">
        <f>LOG('RAW DATA '!C680/'RAW DATA '!C681)</f>
        <v>-0.01261078379</v>
      </c>
      <c r="D688" s="29">
        <f>LOG('RAW DATA '!D680/'RAW DATA '!D681)</f>
        <v>-0.007611923891</v>
      </c>
      <c r="E688" s="29">
        <f>LOG('RAW DATA '!E680/'RAW DATA '!E681)</f>
        <v>-0.004053820039</v>
      </c>
      <c r="F688" s="29">
        <f>LOG('RAW DATA '!F680/'RAW DATA '!F681)</f>
        <v>-0.003974595693</v>
      </c>
      <c r="G688" s="29">
        <f>LOG('RAW DATA '!G680/'RAW DATA '!G681)</f>
        <v>-0.005640715656</v>
      </c>
      <c r="H688" s="29">
        <f>LOG('RAW DATA '!H680/'RAW DATA '!H681)</f>
        <v>-0.003281848175</v>
      </c>
      <c r="I688" s="30">
        <f>LOG('RAW DATA '!I680/'RAW DATA '!I681)</f>
        <v>-0.009061105447</v>
      </c>
      <c r="J688" s="29">
        <f>LOG('RAW DATA '!J680/'RAW DATA '!J681)</f>
        <v>0.01402554682</v>
      </c>
      <c r="K688" s="29">
        <f>LOG('RAW DATA '!K680/'RAW DATA '!K681)</f>
        <v>0.02899506242</v>
      </c>
      <c r="L688" s="29">
        <f>LOG('RAW DATA '!L680/'RAW DATA '!L681)</f>
        <v>-0.01131923215</v>
      </c>
      <c r="M688" s="18"/>
    </row>
    <row r="689" ht="15.75" customHeight="1">
      <c r="A689" s="11">
        <v>678.0</v>
      </c>
      <c r="B689" s="12">
        <v>44418.0</v>
      </c>
      <c r="C689" s="29">
        <f>LOG('RAW DATA '!C681/'RAW DATA '!C682)</f>
        <v>0.0007309110186</v>
      </c>
      <c r="D689" s="29">
        <f>LOG('RAW DATA '!D681/'RAW DATA '!D682)</f>
        <v>0.001331372565</v>
      </c>
      <c r="E689" s="29">
        <f>LOG('RAW DATA '!E681/'RAW DATA '!E682)</f>
        <v>0</v>
      </c>
      <c r="F689" s="29">
        <f>LOG('RAW DATA '!F681/'RAW DATA '!F682)</f>
        <v>-0.002630049833</v>
      </c>
      <c r="G689" s="29">
        <f>LOG('RAW DATA '!G681/'RAW DATA '!G682)</f>
        <v>-0.0005591227216</v>
      </c>
      <c r="H689" s="29">
        <f>LOG('RAW DATA '!H681/'RAW DATA '!H682)</f>
        <v>0.002733421037</v>
      </c>
      <c r="I689" s="30">
        <f>LOG('RAW DATA '!I681/'RAW DATA '!I682)</f>
        <v>0.01388931472</v>
      </c>
      <c r="J689" s="29">
        <f>LOG('RAW DATA '!J681/'RAW DATA '!J682)</f>
        <v>0.003819011684</v>
      </c>
      <c r="K689" s="29">
        <f>LOG('RAW DATA '!K681/'RAW DATA '!K682)</f>
        <v>0.0218537465</v>
      </c>
      <c r="L689" s="29">
        <f>LOG('RAW DATA '!L681/'RAW DATA '!L682)</f>
        <v>-0.002477225033</v>
      </c>
      <c r="M689" s="18"/>
    </row>
    <row r="690" ht="15.75" customHeight="1">
      <c r="A690" s="11">
        <v>679.0</v>
      </c>
      <c r="B690" s="12">
        <v>44417.0</v>
      </c>
      <c r="C690" s="29">
        <f>LOG('RAW DATA '!C682/'RAW DATA '!C683)</f>
        <v>0.02177648109</v>
      </c>
      <c r="D690" s="29">
        <f>LOG('RAW DATA '!D682/'RAW DATA '!D683)</f>
        <v>0.004029814382</v>
      </c>
      <c r="E690" s="29">
        <f>LOG('RAW DATA '!E682/'RAW DATA '!E683)</f>
        <v>0.02348270661</v>
      </c>
      <c r="F690" s="29">
        <f>LOG('RAW DATA '!F682/'RAW DATA '!F683)</f>
        <v>0.01151135391</v>
      </c>
      <c r="G690" s="29">
        <f>LOG('RAW DATA '!G682/'RAW DATA '!G683)</f>
        <v>0.009047224099</v>
      </c>
      <c r="H690" s="29">
        <f>LOG('RAW DATA '!H682/'RAW DATA '!H683)</f>
        <v>0.01791108988</v>
      </c>
      <c r="I690" s="30">
        <f>LOG('RAW DATA '!I682/'RAW DATA '!I683)</f>
        <v>0.003090343793</v>
      </c>
      <c r="J690" s="29">
        <f>LOG('RAW DATA '!J682/'RAW DATA '!J683)</f>
        <v>0.02873158353</v>
      </c>
      <c r="K690" s="29">
        <f>LOG('RAW DATA '!K682/'RAW DATA '!K683)</f>
        <v>0.02895618128</v>
      </c>
      <c r="L690" s="29">
        <f>LOG('RAW DATA '!L682/'RAW DATA '!L683)</f>
        <v>0.01251685374</v>
      </c>
      <c r="M690" s="18"/>
    </row>
    <row r="691" ht="15.75" customHeight="1">
      <c r="A691" s="11">
        <v>680.0</v>
      </c>
      <c r="B691" s="12">
        <v>44414.0</v>
      </c>
      <c r="C691" s="29">
        <f>LOG('RAW DATA '!C683/'RAW DATA '!C684)</f>
        <v>-0.008389132317</v>
      </c>
      <c r="D691" s="29">
        <f>LOG('RAW DATA '!D683/'RAW DATA '!D684)</f>
        <v>0</v>
      </c>
      <c r="E691" s="29">
        <f>LOG('RAW DATA '!E683/'RAW DATA '!E684)</f>
        <v>-0.01259058467</v>
      </c>
      <c r="F691" s="29">
        <f>LOG('RAW DATA '!F683/'RAW DATA '!F684)</f>
        <v>-0.003574110504</v>
      </c>
      <c r="G691" s="29">
        <f>LOG('RAW DATA '!G683/'RAW DATA '!G684)</f>
        <v>-0.006803700949</v>
      </c>
      <c r="H691" s="29">
        <f>LOG('RAW DATA '!H683/'RAW DATA '!H684)</f>
        <v>0.002292374117</v>
      </c>
      <c r="I691" s="30">
        <f>LOG('RAW DATA '!I683/'RAW DATA '!I684)</f>
        <v>-0.007918553063</v>
      </c>
      <c r="J691" s="29">
        <f>LOG('RAW DATA '!J683/'RAW DATA '!J684)</f>
        <v>-0.006102063894</v>
      </c>
      <c r="K691" s="29">
        <f>LOG('RAW DATA '!K683/'RAW DATA '!K684)</f>
        <v>0.003002896902</v>
      </c>
      <c r="L691" s="29">
        <f>LOG('RAW DATA '!L683/'RAW DATA '!L684)</f>
        <v>-0.008175591439</v>
      </c>
      <c r="M691" s="18"/>
    </row>
    <row r="692" ht="15.75" customHeight="1">
      <c r="A692" s="11">
        <v>681.0</v>
      </c>
      <c r="B692" s="12">
        <v>44413.0</v>
      </c>
      <c r="C692" s="29">
        <f>LOG('RAW DATA '!C684/'RAW DATA '!C685)</f>
        <v>0.005319642237</v>
      </c>
      <c r="D692" s="29">
        <f>LOG('RAW DATA '!D684/'RAW DATA '!D685)</f>
        <v>0.00451877257</v>
      </c>
      <c r="E692" s="29">
        <f>LOG('RAW DATA '!E684/'RAW DATA '!E685)</f>
        <v>0.00695021859</v>
      </c>
      <c r="F692" s="29">
        <f>LOG('RAW DATA '!F684/'RAW DATA '!F685)</f>
        <v>0.01172656391</v>
      </c>
      <c r="G692" s="29">
        <f>LOG('RAW DATA '!G684/'RAW DATA '!G685)</f>
        <v>0.01255648699</v>
      </c>
      <c r="H692" s="29">
        <f>LOG('RAW DATA '!H684/'RAW DATA '!H685)</f>
        <v>0.01878270848</v>
      </c>
      <c r="I692" s="30">
        <f>LOG('RAW DATA '!I684/'RAW DATA '!I685)</f>
        <v>0.0004367167732</v>
      </c>
      <c r="J692" s="29">
        <f>LOG('RAW DATA '!J684/'RAW DATA '!J685)</f>
        <v>0.01856958751</v>
      </c>
      <c r="K692" s="29">
        <f>LOG('RAW DATA '!K684/'RAW DATA '!K685)</f>
        <v>0.02482039955</v>
      </c>
      <c r="L692" s="29">
        <f>LOG('RAW DATA '!L684/'RAW DATA '!L685)</f>
        <v>0.01781247446</v>
      </c>
      <c r="M692" s="18"/>
    </row>
    <row r="693" ht="15.75" customHeight="1">
      <c r="A693" s="11">
        <v>682.0</v>
      </c>
      <c r="B693" s="12">
        <v>44412.0</v>
      </c>
      <c r="C693" s="29">
        <f>LOG('RAW DATA '!C685/'RAW DATA '!C686)</f>
        <v>0.002299765614</v>
      </c>
      <c r="D693" s="29">
        <f>LOG('RAW DATA '!D685/'RAW DATA '!D686)</f>
        <v>-0.0009075237177</v>
      </c>
      <c r="E693" s="29">
        <f>LOG('RAW DATA '!E685/'RAW DATA '!E686)</f>
        <v>0.01568947831</v>
      </c>
      <c r="F693" s="29">
        <f>LOG('RAW DATA '!F685/'RAW DATA '!F686)</f>
        <v>0.002291726468</v>
      </c>
      <c r="G693" s="29">
        <f>LOG('RAW DATA '!G685/'RAW DATA '!G686)</f>
        <v>0.005830013169</v>
      </c>
      <c r="H693" s="29">
        <f>LOG('RAW DATA '!H685/'RAW DATA '!H686)</f>
        <v>0.01963190275</v>
      </c>
      <c r="I693" s="30">
        <f>LOG('RAW DATA '!I685/'RAW DATA '!I686)</f>
        <v>0.01150113882</v>
      </c>
      <c r="J693" s="29">
        <f>LOG('RAW DATA '!J685/'RAW DATA '!J686)</f>
        <v>-0.005237997888</v>
      </c>
      <c r="K693" s="29">
        <f>LOG('RAW DATA '!K685/'RAW DATA '!K686)</f>
        <v>0.0008031514878</v>
      </c>
      <c r="L693" s="29">
        <f>LOG('RAW DATA '!L685/'RAW DATA '!L686)</f>
        <v>-0.00324052308</v>
      </c>
      <c r="M693" s="18"/>
    </row>
    <row r="694" ht="15.75" customHeight="1">
      <c r="A694" s="11">
        <v>683.0</v>
      </c>
      <c r="B694" s="12">
        <v>44411.0</v>
      </c>
      <c r="C694" s="29">
        <f>LOG('RAW DATA '!C686/'RAW DATA '!C687)</f>
        <v>0.01168512693</v>
      </c>
      <c r="D694" s="29">
        <f>LOG('RAW DATA '!D686/'RAW DATA '!D687)</f>
        <v>0.0009075237177</v>
      </c>
      <c r="E694" s="29">
        <f>LOG('RAW DATA '!E686/'RAW DATA '!E687)</f>
        <v>0.01327204739</v>
      </c>
      <c r="F694" s="29">
        <f>LOG('RAW DATA '!F686/'RAW DATA '!F687)</f>
        <v>0</v>
      </c>
      <c r="G694" s="29">
        <f>LOG('RAW DATA '!G686/'RAW DATA '!G687)</f>
        <v>-0.004670812127</v>
      </c>
      <c r="H694" s="29">
        <f>LOG('RAW DATA '!H686/'RAW DATA '!H687)</f>
        <v>0.0006277354537</v>
      </c>
      <c r="I694" s="30">
        <f>LOG('RAW DATA '!I686/'RAW DATA '!I687)</f>
        <v>-0.0008963984713</v>
      </c>
      <c r="J694" s="29">
        <f>LOG('RAW DATA '!J686/'RAW DATA '!J687)</f>
        <v>0.005237997888</v>
      </c>
      <c r="K694" s="29">
        <f>LOG('RAW DATA '!K686/'RAW DATA '!K687)</f>
        <v>0.008895033186</v>
      </c>
      <c r="L694" s="29">
        <f>LOG('RAW DATA '!L686/'RAW DATA '!L687)</f>
        <v>0.002587819118</v>
      </c>
      <c r="M694" s="18"/>
    </row>
    <row r="695" ht="15.75" customHeight="1">
      <c r="A695" s="11">
        <v>684.0</v>
      </c>
      <c r="B695" s="12">
        <v>44410.0</v>
      </c>
      <c r="C695" s="29">
        <f>LOG('RAW DATA '!C687/'RAW DATA '!C688)</f>
        <v>0.003170308137</v>
      </c>
      <c r="D695" s="29">
        <f>LOG('RAW DATA '!D687/'RAW DATA '!D688)</f>
        <v>0.007329279739</v>
      </c>
      <c r="E695" s="29">
        <f>LOG('RAW DATA '!E687/'RAW DATA '!E688)</f>
        <v>-0.001493668664</v>
      </c>
      <c r="F695" s="29">
        <f>LOG('RAW DATA '!F687/'RAW DATA '!F688)</f>
        <v>-0.0004600416839</v>
      </c>
      <c r="G695" s="29">
        <f>LOG('RAW DATA '!G687/'RAW DATA '!G688)</f>
        <v>0.001163700609</v>
      </c>
      <c r="H695" s="29">
        <f>LOG('RAW DATA '!H687/'RAW DATA '!H688)</f>
        <v>0.01081847914</v>
      </c>
      <c r="I695" s="30">
        <f>LOG('RAW DATA '!I687/'RAW DATA '!I688)</f>
        <v>0.007212947198</v>
      </c>
      <c r="J695" s="29">
        <f>LOG('RAW DATA '!J687/'RAW DATA '!J688)</f>
        <v>0.008515828805</v>
      </c>
      <c r="K695" s="29">
        <f>LOG('RAW DATA '!K687/'RAW DATA '!K688)</f>
        <v>0.01748056264</v>
      </c>
      <c r="L695" s="29">
        <f>LOG('RAW DATA '!L687/'RAW DATA '!L688)</f>
        <v>-0.002587819118</v>
      </c>
      <c r="M695" s="18"/>
    </row>
    <row r="696" ht="15.75" customHeight="1">
      <c r="A696" s="11">
        <v>685.0</v>
      </c>
      <c r="B696" s="12">
        <v>44407.0</v>
      </c>
      <c r="C696" s="29">
        <f>LOG('RAW DATA '!C688/'RAW DATA '!C689)</f>
        <v>0.004798621534</v>
      </c>
      <c r="D696" s="29">
        <f>LOG('RAW DATA '!D688/'RAW DATA '!D689)</f>
        <v>0.002780686065</v>
      </c>
      <c r="E696" s="29">
        <f>LOG('RAW DATA '!E688/'RAW DATA '!E689)</f>
        <v>0.01673382744</v>
      </c>
      <c r="F696" s="29">
        <f>LOG('RAW DATA '!F688/'RAW DATA '!F689)</f>
        <v>0.001840661187</v>
      </c>
      <c r="G696" s="29">
        <f>LOG('RAW DATA '!G688/'RAW DATA '!G689)</f>
        <v>0.004681999918</v>
      </c>
      <c r="H696" s="29">
        <f>LOG('RAW DATA '!H688/'RAW DATA '!H689)</f>
        <v>0.0064924773</v>
      </c>
      <c r="I696" s="30">
        <f>LOG('RAW DATA '!I688/'RAW DATA '!I689)</f>
        <v>-0.002259700669</v>
      </c>
      <c r="J696" s="29">
        <f>LOG('RAW DATA '!J688/'RAW DATA '!J689)</f>
        <v>0.01979460341</v>
      </c>
      <c r="K696" s="29">
        <f>LOG('RAW DATA '!K688/'RAW DATA '!K689)</f>
        <v>0.02179174533</v>
      </c>
      <c r="L696" s="29">
        <f>LOG('RAW DATA '!L688/'RAW DATA '!L689)</f>
        <v>0.007150579051</v>
      </c>
      <c r="M696" s="18"/>
    </row>
    <row r="697" ht="15.75" customHeight="1">
      <c r="A697" s="11">
        <v>686.0</v>
      </c>
      <c r="B697" s="12">
        <v>44406.0</v>
      </c>
      <c r="C697" s="29">
        <f>LOG('RAW DATA '!C689/'RAW DATA '!C690)</f>
        <v>0.01306356212</v>
      </c>
      <c r="D697" s="29">
        <f>LOG('RAW DATA '!D689/'RAW DATA '!D690)</f>
        <v>0.006558354398</v>
      </c>
      <c r="E697" s="29">
        <f>LOG('RAW DATA '!E689/'RAW DATA '!E690)</f>
        <v>0.01099695657</v>
      </c>
      <c r="F697" s="29">
        <f>LOG('RAW DATA '!F689/'RAW DATA '!F690)</f>
        <v>0.003703663931</v>
      </c>
      <c r="G697" s="29">
        <f>LOG('RAW DATA '!G689/'RAW DATA '!G690)</f>
        <v>0.01193143369</v>
      </c>
      <c r="H697" s="29">
        <f>LOG('RAW DATA '!H689/'RAW DATA '!H690)</f>
        <v>0.01598815417</v>
      </c>
      <c r="I697" s="30">
        <f>LOG('RAW DATA '!I689/'RAW DATA '!I690)</f>
        <v>0.01053222663</v>
      </c>
      <c r="J697" s="29">
        <f>LOG('RAW DATA '!J689/'RAW DATA '!J690)</f>
        <v>0.01255693982</v>
      </c>
      <c r="K697" s="29">
        <f>LOG('RAW DATA '!K689/'RAW DATA '!K690)</f>
        <v>0.01825659385</v>
      </c>
      <c r="L697" s="29">
        <f>LOG('RAW DATA '!L689/'RAW DATA '!L690)</f>
        <v>0.006600573717</v>
      </c>
      <c r="M697" s="18"/>
    </row>
    <row r="698" ht="15.75" customHeight="1">
      <c r="A698" s="11">
        <v>687.0</v>
      </c>
      <c r="B698" s="12">
        <v>44405.0</v>
      </c>
      <c r="C698" s="29">
        <f>LOG('RAW DATA '!C690/'RAW DATA '!C691)</f>
        <v>0.003326854067</v>
      </c>
      <c r="D698" s="29">
        <f>LOG('RAW DATA '!D690/'RAW DATA '!D691)</f>
        <v>-0.005627488457</v>
      </c>
      <c r="E698" s="29">
        <f>LOG('RAW DATA '!E690/'RAW DATA '!E691)</f>
        <v>-0.006317225225</v>
      </c>
      <c r="F698" s="29">
        <f>LOG('RAW DATA '!F690/'RAW DATA '!F691)</f>
        <v>0.004674753408</v>
      </c>
      <c r="G698" s="29">
        <f>LOG('RAW DATA '!G690/'RAW DATA '!G691)</f>
        <v>0.002426716359</v>
      </c>
      <c r="H698" s="29">
        <f>LOG('RAW DATA '!H690/'RAW DATA '!H691)</f>
        <v>0.004090728876</v>
      </c>
      <c r="I698" s="30">
        <f>LOG('RAW DATA '!I690/'RAW DATA '!I691)</f>
        <v>0.003249263113</v>
      </c>
      <c r="J698" s="29">
        <f>LOG('RAW DATA '!J690/'RAW DATA '!J691)</f>
        <v>-0.003461447599</v>
      </c>
      <c r="K698" s="29">
        <f>LOG('RAW DATA '!K690/'RAW DATA '!K691)</f>
        <v>0.005611987971</v>
      </c>
      <c r="L698" s="29">
        <f>LOG('RAW DATA '!L690/'RAW DATA '!L691)</f>
        <v>-0.00198936734</v>
      </c>
      <c r="M698" s="18"/>
    </row>
    <row r="699" ht="15.75" customHeight="1">
      <c r="A699" s="11">
        <v>688.0</v>
      </c>
      <c r="B699" s="12">
        <v>44404.0</v>
      </c>
      <c r="C699" s="29">
        <f>LOG('RAW DATA '!C691/'RAW DATA '!C692)</f>
        <v>0.01014047404</v>
      </c>
      <c r="D699" s="29">
        <f>LOG('RAW DATA '!D691/'RAW DATA '!D692)</f>
        <v>-0.002320591243</v>
      </c>
      <c r="E699" s="29">
        <f>LOG('RAW DATA '!E691/'RAW DATA '!E692)</f>
        <v>0.007909559919</v>
      </c>
      <c r="F699" s="29">
        <f>LOG('RAW DATA '!F691/'RAW DATA '!F692)</f>
        <v>0.005677198264</v>
      </c>
      <c r="G699" s="29">
        <f>LOG('RAW DATA '!G691/'RAW DATA '!G692)</f>
        <v>0.01610926855</v>
      </c>
      <c r="H699" s="29">
        <f>LOG('RAW DATA '!H691/'RAW DATA '!H692)</f>
        <v>0.01462777314</v>
      </c>
      <c r="I699" s="30">
        <f>LOG('RAW DATA '!I691/'RAW DATA '!I692)</f>
        <v>-0.01603997111</v>
      </c>
      <c r="J699" s="29">
        <f>LOG('RAW DATA '!J691/'RAW DATA '!J692)</f>
        <v>-0.001147712073</v>
      </c>
      <c r="K699" s="29">
        <f>LOG('RAW DATA '!K691/'RAW DATA '!K692)</f>
        <v>0.0009499700803</v>
      </c>
      <c r="L699" s="29">
        <f>LOG('RAW DATA '!L691/'RAW DATA '!L692)</f>
        <v>0.003987889301</v>
      </c>
      <c r="M699" s="18"/>
    </row>
    <row r="700" ht="15.75" customHeight="1">
      <c r="A700" s="11">
        <v>689.0</v>
      </c>
      <c r="B700" s="12">
        <v>44403.0</v>
      </c>
      <c r="C700" s="29">
        <f>LOG('RAW DATA '!C692/'RAW DATA '!C693)</f>
        <v>0.001712634759</v>
      </c>
      <c r="D700" s="29">
        <f>LOG('RAW DATA '!D692/'RAW DATA '!D693)</f>
        <v>0.01508950367</v>
      </c>
      <c r="E700" s="29">
        <f>LOG('RAW DATA '!E692/'RAW DATA '!E693)</f>
        <v>-0.01721637571</v>
      </c>
      <c r="F700" s="29">
        <f>LOG('RAW DATA '!F692/'RAW DATA '!F693)</f>
        <v>-0.001899822039</v>
      </c>
      <c r="G700" s="29">
        <f>LOG('RAW DATA '!G692/'RAW DATA '!G693)</f>
        <v>-0.006888232517</v>
      </c>
      <c r="H700" s="29">
        <f>LOG('RAW DATA '!H692/'RAW DATA '!H693)</f>
        <v>-0.01187837047</v>
      </c>
      <c r="I700" s="30">
        <f>LOG('RAW DATA '!I692/'RAW DATA '!I693)</f>
        <v>0.0188539134</v>
      </c>
      <c r="J700" s="29">
        <f>LOG('RAW DATA '!J692/'RAW DATA '!J693)</f>
        <v>0.01279230194</v>
      </c>
      <c r="K700" s="29">
        <f>LOG('RAW DATA '!K692/'RAW DATA '!K693)</f>
        <v>0.01737039925</v>
      </c>
      <c r="L700" s="29">
        <f>LOG('RAW DATA '!L692/'RAW DATA '!L693)</f>
        <v>0.02052233102</v>
      </c>
      <c r="M700" s="18"/>
    </row>
    <row r="701" ht="15.75" customHeight="1">
      <c r="A701" s="11">
        <v>690.0</v>
      </c>
      <c r="B701" s="12">
        <v>44400.0</v>
      </c>
      <c r="C701" s="29">
        <f>LOG('RAW DATA '!C693/'RAW DATA '!C694)</f>
        <v>-0.01351972144</v>
      </c>
      <c r="D701" s="29">
        <f>LOG('RAW DATA '!D693/'RAW DATA '!D694)</f>
        <v>0.005313497094</v>
      </c>
      <c r="E701" s="29">
        <f>LOG('RAW DATA '!E693/'RAW DATA '!E694)</f>
        <v>-0.01359796474</v>
      </c>
      <c r="F701" s="29">
        <f>LOG('RAW DATA '!F693/'RAW DATA '!F694)</f>
        <v>-0.01307709931</v>
      </c>
      <c r="G701" s="29">
        <f>LOG('RAW DATA '!G693/'RAW DATA '!G694)</f>
        <v>-0.01645944495</v>
      </c>
      <c r="H701" s="29">
        <f>LOG('RAW DATA '!H693/'RAW DATA '!H694)</f>
        <v>-0.006840131543</v>
      </c>
      <c r="I701" s="30">
        <f>LOG('RAW DATA '!I693/'RAW DATA '!I694)</f>
        <v>0.02915503729</v>
      </c>
      <c r="J701" s="29">
        <f>LOG('RAW DATA '!J693/'RAW DATA '!J694)</f>
        <v>0.004745170797</v>
      </c>
      <c r="K701" s="29">
        <f>LOG('RAW DATA '!K693/'RAW DATA '!K694)</f>
        <v>-0.0009651777156</v>
      </c>
      <c r="L701" s="29">
        <f>LOG('RAW DATA '!L693/'RAW DATA '!L694)</f>
        <v>-0.006949088272</v>
      </c>
      <c r="M701" s="18"/>
    </row>
    <row r="702" ht="15.75" customHeight="1">
      <c r="A702" s="11">
        <v>691.0</v>
      </c>
      <c r="B702" s="12">
        <v>44399.0</v>
      </c>
      <c r="C702" s="29">
        <f>LOG('RAW DATA '!C694/'RAW DATA '!C695)</f>
        <v>0.005863419932</v>
      </c>
      <c r="D702" s="29">
        <f>LOG('RAW DATA '!D694/'RAW DATA '!D695)</f>
        <v>0.01381827786</v>
      </c>
      <c r="E702" s="29">
        <f>LOG('RAW DATA '!E694/'RAW DATA '!E695)</f>
        <v>0.007502407445</v>
      </c>
      <c r="F702" s="29">
        <f>LOG('RAW DATA '!F694/'RAW DATA '!F695)</f>
        <v>0.004160741002</v>
      </c>
      <c r="G702" s="29">
        <f>LOG('RAW DATA '!G694/'RAW DATA '!G695)</f>
        <v>0.006024083638</v>
      </c>
      <c r="H702" s="29">
        <f>LOG('RAW DATA '!H694/'RAW DATA '!H695)</f>
        <v>0.008912116705</v>
      </c>
      <c r="I702" s="30">
        <f>LOG('RAW DATA '!I694/'RAW DATA '!I695)</f>
        <v>0.02269971885</v>
      </c>
      <c r="J702" s="29">
        <f>LOG('RAW DATA '!J694/'RAW DATA '!J695)</f>
        <v>0.01952208158</v>
      </c>
      <c r="K702" s="29">
        <f>LOG('RAW DATA '!K694/'RAW DATA '!K695)</f>
        <v>0.008932798106</v>
      </c>
      <c r="L702" s="29">
        <f>LOG('RAW DATA '!L694/'RAW DATA '!L695)</f>
        <v>0.01830126719</v>
      </c>
      <c r="M702" s="18"/>
    </row>
    <row r="703" ht="15.75" customHeight="1">
      <c r="A703" s="11">
        <v>692.0</v>
      </c>
      <c r="B703" s="12">
        <v>44398.0</v>
      </c>
      <c r="C703" s="29">
        <f>LOG('RAW DATA '!C695/'RAW DATA '!C696)</f>
        <v>-0.01000421425</v>
      </c>
      <c r="D703" s="29">
        <f>LOG('RAW DATA '!D695/'RAW DATA '!D696)</f>
        <v>-0.001001733922</v>
      </c>
      <c r="E703" s="29">
        <f>LOG('RAW DATA '!E695/'RAW DATA '!E696)</f>
        <v>-0.003015993068</v>
      </c>
      <c r="F703" s="29">
        <f>LOG('RAW DATA '!F695/'RAW DATA '!F696)</f>
        <v>-0.005080096441</v>
      </c>
      <c r="G703" s="29">
        <f>LOG('RAW DATA '!G695/'RAW DATA '!G696)</f>
        <v>0.004879279373</v>
      </c>
      <c r="H703" s="29">
        <f>LOG('RAW DATA '!H695/'RAW DATA '!H696)</f>
        <v>-0.00618857076</v>
      </c>
      <c r="I703" s="30">
        <f>LOG('RAW DATA '!I695/'RAW DATA '!I696)</f>
        <v>0.003192810195</v>
      </c>
      <c r="J703" s="29">
        <f>LOG('RAW DATA '!J695/'RAW DATA '!J696)</f>
        <v>-0.001243871734</v>
      </c>
      <c r="K703" s="29">
        <f>LOG('RAW DATA '!K695/'RAW DATA '!K696)</f>
        <v>-0.003013952652</v>
      </c>
      <c r="L703" s="29">
        <f>LOG('RAW DATA '!L695/'RAW DATA '!L696)</f>
        <v>-0.008538212705</v>
      </c>
      <c r="M703" s="18"/>
    </row>
    <row r="704" ht="15.75" customHeight="1">
      <c r="A704" s="11">
        <v>693.0</v>
      </c>
      <c r="B704" s="12">
        <v>44397.0</v>
      </c>
      <c r="C704" s="29">
        <f>LOG('RAW DATA '!C696/'RAW DATA '!C697)</f>
        <v>0.02896397604</v>
      </c>
      <c r="D704" s="29">
        <f>LOG('RAW DATA '!D696/'RAW DATA '!D697)</f>
        <v>0.01063210414</v>
      </c>
      <c r="E704" s="29">
        <f>LOG('RAW DATA '!E696/'RAW DATA '!E697)</f>
        <v>0.03601532291</v>
      </c>
      <c r="F704" s="29">
        <f>LOG('RAW DATA '!F696/'RAW DATA '!F697)</f>
        <v>0.02845775684</v>
      </c>
      <c r="G704" s="29">
        <f>LOG('RAW DATA '!G696/'RAW DATA '!G697)</f>
        <v>0.02917579308</v>
      </c>
      <c r="H704" s="29">
        <f>LOG('RAW DATA '!H696/'RAW DATA '!H697)</f>
        <v>0.01741563531</v>
      </c>
      <c r="I704" s="30">
        <f>LOG('RAW DATA '!I696/'RAW DATA '!I697)</f>
        <v>0.01135063804</v>
      </c>
      <c r="J704" s="29">
        <f>LOG('RAW DATA '!J696/'RAW DATA '!J697)</f>
        <v>0.02168496825</v>
      </c>
      <c r="K704" s="29">
        <f>LOG('RAW DATA '!K696/'RAW DATA '!K697)</f>
        <v>0.02039980567</v>
      </c>
      <c r="L704" s="29">
        <f>LOG('RAW DATA '!L696/'RAW DATA '!L697)</f>
        <v>0.02316270873</v>
      </c>
      <c r="M704" s="18"/>
    </row>
    <row r="705" ht="15.75" customHeight="1">
      <c r="A705" s="11">
        <v>694.0</v>
      </c>
      <c r="B705" s="12">
        <v>44396.0</v>
      </c>
      <c r="C705" s="29">
        <f>LOG('RAW DATA '!C697/'RAW DATA '!C698)</f>
        <v>-0.02978633721</v>
      </c>
      <c r="D705" s="29">
        <f>LOG('RAW DATA '!D697/'RAW DATA '!D698)</f>
        <v>-0.01063210414</v>
      </c>
      <c r="E705" s="29">
        <f>LOG('RAW DATA '!E697/'RAW DATA '!E698)</f>
        <v>-0.04493963344</v>
      </c>
      <c r="F705" s="29">
        <f>LOG('RAW DATA '!F697/'RAW DATA '!F698)</f>
        <v>-0.02337766039</v>
      </c>
      <c r="G705" s="29">
        <f>LOG('RAW DATA '!G697/'RAW DATA '!G698)</f>
        <v>-0.03040039476</v>
      </c>
      <c r="H705" s="29">
        <f>LOG('RAW DATA '!H697/'RAW DATA '!H698)</f>
        <v>-0.03086373799</v>
      </c>
      <c r="I705" s="30">
        <f>LOG('RAW DATA '!I697/'RAW DATA '!I698)</f>
        <v>-0.01507330864</v>
      </c>
      <c r="J705" s="29">
        <f>LOG('RAW DATA '!J697/'RAW DATA '!J698)</f>
        <v>-0.02292791717</v>
      </c>
      <c r="K705" s="29">
        <f>LOG('RAW DATA '!K697/'RAW DATA '!K698)</f>
        <v>-0.01031967002</v>
      </c>
      <c r="L705" s="29">
        <f>LOG('RAW DATA '!L697/'RAW DATA '!L698)</f>
        <v>-0.0308541092</v>
      </c>
      <c r="M705" s="18"/>
    </row>
    <row r="706" ht="15.75" customHeight="1">
      <c r="A706" s="11">
        <v>695.0</v>
      </c>
      <c r="B706" s="12">
        <v>44393.0</v>
      </c>
      <c r="C706" s="29">
        <f>LOG('RAW DATA '!C698/'RAW DATA '!C699)</f>
        <v>-0.007339978162</v>
      </c>
      <c r="D706" s="29">
        <f>LOG('RAW DATA '!D698/'RAW DATA '!D699)</f>
        <v>0.007061150067</v>
      </c>
      <c r="E706" s="29">
        <f>LOG('RAW DATA '!E698/'RAW DATA '!E699)</f>
        <v>-0.007300649659</v>
      </c>
      <c r="F706" s="29">
        <f>LOG('RAW DATA '!F698/'RAW DATA '!F699)</f>
        <v>0.002328589727</v>
      </c>
      <c r="G706" s="29">
        <f>LOG('RAW DATA '!G698/'RAW DATA '!G699)</f>
        <v>-0.006074637058</v>
      </c>
      <c r="H706" s="29">
        <f>LOG('RAW DATA '!H698/'RAW DATA '!H699)</f>
        <v>0</v>
      </c>
      <c r="I706" s="30">
        <f>LOG('RAW DATA '!I698/'RAW DATA '!I699)</f>
        <v>0.006939127383</v>
      </c>
      <c r="J706" s="29">
        <f>LOG('RAW DATA '!J698/'RAW DATA '!J699)</f>
        <v>0.007508944379</v>
      </c>
      <c r="K706" s="29">
        <f>LOG('RAW DATA '!K698/'RAW DATA '!K699)</f>
        <v>0.01345393554</v>
      </c>
      <c r="L706" s="29">
        <f>LOG('RAW DATA '!L698/'RAW DATA '!L699)</f>
        <v>0.01193952454</v>
      </c>
      <c r="M706" s="18"/>
    </row>
    <row r="707" ht="15.75" customHeight="1">
      <c r="A707" s="11">
        <v>696.0</v>
      </c>
      <c r="B707" s="12">
        <v>44392.0</v>
      </c>
      <c r="C707" s="29">
        <f>LOG('RAW DATA '!C699/'RAW DATA '!C700)</f>
        <v>0.02240291383</v>
      </c>
      <c r="D707" s="29">
        <f>LOG('RAW DATA '!D699/'RAW DATA '!D700)</f>
        <v>0.001018173401</v>
      </c>
      <c r="E707" s="29">
        <f>LOG('RAW DATA '!E699/'RAW DATA '!E700)</f>
        <v>0.02227803769</v>
      </c>
      <c r="F707" s="29">
        <f>LOG('RAW DATA '!F699/'RAW DATA '!F700)</f>
        <v>0.01423998663</v>
      </c>
      <c r="G707" s="29">
        <f>LOG('RAW DATA '!G699/'RAW DATA '!G700)</f>
        <v>0.0197435532</v>
      </c>
      <c r="H707" s="29">
        <f>LOG('RAW DATA '!H699/'RAW DATA '!H700)</f>
        <v>0.008017984284</v>
      </c>
      <c r="I707" s="30">
        <f>LOG('RAW DATA '!I699/'RAW DATA '!I700)</f>
        <v>0.01530745352</v>
      </c>
      <c r="J707" s="29">
        <f>LOG('RAW DATA '!J699/'RAW DATA '!J700)</f>
        <v>0.005078172062</v>
      </c>
      <c r="K707" s="29">
        <f>LOG('RAW DATA '!K699/'RAW DATA '!K700)</f>
        <v>0.01282011296</v>
      </c>
      <c r="L707" s="29">
        <f>LOG('RAW DATA '!L699/'RAW DATA '!L700)</f>
        <v>0.01743586147</v>
      </c>
      <c r="M707" s="18"/>
    </row>
    <row r="708" ht="15.75" customHeight="1">
      <c r="A708" s="11">
        <v>697.0</v>
      </c>
      <c r="B708" s="12">
        <v>44391.0</v>
      </c>
      <c r="C708" s="29">
        <f>LOG('RAW DATA '!C700/'RAW DATA '!C701)</f>
        <v>-0.006758757223</v>
      </c>
      <c r="D708" s="29">
        <f>LOG('RAW DATA '!D700/'RAW DATA '!D701)</f>
        <v>-0.00907875213</v>
      </c>
      <c r="E708" s="29">
        <f>LOG('RAW DATA '!E700/'RAW DATA '!E701)</f>
        <v>-0.02227803769</v>
      </c>
      <c r="F708" s="29">
        <f>LOG('RAW DATA '!F700/'RAW DATA '!F701)</f>
        <v>-0.004798728737</v>
      </c>
      <c r="G708" s="29">
        <f>LOG('RAW DATA '!G700/'RAW DATA '!G701)</f>
        <v>0.005718657261</v>
      </c>
      <c r="H708" s="29">
        <f>LOG('RAW DATA '!H700/'RAW DATA '!H701)</f>
        <v>0.01300552487</v>
      </c>
      <c r="I708" s="30">
        <f>LOG('RAW DATA '!I700/'RAW DATA '!I701)</f>
        <v>-0.0163822548</v>
      </c>
      <c r="J708" s="29">
        <f>LOG('RAW DATA '!J700/'RAW DATA '!J701)</f>
        <v>-0.002545162769</v>
      </c>
      <c r="K708" s="29">
        <f>LOG('RAW DATA '!K700/'RAW DATA '!K701)</f>
        <v>-0.01070110687</v>
      </c>
      <c r="L708" s="29">
        <f>LOG('RAW DATA '!L700/'RAW DATA '!L701)</f>
        <v>-0.01025703318</v>
      </c>
      <c r="M708" s="18"/>
    </row>
    <row r="709" ht="15.75" customHeight="1">
      <c r="A709" s="11">
        <v>698.0</v>
      </c>
      <c r="B709" s="12">
        <v>44390.0</v>
      </c>
      <c r="C709" s="29">
        <f>LOG('RAW DATA '!C701/'RAW DATA '!C702)</f>
        <v>0.01972445507</v>
      </c>
      <c r="D709" s="29">
        <f>LOG('RAW DATA '!D701/'RAW DATA '!D702)</f>
        <v>0.004512558835</v>
      </c>
      <c r="E709" s="29">
        <f>LOG('RAW DATA '!E701/'RAW DATA '!E702)</f>
        <v>0.01472343623</v>
      </c>
      <c r="F709" s="29">
        <f>LOG('RAW DATA '!F701/'RAW DATA '!F702)</f>
        <v>0.005282296809</v>
      </c>
      <c r="G709" s="29">
        <f>LOG('RAW DATA '!G701/'RAW DATA '!G702)</f>
        <v>0.01232635043</v>
      </c>
      <c r="H709" s="29">
        <f>LOG('RAW DATA '!H701/'RAW DATA '!H702)</f>
        <v>0.009130366918</v>
      </c>
      <c r="I709" s="30">
        <f>LOG('RAW DATA '!I701/'RAW DATA '!I702)</f>
        <v>-0.006393540839</v>
      </c>
      <c r="J709" s="29">
        <f>LOG('RAW DATA '!J701/'RAW DATA '!J702)</f>
        <v>0.02887545496</v>
      </c>
      <c r="K709" s="29">
        <f>LOG('RAW DATA '!K701/'RAW DATA '!K702)</f>
        <v>0.01615219166</v>
      </c>
      <c r="L709" s="29">
        <f>LOG('RAW DATA '!L701/'RAW DATA '!L702)</f>
        <v>0.008768160976</v>
      </c>
      <c r="M709" s="18"/>
    </row>
    <row r="710" ht="15.75" customHeight="1">
      <c r="A710" s="11">
        <v>699.0</v>
      </c>
      <c r="B710" s="12">
        <v>44389.0</v>
      </c>
      <c r="C710" s="29">
        <f>LOG('RAW DATA '!C702/'RAW DATA '!C703)</f>
        <v>-0.02638099462</v>
      </c>
      <c r="D710" s="29">
        <f>LOG('RAW DATA '!D702/'RAW DATA '!D703)</f>
        <v>-0.01778742886</v>
      </c>
      <c r="E710" s="29">
        <f>LOG('RAW DATA '!E702/'RAW DATA '!E703)</f>
        <v>-0.0427500462</v>
      </c>
      <c r="F710" s="29">
        <f>LOG('RAW DATA '!F702/'RAW DATA '!F703)</f>
        <v>-0.02213224087</v>
      </c>
      <c r="G710" s="29">
        <f>LOG('RAW DATA '!G702/'RAW DATA '!G703)</f>
        <v>-0.03110278968</v>
      </c>
      <c r="H710" s="29">
        <f>LOG('RAW DATA '!H702/'RAW DATA '!H703)</f>
        <v>-0.0314752759</v>
      </c>
      <c r="I710" s="30">
        <f>LOG('RAW DATA '!I702/'RAW DATA '!I703)</f>
        <v>-0.02911206201</v>
      </c>
      <c r="J710" s="29">
        <f>LOG('RAW DATA '!J702/'RAW DATA '!J703)</f>
        <v>-0.02760338855</v>
      </c>
      <c r="K710" s="29">
        <f>LOG('RAW DATA '!K702/'RAW DATA '!K703)</f>
        <v>-0.01297964386</v>
      </c>
      <c r="L710" s="29">
        <f>LOG('RAW DATA '!L702/'RAW DATA '!L703)</f>
        <v>-0.03132909709</v>
      </c>
      <c r="M710" s="18"/>
    </row>
    <row r="711" ht="15.75" customHeight="1">
      <c r="A711" s="11">
        <v>700.0</v>
      </c>
      <c r="B711" s="12">
        <v>44386.0</v>
      </c>
      <c r="C711" s="29">
        <f>LOG('RAW DATA '!C703/'RAW DATA '!C704)</f>
        <v>-0.01461237759</v>
      </c>
      <c r="D711" s="29">
        <f>LOG('RAW DATA '!D703/'RAW DATA '!D704)</f>
        <v>-0.0004868107177</v>
      </c>
      <c r="E711" s="29">
        <f>LOG('RAW DATA '!E703/'RAW DATA '!E704)</f>
        <v>-0.025051281</v>
      </c>
      <c r="F711" s="29">
        <f>LOG('RAW DATA '!F703/'RAW DATA '!F704)</f>
        <v>-0.01533491948</v>
      </c>
      <c r="G711" s="29">
        <f>LOG('RAW DATA '!G703/'RAW DATA '!G704)</f>
        <v>-0.0197576483</v>
      </c>
      <c r="H711" s="29">
        <f>LOG('RAW DATA '!H703/'RAW DATA '!H704)</f>
        <v>-0.01936260187</v>
      </c>
      <c r="I711" s="30">
        <f>LOG('RAW DATA '!I703/'RAW DATA '!I704)</f>
        <v>0.02230242714</v>
      </c>
      <c r="J711" s="29">
        <f>LOG('RAW DATA '!J703/'RAW DATA '!J704)</f>
        <v>-0.01502166443</v>
      </c>
      <c r="K711" s="29">
        <f>LOG('RAW DATA '!K703/'RAW DATA '!K704)</f>
        <v>-0.007375227472</v>
      </c>
      <c r="L711" s="29">
        <f>LOG('RAW DATA '!L703/'RAW DATA '!L704)</f>
        <v>-0.03115537687</v>
      </c>
      <c r="M711" s="18"/>
    </row>
    <row r="712" ht="15.75" customHeight="1">
      <c r="A712" s="11">
        <v>701.0</v>
      </c>
      <c r="B712" s="12">
        <v>44385.0</v>
      </c>
      <c r="C712" s="29">
        <f>LOG('RAW DATA '!C704/'RAW DATA '!C705)</f>
        <v>-0.000797997245</v>
      </c>
      <c r="D712" s="29">
        <f>LOG('RAW DATA '!D704/'RAW DATA '!D705)</f>
        <v>-0.003368931628</v>
      </c>
      <c r="E712" s="29">
        <f>LOG('RAW DATA '!E704/'RAW DATA '!E705)</f>
        <v>0.01168709773</v>
      </c>
      <c r="F712" s="29">
        <f>LOG('RAW DATA '!F704/'RAW DATA '!F705)</f>
        <v>-0.007903982136</v>
      </c>
      <c r="G712" s="29">
        <f>LOG('RAW DATA '!G704/'RAW DATA '!G705)</f>
        <v>-0.02057567004</v>
      </c>
      <c r="H712" s="29">
        <f>LOG('RAW DATA '!H704/'RAW DATA '!H705)</f>
        <v>-0.006267621172</v>
      </c>
      <c r="I712" s="30">
        <f>LOG('RAW DATA '!I704/'RAW DATA '!I705)</f>
        <v>0.0005209765511</v>
      </c>
      <c r="J712" s="29">
        <f>LOG('RAW DATA '!J704/'RAW DATA '!J705)</f>
        <v>-0.007319096825</v>
      </c>
      <c r="K712" s="29">
        <f>LOG('RAW DATA '!K704/'RAW DATA '!K705)</f>
        <v>-0.01542560068</v>
      </c>
      <c r="L712" s="29">
        <f>LOG('RAW DATA '!L704/'RAW DATA '!L705)</f>
        <v>-0.008866379026</v>
      </c>
      <c r="M712" s="18"/>
    </row>
    <row r="713" ht="15.75" customHeight="1">
      <c r="A713" s="11">
        <v>702.0</v>
      </c>
      <c r="B713" s="12">
        <v>44384.0</v>
      </c>
      <c r="C713" s="29">
        <f>LOG('RAW DATA '!C705/'RAW DATA '!C706)</f>
        <v>0.01541037484</v>
      </c>
      <c r="D713" s="29">
        <f>LOG('RAW DATA '!D705/'RAW DATA '!D706)</f>
        <v>0.01713061237</v>
      </c>
      <c r="E713" s="29">
        <f>LOG('RAW DATA '!E705/'RAW DATA '!E706)</f>
        <v>0.02158465332</v>
      </c>
      <c r="F713" s="29">
        <f>LOG('RAW DATA '!F705/'RAW DATA '!F706)</f>
        <v>0.01685853201</v>
      </c>
      <c r="G713" s="29">
        <f>LOG('RAW DATA '!G705/'RAW DATA '!G706)</f>
        <v>0.002239082882</v>
      </c>
      <c r="H713" s="29">
        <f>LOG('RAW DATA '!H705/'RAW DATA '!H706)</f>
        <v>0.008164547605</v>
      </c>
      <c r="I713" s="30">
        <f>LOG('RAW DATA '!I705/'RAW DATA '!I706)</f>
        <v>0.02906445396</v>
      </c>
      <c r="J713" s="29">
        <f>LOG('RAW DATA '!J705/'RAW DATA '!J706)</f>
        <v>-0.02354599249</v>
      </c>
      <c r="K713" s="29">
        <f>LOG('RAW DATA '!K705/'RAW DATA '!K706)</f>
        <v>0.01228141867</v>
      </c>
      <c r="L713" s="29">
        <f>LOG('RAW DATA '!L705/'RAW DATA '!L706)</f>
        <v>0.01078821389</v>
      </c>
      <c r="M713" s="18"/>
    </row>
    <row r="714" ht="15.75" customHeight="1">
      <c r="A714" s="11">
        <v>703.0</v>
      </c>
      <c r="B714" s="12">
        <v>44383.0</v>
      </c>
      <c r="C714" s="29">
        <f>LOG('RAW DATA '!C706/'RAW DATA '!C707)</f>
        <v>-0.03106234355</v>
      </c>
      <c r="D714" s="29">
        <f>LOG('RAW DATA '!D706/'RAW DATA '!D707)</f>
        <v>-0.02756071937</v>
      </c>
      <c r="E714" s="29">
        <f>LOG('RAW DATA '!E706/'RAW DATA '!E707)</f>
        <v>-0.04465032435</v>
      </c>
      <c r="F714" s="29">
        <f>LOG('RAW DATA '!F706/'RAW DATA '!F707)</f>
        <v>-0.02802827529</v>
      </c>
      <c r="G714" s="29">
        <f>LOG('RAW DATA '!G706/'RAW DATA '!G707)</f>
        <v>-0.0313827832</v>
      </c>
      <c r="H714" s="29">
        <f>LOG('RAW DATA '!H706/'RAW DATA '!H707)</f>
        <v>-0.03118638442</v>
      </c>
      <c r="I714" s="30">
        <f>LOG('RAW DATA '!I706/'RAW DATA '!I707)</f>
        <v>-0.03062551248</v>
      </c>
      <c r="J714" s="29">
        <f>LOG('RAW DATA '!J706/'RAW DATA '!J707)</f>
        <v>-0.01242389644</v>
      </c>
      <c r="K714" s="29">
        <f>LOG('RAW DATA '!K706/'RAW DATA '!K707)</f>
        <v>-0.03106081138</v>
      </c>
      <c r="L714" s="29">
        <f>LOG('RAW DATA '!L706/'RAW DATA '!L707)</f>
        <v>-0.03099101504</v>
      </c>
      <c r="M714" s="18"/>
    </row>
    <row r="715" ht="15.75" customHeight="1">
      <c r="A715" s="11">
        <v>704.0</v>
      </c>
      <c r="B715" s="12">
        <v>44382.0</v>
      </c>
      <c r="C715" s="29">
        <f>LOG('RAW DATA '!C707/'RAW DATA '!C708)</f>
        <v>-0.01063037763</v>
      </c>
      <c r="D715" s="29">
        <f>LOG('RAW DATA '!D707/'RAW DATA '!D708)</f>
        <v>0.003763847492</v>
      </c>
      <c r="E715" s="29">
        <f>LOG('RAW DATA '!E707/'RAW DATA '!E708)</f>
        <v>-0.01109023479</v>
      </c>
      <c r="F715" s="29">
        <f>LOG('RAW DATA '!F707/'RAW DATA '!F708)</f>
        <v>-0.00923165503</v>
      </c>
      <c r="G715" s="29">
        <f>LOG('RAW DATA '!G707/'RAW DATA '!G708)</f>
        <v>-0.008271698663</v>
      </c>
      <c r="H715" s="29">
        <f>LOG('RAW DATA '!H707/'RAW DATA '!H708)</f>
        <v>0.0005901830271</v>
      </c>
      <c r="I715" s="30">
        <f>LOG('RAW DATA '!I707/'RAW DATA '!I708)</f>
        <v>0.002604890252</v>
      </c>
      <c r="J715" s="29">
        <f>LOG('RAW DATA '!J707/'RAW DATA '!J708)</f>
        <v>-0.01316260839</v>
      </c>
      <c r="K715" s="29">
        <f>LOG('RAW DATA '!K707/'RAW DATA '!K708)</f>
        <v>-0.009569471208</v>
      </c>
      <c r="L715" s="29">
        <f>LOG('RAW DATA '!L707/'RAW DATA '!L708)</f>
        <v>0.001193168149</v>
      </c>
      <c r="M715" s="18"/>
    </row>
    <row r="716" ht="15.75" customHeight="1">
      <c r="A716" s="11">
        <v>705.0</v>
      </c>
      <c r="B716" s="12">
        <v>44379.0</v>
      </c>
      <c r="C716" s="29">
        <f>LOG('RAW DATA '!C708/'RAW DATA '!C709)</f>
        <v>0.003010969776</v>
      </c>
      <c r="D716" s="29">
        <f>LOG('RAW DATA '!D708/'RAW DATA '!D709)</f>
        <v>0.01441228302</v>
      </c>
      <c r="E716" s="29">
        <f>LOG('RAW DATA '!E708/'RAW DATA '!E709)</f>
        <v>0.01484931113</v>
      </c>
      <c r="F716" s="29">
        <f>LOG('RAW DATA '!F708/'RAW DATA '!F709)</f>
        <v>-0.00413210275</v>
      </c>
      <c r="G716" s="29">
        <f>LOG('RAW DATA '!G708/'RAW DATA '!G709)</f>
        <v>-0.002044152222</v>
      </c>
      <c r="H716" s="29">
        <f>LOG('RAW DATA '!H708/'RAW DATA '!H709)</f>
        <v>0.004155671599</v>
      </c>
      <c r="I716" s="30">
        <f>LOG('RAW DATA '!I708/'RAW DATA '!I709)</f>
        <v>0</v>
      </c>
      <c r="J716" s="29">
        <f>LOG('RAW DATA '!J708/'RAW DATA '!J709)</f>
        <v>-0.01172259053</v>
      </c>
      <c r="K716" s="29">
        <f>LOG('RAW DATA '!K708/'RAW DATA '!K709)</f>
        <v>-0.002731207895</v>
      </c>
      <c r="L716" s="29">
        <f>LOG('RAW DATA '!L708/'RAW DATA '!L709)</f>
        <v>-0.002383067201</v>
      </c>
      <c r="M716" s="18"/>
    </row>
    <row r="717" ht="15.75" customHeight="1">
      <c r="A717" s="11">
        <v>706.0</v>
      </c>
      <c r="B717" s="12">
        <v>44378.0</v>
      </c>
      <c r="C717" s="29">
        <f>LOG('RAW DATA '!C709/'RAW DATA '!C710)</f>
        <v>0.01930453478</v>
      </c>
      <c r="D717" s="29">
        <f>LOG('RAW DATA '!D709/'RAW DATA '!D710)</f>
        <v>0.004421656494</v>
      </c>
      <c r="E717" s="29">
        <f>LOG('RAW DATA '!E709/'RAW DATA '!E710)</f>
        <v>0.04089124801</v>
      </c>
      <c r="F717" s="29">
        <f>LOG('RAW DATA '!F709/'RAW DATA '!F710)</f>
        <v>0.01082701637</v>
      </c>
      <c r="G717" s="29">
        <f>LOG('RAW DATA '!G709/'RAW DATA '!G710)</f>
        <v>0.007195161536</v>
      </c>
      <c r="H717" s="29">
        <f>LOG('RAW DATA '!H709/'RAW DATA '!H710)</f>
        <v>0.01087304564</v>
      </c>
      <c r="I717" s="30">
        <f>LOG('RAW DATA '!I709/'RAW DATA '!I710)</f>
        <v>0.008429831658</v>
      </c>
      <c r="J717" s="29">
        <f>LOG('RAW DATA '!J709/'RAW DATA '!J710)</f>
        <v>-0.007301170084</v>
      </c>
      <c r="K717" s="29">
        <f>LOG('RAW DATA '!K709/'RAW DATA '!K710)</f>
        <v>0</v>
      </c>
      <c r="L717" s="29">
        <f>LOG('RAW DATA '!L709/'RAW DATA '!L710)</f>
        <v>0.01702647923</v>
      </c>
      <c r="M717" s="18"/>
    </row>
    <row r="718" ht="15.75" customHeight="1">
      <c r="A718" s="11">
        <v>707.0</v>
      </c>
      <c r="B718" s="12">
        <v>44377.0</v>
      </c>
      <c r="C718" s="29">
        <f>LOG('RAW DATA '!C710/'RAW DATA '!C711)</f>
        <v>0.003170308137</v>
      </c>
      <c r="D718" s="29">
        <f>LOG('RAW DATA '!D710/'RAW DATA '!D711)</f>
        <v>-0.002950762713</v>
      </c>
      <c r="E718" s="29">
        <f>LOG('RAW DATA '!E710/'RAW DATA '!E711)</f>
        <v>0.005568050448</v>
      </c>
      <c r="F718" s="29">
        <f>LOG('RAW DATA '!F710/'RAW DATA '!F711)</f>
        <v>-0.002523117943</v>
      </c>
      <c r="G718" s="29">
        <f>LOG('RAW DATA '!G710/'RAW DATA '!G711)</f>
        <v>-0.001034852831</v>
      </c>
      <c r="H718" s="29">
        <f>LOG('RAW DATA '!H710/'RAW DATA '!H711)</f>
        <v>0.0006118097964</v>
      </c>
      <c r="I718" s="30">
        <f>LOG('RAW DATA '!I710/'RAW DATA '!I711)</f>
        <v>-0.004241503826</v>
      </c>
      <c r="J718" s="29">
        <f>LOG('RAW DATA '!J710/'RAW DATA '!J711)</f>
        <v>0.007301170084</v>
      </c>
      <c r="K718" s="29">
        <f>LOG('RAW DATA '!K710/'RAW DATA '!K711)</f>
        <v>0.01672113574</v>
      </c>
      <c r="L718" s="29">
        <f>LOG('RAW DATA '!L710/'RAW DATA '!L711)</f>
        <v>-0.0086029196</v>
      </c>
      <c r="M718" s="18"/>
    </row>
    <row r="719" ht="15.75" customHeight="1">
      <c r="A719" s="11">
        <v>708.0</v>
      </c>
      <c r="B719" s="12">
        <v>44376.0</v>
      </c>
      <c r="C719" s="29">
        <f>LOG('RAW DATA '!C711/'RAW DATA '!C712)</f>
        <v>0.005604013283</v>
      </c>
      <c r="D719" s="29">
        <f>LOG('RAW DATA '!D711/'RAW DATA '!D712)</f>
        <v>0.01444836681</v>
      </c>
      <c r="E719" s="29">
        <f>LOG('RAW DATA '!E711/'RAW DATA '!E712)</f>
        <v>-0.001399974165</v>
      </c>
      <c r="F719" s="29">
        <f>LOG('RAW DATA '!F711/'RAW DATA '!F712)</f>
        <v>-0.005001586434</v>
      </c>
      <c r="G719" s="29">
        <f>LOG('RAW DATA '!G711/'RAW DATA '!G712)</f>
        <v>-0.007686828666</v>
      </c>
      <c r="H719" s="29">
        <f>LOG('RAW DATA '!H711/'RAW DATA '!H712)</f>
        <v>-0.0006118097964</v>
      </c>
      <c r="I719" s="30">
        <f>LOG('RAW DATA '!I711/'RAW DATA '!I712)</f>
        <v>-0.003141981186</v>
      </c>
      <c r="J719" s="29">
        <f>LOG('RAW DATA '!J711/'RAW DATA '!J712)</f>
        <v>0.004225626688</v>
      </c>
      <c r="K719" s="29">
        <f>LOG('RAW DATA '!K711/'RAW DATA '!K712)</f>
        <v>0.0009598189368</v>
      </c>
      <c r="L719" s="29">
        <f>LOG('RAW DATA '!L711/'RAW DATA '!L712)</f>
        <v>-0.007233660582</v>
      </c>
      <c r="M719" s="18"/>
    </row>
    <row r="720" ht="15.75" customHeight="1">
      <c r="A720" s="11">
        <v>709.0</v>
      </c>
      <c r="B720" s="12">
        <v>44375.0</v>
      </c>
      <c r="C720" s="29">
        <f>LOG('RAW DATA '!C712/'RAW DATA '!C713)</f>
        <v>0.001615278151</v>
      </c>
      <c r="D720" s="29">
        <f>LOG('RAW DATA '!D712/'RAW DATA '!D713)</f>
        <v>0.002544080393</v>
      </c>
      <c r="E720" s="29">
        <f>LOG('RAW DATA '!E712/'RAW DATA '!E713)</f>
        <v>0.002801950207</v>
      </c>
      <c r="F720" s="29">
        <f>LOG('RAW DATA '!F712/'RAW DATA '!F713)</f>
        <v>0.01432331037</v>
      </c>
      <c r="G720" s="29">
        <f>LOG('RAW DATA '!G712/'RAW DATA '!G713)</f>
        <v>0.01498564678</v>
      </c>
      <c r="H720" s="29">
        <f>LOG('RAW DATA '!H712/'RAW DATA '!H713)</f>
        <v>0.02909096198</v>
      </c>
      <c r="I720" s="30">
        <f>LOG('RAW DATA '!I712/'RAW DATA '!I713)</f>
        <v>0.01059202078</v>
      </c>
      <c r="J720" s="29">
        <f>LOG('RAW DATA '!J712/'RAW DATA '!J713)</f>
        <v>0.005341085123</v>
      </c>
      <c r="K720" s="29">
        <f>LOG('RAW DATA '!K712/'RAW DATA '!K713)</f>
        <v>0.002868658334</v>
      </c>
      <c r="L720" s="29">
        <f>LOG('RAW DATA '!L712/'RAW DATA '!L713)</f>
        <v>0.01646129017</v>
      </c>
      <c r="M720" s="18"/>
    </row>
    <row r="721" ht="15.75" customHeight="1">
      <c r="A721" s="11">
        <v>710.0</v>
      </c>
      <c r="B721" s="12">
        <v>44372.0</v>
      </c>
      <c r="C721" s="29">
        <f>LOG('RAW DATA '!C713/'RAW DATA '!C714)</f>
        <v>0.02926994129</v>
      </c>
      <c r="D721" s="29">
        <f>LOG('RAW DATA '!D713/'RAW DATA '!D714)</f>
        <v>0.002552780674</v>
      </c>
      <c r="E721" s="29">
        <f>LOG('RAW DATA '!E713/'RAW DATA '!E714)</f>
        <v>0.02457465925</v>
      </c>
      <c r="F721" s="29">
        <f>LOG('RAW DATA '!F713/'RAW DATA '!F714)</f>
        <v>0.0008576415704</v>
      </c>
      <c r="G721" s="29">
        <f>LOG('RAW DATA '!G713/'RAW DATA '!G714)</f>
        <v>0.008495449066</v>
      </c>
      <c r="H721" s="29">
        <f>LOG('RAW DATA '!H713/'RAW DATA '!H714)</f>
        <v>0.01531043344</v>
      </c>
      <c r="I721" s="30">
        <f>LOG('RAW DATA '!I713/'RAW DATA '!I714)</f>
        <v>0.008661089352</v>
      </c>
      <c r="J721" s="29">
        <f>LOG('RAW DATA '!J713/'RAW DATA '!J714)</f>
        <v>0.006500010209</v>
      </c>
      <c r="K721" s="29">
        <f>LOG('RAW DATA '!K713/'RAW DATA '!K714)</f>
        <v>0.007711684625</v>
      </c>
      <c r="L721" s="29">
        <f>LOG('RAW DATA '!L713/'RAW DATA '!L714)</f>
        <v>0.001866726293</v>
      </c>
      <c r="M721" s="18"/>
    </row>
    <row r="722" ht="15.75" customHeight="1">
      <c r="A722" s="11">
        <v>711.0</v>
      </c>
      <c r="B722" s="12">
        <v>44371.0</v>
      </c>
      <c r="C722" s="29">
        <f>LOG('RAW DATA '!C714/'RAW DATA '!C715)</f>
        <v>0.002603031958</v>
      </c>
      <c r="D722" s="29">
        <f>LOG('RAW DATA '!D714/'RAW DATA '!D715)</f>
        <v>-0.001024168771</v>
      </c>
      <c r="E722" s="29">
        <f>LOG('RAW DATA '!E714/'RAW DATA '!E715)</f>
        <v>0.001491221749</v>
      </c>
      <c r="F722" s="29">
        <f>LOG('RAW DATA '!F714/'RAW DATA '!F715)</f>
        <v>-0.006813056665</v>
      </c>
      <c r="G722" s="29">
        <f>LOG('RAW DATA '!G714/'RAW DATA '!G715)</f>
        <v>-0.006915238491</v>
      </c>
      <c r="H722" s="29">
        <f>LOG('RAW DATA '!H714/'RAW DATA '!H715)</f>
        <v>0</v>
      </c>
      <c r="I722" s="30">
        <f>LOG('RAW DATA '!I714/'RAW DATA '!I715)</f>
        <v>-0.0005472028479</v>
      </c>
      <c r="J722" s="29">
        <f>LOG('RAW DATA '!J714/'RAW DATA '!J715)</f>
        <v>-0.005423408596</v>
      </c>
      <c r="K722" s="29">
        <f>LOG('RAW DATA '!K714/'RAW DATA '!K715)</f>
        <v>-0.002919879112</v>
      </c>
      <c r="L722" s="29">
        <f>LOG('RAW DATA '!L714/'RAW DATA '!L715)</f>
        <v>0.01653237148</v>
      </c>
      <c r="M722" s="18"/>
    </row>
    <row r="723" ht="15.75" customHeight="1">
      <c r="A723" s="11">
        <v>712.0</v>
      </c>
      <c r="B723" s="12">
        <v>44370.0</v>
      </c>
      <c r="C723" s="29">
        <f>LOG('RAW DATA '!C715/'RAW DATA '!C716)</f>
        <v>0.003495638431</v>
      </c>
      <c r="D723" s="29">
        <f>LOG('RAW DATA '!D715/'RAW DATA '!D716)</f>
        <v>-0.002546785305</v>
      </c>
      <c r="E723" s="29">
        <f>LOG('RAW DATA '!E715/'RAW DATA '!E716)</f>
        <v>0.006011185696</v>
      </c>
      <c r="F723" s="29">
        <f>LOG('RAW DATA '!F715/'RAW DATA '!F716)</f>
        <v>-0.002526897202</v>
      </c>
      <c r="G723" s="29">
        <f>LOG('RAW DATA '!G715/'RAW DATA '!G716)</f>
        <v>-0.006805604476</v>
      </c>
      <c r="H723" s="29">
        <f>LOG('RAW DATA '!H715/'RAW DATA '!H716)</f>
        <v>-0.0006766647871</v>
      </c>
      <c r="I723" s="30">
        <f>LOG('RAW DATA '!I715/'RAW DATA '!I716)</f>
        <v>-0.009186034409</v>
      </c>
      <c r="J723" s="29">
        <f>LOG('RAW DATA '!J715/'RAW DATA '!J716)</f>
        <v>0.00760955456</v>
      </c>
      <c r="K723" s="29">
        <f>LOG('RAW DATA '!K715/'RAW DATA '!K716)</f>
        <v>-0.006698518949</v>
      </c>
      <c r="L723" s="29">
        <f>LOG('RAW DATA '!L715/'RAW DATA '!L716)</f>
        <v>-0.01088356184</v>
      </c>
      <c r="M723" s="18"/>
    </row>
    <row r="724" ht="15.75" customHeight="1">
      <c r="A724" s="11">
        <v>713.0</v>
      </c>
      <c r="B724" s="12">
        <v>44369.0</v>
      </c>
      <c r="C724" s="29">
        <f>LOG('RAW DATA '!C716/'RAW DATA '!C717)</f>
        <v>0.004408398219</v>
      </c>
      <c r="D724" s="29">
        <f>LOG('RAW DATA '!D716/'RAW DATA '!D717)</f>
        <v>-0.001015791946</v>
      </c>
      <c r="E724" s="29">
        <f>LOG('RAW DATA '!E716/'RAW DATA '!E717)</f>
        <v>0.001514523013</v>
      </c>
      <c r="F724" s="29">
        <f>LOG('RAW DATA '!F716/'RAW DATA '!F717)</f>
        <v>0.004220447712</v>
      </c>
      <c r="G724" s="29">
        <f>LOG('RAW DATA '!G716/'RAW DATA '!G717)</f>
        <v>-0.004136996433</v>
      </c>
      <c r="H724" s="29">
        <f>LOG('RAW DATA '!H716/'RAW DATA '!H717)</f>
        <v>-0.0113507663</v>
      </c>
      <c r="I724" s="30">
        <f>LOG('RAW DATA '!I716/'RAW DATA '!I717)</f>
        <v>-0.0005350830241</v>
      </c>
      <c r="J724" s="29">
        <f>LOG('RAW DATA '!J716/'RAW DATA '!J717)</f>
        <v>-0.01189777857</v>
      </c>
      <c r="K724" s="29">
        <f>LOG('RAW DATA '!K716/'RAW DATA '!K717)</f>
        <v>-0.005693604735</v>
      </c>
      <c r="L724" s="29">
        <f>LOG('RAW DATA '!L716/'RAW DATA '!L717)</f>
        <v>-0.001891112009</v>
      </c>
      <c r="M724" s="18"/>
    </row>
    <row r="725" ht="15.75" customHeight="1">
      <c r="A725" s="11">
        <v>714.0</v>
      </c>
      <c r="B725" s="12">
        <v>44368.0</v>
      </c>
      <c r="C725" s="29">
        <f>LOG('RAW DATA '!C717/'RAW DATA '!C718)</f>
        <v>-0.01309459168</v>
      </c>
      <c r="D725" s="29">
        <f>LOG('RAW DATA '!D717/'RAW DATA '!D718)</f>
        <v>0.009228810134</v>
      </c>
      <c r="E725" s="29">
        <f>LOG('RAW DATA '!E717/'RAW DATA '!E718)</f>
        <v>-0.01345482661</v>
      </c>
      <c r="F725" s="29">
        <f>LOG('RAW DATA '!F717/'RAW DATA '!F718)</f>
        <v>-0.007567301966</v>
      </c>
      <c r="G725" s="29">
        <f>LOG('RAW DATA '!G717/'RAW DATA '!G718)</f>
        <v>-0.00815518897</v>
      </c>
      <c r="H725" s="29">
        <f>LOG('RAW DATA '!H717/'RAW DATA '!H718)</f>
        <v>-0.003936245493</v>
      </c>
      <c r="I725" s="30">
        <f>LOG('RAW DATA '!I717/'RAW DATA '!I718)</f>
        <v>-0.001601304836</v>
      </c>
      <c r="J725" s="29">
        <f>LOG('RAW DATA '!J717/'RAW DATA '!J718)</f>
        <v>0.001068659706</v>
      </c>
      <c r="K725" s="29">
        <f>LOG('RAW DATA '!K717/'RAW DATA '!K718)</f>
        <v>0.005693604735</v>
      </c>
      <c r="L725" s="29">
        <f>LOG('RAW DATA '!L717/'RAW DATA '!L718)</f>
        <v>0</v>
      </c>
      <c r="M725" s="18"/>
    </row>
    <row r="726" ht="15.75" customHeight="1">
      <c r="A726" s="11">
        <v>715.0</v>
      </c>
      <c r="B726" s="12">
        <v>44365.0</v>
      </c>
      <c r="C726" s="29">
        <f>LOG('RAW DATA '!C718/'RAW DATA '!C719)</f>
        <v>0</v>
      </c>
      <c r="D726" s="29">
        <f>LOG('RAW DATA '!D718/'RAW DATA '!D719)</f>
        <v>0.006263324708</v>
      </c>
      <c r="E726" s="29">
        <f>LOG('RAW DATA '!E718/'RAW DATA '!E719)</f>
        <v>0.002954440769</v>
      </c>
      <c r="F726" s="29">
        <f>LOG('RAW DATA '!F718/'RAW DATA '!F719)</f>
        <v>0.005873751456</v>
      </c>
      <c r="G726" s="29">
        <f>LOG('RAW DATA '!G718/'RAW DATA '!G719)</f>
        <v>0.0122921854</v>
      </c>
      <c r="H726" s="29">
        <f>LOG('RAW DATA '!H718/'RAW DATA '!H719)</f>
        <v>0.02210362668</v>
      </c>
      <c r="I726" s="30">
        <f>LOG('RAW DATA '!I718/'RAW DATA '!I719)</f>
        <v>-0.001064265804</v>
      </c>
      <c r="J726" s="29">
        <f>LOG('RAW DATA '!J718/'RAW DATA '!J719)</f>
        <v>0.002142962686</v>
      </c>
      <c r="K726" s="29">
        <f>LOG('RAW DATA '!K718/'RAW DATA '!K719)</f>
        <v>0.02246186647</v>
      </c>
      <c r="L726" s="29">
        <f>LOG('RAW DATA '!L718/'RAW DATA '!L719)</f>
        <v>0.006983466073</v>
      </c>
      <c r="M726" s="18"/>
    </row>
    <row r="727" ht="15.75" customHeight="1">
      <c r="A727" s="11">
        <v>716.0</v>
      </c>
      <c r="B727" s="12">
        <v>44364.0</v>
      </c>
      <c r="C727" s="29">
        <f>LOG('RAW DATA '!C719/'RAW DATA '!C720)</f>
        <v>0.009564878213</v>
      </c>
      <c r="D727" s="29">
        <f>LOG('RAW DATA '!D719/'RAW DATA '!D720)</f>
        <v>-0.002617498859</v>
      </c>
      <c r="E727" s="29">
        <f>LOG('RAW DATA '!E719/'RAW DATA '!E720)</f>
        <v>0.002974677133</v>
      </c>
      <c r="F727" s="29">
        <f>LOG('RAW DATA '!F719/'RAW DATA '!F720)</f>
        <v>-0.003366308843</v>
      </c>
      <c r="G727" s="29">
        <f>LOG('RAW DATA '!G719/'RAW DATA '!G720)</f>
        <v>0.01372084297</v>
      </c>
      <c r="H727" s="29">
        <f>LOG('RAW DATA '!H719/'RAW DATA '!H720)</f>
        <v>-0.001371500493</v>
      </c>
      <c r="I727" s="30">
        <f>LOG('RAW DATA '!I719/'RAW DATA '!I720)</f>
        <v>0.004272801569</v>
      </c>
      <c r="J727" s="29">
        <f>LOG('RAW DATA '!J719/'RAW DATA '!J720)</f>
        <v>0.01088569836</v>
      </c>
      <c r="K727" s="29">
        <f>LOG('RAW DATA '!K719/'RAW DATA '!K720)</f>
        <v>0.007082129427</v>
      </c>
      <c r="L727" s="29">
        <f>LOG('RAW DATA '!L719/'RAW DATA '!L720)</f>
        <v>0.02500440936</v>
      </c>
      <c r="M727" s="18"/>
    </row>
    <row r="728" ht="15.75" customHeight="1">
      <c r="A728" s="11">
        <v>717.0</v>
      </c>
      <c r="B728" s="12">
        <v>44363.0</v>
      </c>
      <c r="C728" s="29">
        <f>LOG('RAW DATA '!C720/'RAW DATA '!C721)</f>
        <v>-0.02227755014</v>
      </c>
      <c r="D728" s="29">
        <f>LOG('RAW DATA '!D720/'RAW DATA '!D721)</f>
        <v>-0.000525454479</v>
      </c>
      <c r="E728" s="29">
        <f>LOG('RAW DATA '!E720/'RAW DATA '!E721)</f>
        <v>-0.01611549025</v>
      </c>
      <c r="F728" s="29">
        <f>LOG('RAW DATA '!F720/'RAW DATA '!F721)</f>
        <v>-0.0115812895</v>
      </c>
      <c r="G728" s="29">
        <f>LOG('RAW DATA '!G720/'RAW DATA '!G721)</f>
        <v>-0.01424043911</v>
      </c>
      <c r="H728" s="29">
        <f>LOG('RAW DATA '!H720/'RAW DATA '!H721)</f>
        <v>-0.01282363232</v>
      </c>
      <c r="I728" s="30">
        <f>LOG('RAW DATA '!I720/'RAW DATA '!I721)</f>
        <v>0.007567372254</v>
      </c>
      <c r="J728" s="29">
        <f>LOG('RAW DATA '!J720/'RAW DATA '!J721)</f>
        <v>0.00554809172</v>
      </c>
      <c r="K728" s="29">
        <f>LOG('RAW DATA '!K720/'RAW DATA '!K721)</f>
        <v>0</v>
      </c>
      <c r="L728" s="29">
        <f>LOG('RAW DATA '!L720/'RAW DATA '!L721)</f>
        <v>0.003408001459</v>
      </c>
      <c r="M728" s="18"/>
    </row>
    <row r="729" ht="15.75" customHeight="1">
      <c r="A729" s="11">
        <v>718.0</v>
      </c>
      <c r="B729" s="12">
        <v>44362.0</v>
      </c>
      <c r="C729" s="29">
        <f>LOG('RAW DATA '!C721/'RAW DATA '!C722)</f>
        <v>0</v>
      </c>
      <c r="D729" s="29">
        <f>LOG('RAW DATA '!D721/'RAW DATA '!D722)</f>
        <v>-0.00312037137</v>
      </c>
      <c r="E729" s="29">
        <f>LOG('RAW DATA '!E721/'RAW DATA '!E722)</f>
        <v>0.004337111529</v>
      </c>
      <c r="F729" s="29">
        <f>LOG('RAW DATA '!F721/'RAW DATA '!F722)</f>
        <v>-0.003253914058</v>
      </c>
      <c r="G729" s="29">
        <f>LOG('RAW DATA '!G721/'RAW DATA '!G722)</f>
        <v>0.01084246421</v>
      </c>
      <c r="H729" s="29">
        <f>LOG('RAW DATA '!H721/'RAW DATA '!H722)</f>
        <v>0.001331534315</v>
      </c>
      <c r="I729" s="30">
        <f>LOG('RAW DATA '!I721/'RAW DATA '!I722)</f>
        <v>0.02876095501</v>
      </c>
      <c r="J729" s="29">
        <f>LOG('RAW DATA '!J721/'RAW DATA '!J722)</f>
        <v>-0.001115302963</v>
      </c>
      <c r="K729" s="29">
        <f>LOG('RAW DATA '!K721/'RAW DATA '!K722)</f>
        <v>-0.00100449792</v>
      </c>
      <c r="L729" s="29">
        <f>LOG('RAW DATA '!L721/'RAW DATA '!L722)</f>
        <v>0.02893081762</v>
      </c>
      <c r="M729" s="18"/>
    </row>
    <row r="730" ht="15.75" customHeight="1">
      <c r="A730" s="11">
        <v>719.0</v>
      </c>
      <c r="B730" s="12">
        <v>44361.0</v>
      </c>
      <c r="C730" s="29">
        <f>LOG('RAW DATA '!C722/'RAW DATA '!C723)</f>
        <v>0.02443925016</v>
      </c>
      <c r="D730" s="29">
        <f>LOG('RAW DATA '!D722/'RAW DATA '!D723)</f>
        <v>0.0015605738</v>
      </c>
      <c r="E730" s="29">
        <f>LOG('RAW DATA '!E722/'RAW DATA '!E723)</f>
        <v>0.02851220617</v>
      </c>
      <c r="F730" s="29">
        <f>LOG('RAW DATA '!F722/'RAW DATA '!F723)</f>
        <v>0.004070135543</v>
      </c>
      <c r="G730" s="29">
        <f>LOG('RAW DATA '!G722/'RAW DATA '!G723)</f>
        <v>0.008299928272</v>
      </c>
      <c r="H730" s="29">
        <f>LOG('RAW DATA '!H722/'RAW DATA '!H723)</f>
        <v>0.00875999163</v>
      </c>
      <c r="I730" s="30">
        <f>LOG('RAW DATA '!I722/'RAW DATA '!I723)</f>
        <v>0.01121780142</v>
      </c>
      <c r="J730" s="29">
        <f>LOG('RAW DATA '!J722/'RAW DATA '!J723)</f>
        <v>0.01013994724</v>
      </c>
      <c r="K730" s="29">
        <f>LOG('RAW DATA '!K722/'RAW DATA '!K723)</f>
        <v>0.003045750004</v>
      </c>
      <c r="L730" s="29">
        <f>LOG('RAW DATA '!L722/'RAW DATA '!L723)</f>
        <v>0.008857743268</v>
      </c>
      <c r="M730" s="18"/>
    </row>
    <row r="731" ht="15.75" customHeight="1">
      <c r="A731" s="11">
        <v>720.0</v>
      </c>
      <c r="B731" s="12">
        <v>44358.0</v>
      </c>
      <c r="C731" s="29">
        <f>LOG('RAW DATA '!C723/'RAW DATA '!C724)</f>
        <v>0.02773890747</v>
      </c>
      <c r="D731" s="29">
        <f>LOG('RAW DATA '!D723/'RAW DATA '!D724)</f>
        <v>0.00840176342</v>
      </c>
      <c r="E731" s="29">
        <f>LOG('RAW DATA '!E723/'RAW DATA '!E724)</f>
        <v>0.01258929126</v>
      </c>
      <c r="F731" s="29">
        <f>LOG('RAW DATA '!F723/'RAW DATA '!F724)</f>
        <v>0.01244551687</v>
      </c>
      <c r="G731" s="29">
        <f>LOG('RAW DATA '!G723/'RAW DATA '!G724)</f>
        <v>0.005457097075</v>
      </c>
      <c r="H731" s="29">
        <f>LOG('RAW DATA '!H723/'RAW DATA '!H724)</f>
        <v>0.02522422795</v>
      </c>
      <c r="I731" s="30">
        <f>LOG('RAW DATA '!I723/'RAW DATA '!I724)</f>
        <v>-0.001196021168</v>
      </c>
      <c r="J731" s="29">
        <f>LOG('RAW DATA '!J723/'RAW DATA '!J724)</f>
        <v>-0.002274403781</v>
      </c>
      <c r="K731" s="29">
        <f>LOG('RAW DATA '!K723/'RAW DATA '!K724)</f>
        <v>-0.006095197168</v>
      </c>
      <c r="L731" s="29">
        <f>LOG('RAW DATA '!L723/'RAW DATA '!L724)</f>
        <v>0.009792518274</v>
      </c>
      <c r="M731" s="18"/>
    </row>
    <row r="732" ht="15.75" customHeight="1">
      <c r="A732" s="11">
        <v>721.0</v>
      </c>
      <c r="B732" s="12">
        <v>44357.0</v>
      </c>
      <c r="C732" s="29">
        <f>LOG('RAW DATA '!C724/'RAW DATA '!C725)</f>
        <v>0.002781530663</v>
      </c>
      <c r="D732" s="29">
        <f>LOG('RAW DATA '!D724/'RAW DATA '!D725)</f>
        <v>0.001061741709</v>
      </c>
      <c r="E732" s="29">
        <f>LOG('RAW DATA '!E724/'RAW DATA '!E725)</f>
        <v>-0.01103404462</v>
      </c>
      <c r="F732" s="29">
        <f>LOG('RAW DATA '!F724/'RAW DATA '!F725)</f>
        <v>0.01108090959</v>
      </c>
      <c r="G732" s="29">
        <f>LOG('RAW DATA '!G724/'RAW DATA '!G725)</f>
        <v>0.003004549201</v>
      </c>
      <c r="H732" s="29">
        <f>LOG('RAW DATA '!H724/'RAW DATA '!H725)</f>
        <v>-0.01974271891</v>
      </c>
      <c r="I732" s="30">
        <f>LOG('RAW DATA '!I724/'RAW DATA '!I725)</f>
        <v>0.01087040947</v>
      </c>
      <c r="J732" s="29">
        <f>LOG('RAW DATA '!J724/'RAW DATA '!J725)</f>
        <v>0.02931608966</v>
      </c>
      <c r="K732" s="29">
        <f>LOG('RAW DATA '!K724/'RAW DATA '!K725)</f>
        <v>0.02816823035</v>
      </c>
      <c r="L732" s="29">
        <f>LOG('RAW DATA '!L724/'RAW DATA '!L725)</f>
        <v>-0.01202014381</v>
      </c>
      <c r="M732" s="18"/>
    </row>
    <row r="733" ht="15.75" customHeight="1">
      <c r="A733" s="11">
        <v>722.0</v>
      </c>
      <c r="B733" s="12">
        <v>44356.0</v>
      </c>
      <c r="C733" s="29">
        <f>LOG('RAW DATA '!C725/'RAW DATA '!C726)</f>
        <v>0.02586456506</v>
      </c>
      <c r="D733" s="29">
        <f>LOG('RAW DATA '!D725/'RAW DATA '!D726)</f>
        <v>0.004806926413</v>
      </c>
      <c r="E733" s="29">
        <f>LOG('RAW DATA '!E725/'RAW DATA '!E726)</f>
        <v>0.039064681</v>
      </c>
      <c r="F733" s="29">
        <f>LOG('RAW DATA '!F725/'RAW DATA '!F726)</f>
        <v>0.002598583078</v>
      </c>
      <c r="G733" s="29">
        <f>LOG('RAW DATA '!G725/'RAW DATA '!G726)</f>
        <v>0.009657066508</v>
      </c>
      <c r="H733" s="29">
        <f>LOG('RAW DATA '!H725/'RAW DATA '!H726)</f>
        <v>0.0006895639389</v>
      </c>
      <c r="I733" s="30">
        <f>LOG('RAW DATA '!I725/'RAW DATA '!I726)</f>
        <v>0</v>
      </c>
      <c r="J733" s="29">
        <f>LOG('RAW DATA '!J725/'RAW DATA '!J726)</f>
        <v>0.002431093324</v>
      </c>
      <c r="K733" s="29">
        <f>LOG('RAW DATA '!K725/'RAW DATA '!K726)</f>
        <v>-0.003230348194</v>
      </c>
      <c r="L733" s="29">
        <f>LOG('RAW DATA '!L725/'RAW DATA '!L726)</f>
        <v>0.0007311100219</v>
      </c>
      <c r="M733" s="18"/>
    </row>
    <row r="734" ht="15.75" customHeight="1">
      <c r="A734" s="11">
        <v>723.0</v>
      </c>
      <c r="B734" s="12">
        <v>44355.0</v>
      </c>
      <c r="C734" s="29">
        <f>LOG('RAW DATA '!C726/'RAW DATA '!C727)</f>
        <v>-0.03003020887</v>
      </c>
      <c r="D734" s="29">
        <f>LOG('RAW DATA '!D726/'RAW DATA '!D727)</f>
        <v>-0.01008986684</v>
      </c>
      <c r="E734" s="29">
        <f>LOG('RAW DATA '!E726/'RAW DATA '!E727)</f>
        <v>-0.04371104416</v>
      </c>
      <c r="F734" s="29">
        <f>LOG('RAW DATA '!F726/'RAW DATA '!F727)</f>
        <v>-0.02284034083</v>
      </c>
      <c r="G734" s="29">
        <f>LOG('RAW DATA '!G726/'RAW DATA '!G727)</f>
        <v>-0.03122831321</v>
      </c>
      <c r="H734" s="29">
        <f>LOG('RAW DATA '!H726/'RAW DATA '!H727)</f>
        <v>-0.03129648932</v>
      </c>
      <c r="I734" s="30">
        <f>LOG('RAW DATA '!I726/'RAW DATA '!I727)</f>
        <v>-0.01206314591</v>
      </c>
      <c r="J734" s="29">
        <f>LOG('RAW DATA '!J726/'RAW DATA '!J727)</f>
        <v>0.001221965346</v>
      </c>
      <c r="K734" s="29">
        <f>LOG('RAW DATA '!K726/'RAW DATA '!K727)</f>
        <v>0.01412965711</v>
      </c>
      <c r="L734" s="29">
        <f>LOG('RAW DATA '!L726/'RAW DATA '!L727)</f>
        <v>-0.0308028795</v>
      </c>
      <c r="M734" s="18"/>
    </row>
    <row r="735" ht="15.75" customHeight="1">
      <c r="A735" s="11">
        <v>724.0</v>
      </c>
      <c r="B735" s="12">
        <v>44354.0</v>
      </c>
      <c r="C735" s="29">
        <f>LOG('RAW DATA '!C727/'RAW DATA '!C728)</f>
        <v>-0.01449226016</v>
      </c>
      <c r="D735" s="29">
        <f>LOG('RAW DATA '!D727/'RAW DATA '!D728)</f>
        <v>-0.01038320261</v>
      </c>
      <c r="E735" s="29">
        <f>LOG('RAW DATA '!E727/'RAW DATA '!E728)</f>
        <v>-0.04111056797</v>
      </c>
      <c r="F735" s="29">
        <f>LOG('RAW DATA '!F727/'RAW DATA '!F728)</f>
        <v>-0.01458607287</v>
      </c>
      <c r="G735" s="29">
        <f>LOG('RAW DATA '!G727/'RAW DATA '!G728)</f>
        <v>-0.006645042403</v>
      </c>
      <c r="H735" s="29">
        <f>LOG('RAW DATA '!H727/'RAW DATA '!H728)</f>
        <v>-0.01453083081</v>
      </c>
      <c r="I735" s="30">
        <f>LOG('RAW DATA '!I727/'RAW DATA '!I728)</f>
        <v>-0.008245086418</v>
      </c>
      <c r="J735" s="29">
        <f>LOG('RAW DATA '!J727/'RAW DATA '!J728)</f>
        <v>-0.001221965346</v>
      </c>
      <c r="K735" s="29">
        <f>LOG('RAW DATA '!K727/'RAW DATA '!K728)</f>
        <v>-0.005497300512</v>
      </c>
      <c r="L735" s="29">
        <f>LOG('RAW DATA '!L727/'RAW DATA '!L728)</f>
        <v>0.02125888719</v>
      </c>
      <c r="M735" s="18"/>
    </row>
    <row r="736" ht="15.75" customHeight="1">
      <c r="A736" s="11">
        <v>725.0</v>
      </c>
      <c r="B736" s="12">
        <v>44351.0</v>
      </c>
      <c r="C736" s="29">
        <f>LOG('RAW DATA '!C728/'RAW DATA '!C729)</f>
        <v>-0.001334504482</v>
      </c>
      <c r="D736" s="29">
        <f>LOG('RAW DATA '!D728/'RAW DATA '!D729)</f>
        <v>-0.002552780674</v>
      </c>
      <c r="E736" s="29">
        <f>LOG('RAW DATA '!E728/'RAW DATA '!E729)</f>
        <v>-0.00695021859</v>
      </c>
      <c r="F736" s="29">
        <f>LOG('RAW DATA '!F728/'RAW DATA '!F729)</f>
        <v>0.001597044989</v>
      </c>
      <c r="G736" s="29">
        <f>LOG('RAW DATA '!G728/'RAW DATA '!G729)</f>
        <v>0.01534066011</v>
      </c>
      <c r="H736" s="29">
        <f>LOG('RAW DATA '!H728/'RAW DATA '!H729)</f>
        <v>0.01133008833</v>
      </c>
      <c r="I736" s="30">
        <f>LOG('RAW DATA '!I728/'RAW DATA '!I729)</f>
        <v>-0.002331133137</v>
      </c>
      <c r="J736" s="29">
        <f>LOG('RAW DATA '!J728/'RAW DATA '!J729)</f>
        <v>-0.006056229979</v>
      </c>
      <c r="K736" s="29">
        <f>LOG('RAW DATA '!K728/'RAW DATA '!K729)</f>
        <v>0</v>
      </c>
      <c r="L736" s="29">
        <f>LOG('RAW DATA '!L728/'RAW DATA '!L729)</f>
        <v>0.02083302611</v>
      </c>
      <c r="M736" s="18"/>
    </row>
    <row r="737" ht="15.75" customHeight="1">
      <c r="A737" s="11">
        <v>726.0</v>
      </c>
      <c r="B737" s="12">
        <v>44350.0</v>
      </c>
      <c r="C737" s="29">
        <f>LOG('RAW DATA '!C729/'RAW DATA '!C730)</f>
        <v>0.02655066859</v>
      </c>
      <c r="D737" s="29">
        <f>LOG('RAW DATA '!D729/'RAW DATA '!D730)</f>
        <v>-0.001529482273</v>
      </c>
      <c r="E737" s="29">
        <f>LOG('RAW DATA '!E729/'RAW DATA '!E730)</f>
        <v>0.0314433985</v>
      </c>
      <c r="F737" s="29">
        <f>LOG('RAW DATA '!F729/'RAW DATA '!F730)</f>
        <v>0.002405570725</v>
      </c>
      <c r="G737" s="29">
        <f>LOG('RAW DATA '!G729/'RAW DATA '!G730)</f>
        <v>0.01187224256</v>
      </c>
      <c r="H737" s="29">
        <f>LOG('RAW DATA '!H729/'RAW DATA '!H730)</f>
        <v>0.004486904843</v>
      </c>
      <c r="I737" s="30">
        <f>LOG('RAW DATA '!I729/'RAW DATA '!I730)</f>
        <v>0.01838821091</v>
      </c>
      <c r="J737" s="29">
        <f>LOG('RAW DATA '!J729/'RAW DATA '!J730)</f>
        <v>0.006056229979</v>
      </c>
      <c r="K737" s="29">
        <f>LOG('RAW DATA '!K729/'RAW DATA '!K730)</f>
        <v>0.004408569729</v>
      </c>
      <c r="L737" s="29">
        <f>LOG('RAW DATA '!L729/'RAW DATA '!L730)</f>
        <v>0.01001842457</v>
      </c>
      <c r="M737" s="18"/>
    </row>
    <row r="738" ht="15.75" customHeight="1">
      <c r="A738" s="11">
        <v>727.0</v>
      </c>
      <c r="B738" s="12">
        <v>44349.0</v>
      </c>
      <c r="C738" s="29">
        <f>LOG('RAW DATA '!C730/'RAW DATA '!C731)</f>
        <v>0.02227647791</v>
      </c>
      <c r="D738" s="29">
        <f>LOG('RAW DATA '!D730/'RAW DATA '!D731)</f>
        <v>-0.008051181706</v>
      </c>
      <c r="E738" s="29">
        <f>LOG('RAW DATA '!E730/'RAW DATA '!E731)</f>
        <v>0.01970850457</v>
      </c>
      <c r="F738" s="29">
        <f>LOG('RAW DATA '!F730/'RAW DATA '!F731)</f>
        <v>-0.01189884993</v>
      </c>
      <c r="G738" s="29">
        <f>LOG('RAW DATA '!G730/'RAW DATA '!G731)</f>
        <v>-0.00200116277</v>
      </c>
      <c r="H738" s="29">
        <f>LOG('RAW DATA '!H730/'RAW DATA '!H731)</f>
        <v>0.001938344776</v>
      </c>
      <c r="I738" s="30">
        <f>LOG('RAW DATA '!I730/'RAW DATA '!I731)</f>
        <v>0.004251154558</v>
      </c>
      <c r="J738" s="29">
        <f>LOG('RAW DATA '!J730/'RAW DATA '!J731)</f>
        <v>0.02900809355</v>
      </c>
      <c r="K738" s="29">
        <f>LOG('RAW DATA '!K730/'RAW DATA '!K731)</f>
        <v>0.02031213643</v>
      </c>
      <c r="L738" s="29">
        <f>LOG('RAW DATA '!L730/'RAW DATA '!L731)</f>
        <v>-0.00772811786</v>
      </c>
      <c r="M738" s="18"/>
    </row>
    <row r="739" ht="15.75" customHeight="1">
      <c r="A739" s="11">
        <v>728.0</v>
      </c>
      <c r="B739" s="12">
        <v>44348.0</v>
      </c>
      <c r="C739" s="29">
        <f>LOG('RAW DATA '!C731/'RAW DATA '!C732)</f>
        <v>-0.006900704855</v>
      </c>
      <c r="D739" s="29">
        <f>LOG('RAW DATA '!D731/'RAW DATA '!D732)</f>
        <v>0.01380999172</v>
      </c>
      <c r="E739" s="29">
        <f>LOG('RAW DATA '!E731/'RAW DATA '!E732)</f>
        <v>0.01419036548</v>
      </c>
      <c r="F739" s="29">
        <f>LOG('RAW DATA '!F731/'RAW DATA '!F732)</f>
        <v>0.02248230709</v>
      </c>
      <c r="G739" s="29">
        <f>LOG('RAW DATA '!G731/'RAW DATA '!G732)</f>
        <v>-0.003976178885</v>
      </c>
      <c r="H739" s="29">
        <f>LOG('RAW DATA '!H731/'RAW DATA '!H732)</f>
        <v>0.007837134878</v>
      </c>
      <c r="I739" s="30">
        <f>LOG('RAW DATA '!I731/'RAW DATA '!I732)</f>
        <v>-0.004251154558</v>
      </c>
      <c r="J739" s="29">
        <f>LOG('RAW DATA '!J731/'RAW DATA '!J732)</f>
        <v>-0.003896080325</v>
      </c>
      <c r="K739" s="29">
        <f>LOG('RAW DATA '!K731/'RAW DATA '!K732)</f>
        <v>-0.0023295763</v>
      </c>
      <c r="L739" s="29">
        <f>LOG('RAW DATA '!L731/'RAW DATA '!L732)</f>
        <v>-0.003820889057</v>
      </c>
      <c r="M739" s="18"/>
    </row>
    <row r="740" ht="15.75" customHeight="1">
      <c r="A740" s="11">
        <v>729.0</v>
      </c>
      <c r="B740" s="12">
        <v>44347.0</v>
      </c>
      <c r="C740" s="29">
        <f>LOG('RAW DATA '!C732/'RAW DATA '!C733)</f>
        <v>0.02620570877</v>
      </c>
      <c r="D740" s="29">
        <f>LOG('RAW DATA '!D732/'RAW DATA '!D733)</f>
        <v>0.01397655273</v>
      </c>
      <c r="E740" s="29">
        <f>LOG('RAW DATA '!E732/'RAW DATA '!E733)</f>
        <v>0.04027303715</v>
      </c>
      <c r="F740" s="29">
        <f>LOG('RAW DATA '!F732/'RAW DATA '!F733)</f>
        <v>0.02782565911</v>
      </c>
      <c r="G740" s="29">
        <f>LOG('RAW DATA '!G732/'RAW DATA '!G733)</f>
        <v>0.02704088393</v>
      </c>
      <c r="H740" s="29">
        <f>LOG('RAW DATA '!H732/'RAW DATA '!H733)</f>
        <v>0.01679588069</v>
      </c>
      <c r="I740" s="30">
        <f>LOG('RAW DATA '!I732/'RAW DATA '!I733)</f>
        <v>0.003028229633</v>
      </c>
      <c r="J740" s="29">
        <f>LOG('RAW DATA '!J732/'RAW DATA '!J733)</f>
        <v>-0.00514099312</v>
      </c>
      <c r="K740" s="29">
        <f>LOG('RAW DATA '!K732/'RAW DATA '!K733)</f>
        <v>-0.00228896343</v>
      </c>
      <c r="L740" s="29">
        <f>LOG('RAW DATA '!L732/'RAW DATA '!L733)</f>
        <v>-0.002270297496</v>
      </c>
      <c r="M740" s="18"/>
    </row>
    <row r="741" ht="15.75" customHeight="1">
      <c r="A741" s="11">
        <v>730.0</v>
      </c>
      <c r="B741" s="12">
        <v>44344.0</v>
      </c>
      <c r="C741" s="29">
        <f>LOG('RAW DATA '!C733/'RAW DATA '!C734)</f>
        <v>0.0234815791</v>
      </c>
      <c r="D741" s="29">
        <f>LOG('RAW DATA '!D733/'RAW DATA '!D734)</f>
        <v>0.004602412022</v>
      </c>
      <c r="E741" s="29">
        <f>LOG('RAW DATA '!E733/'RAW DATA '!E734)</f>
        <v>0.0106768691</v>
      </c>
      <c r="F741" s="29">
        <f>LOG('RAW DATA '!F733/'RAW DATA '!F734)</f>
        <v>0.001945419879</v>
      </c>
      <c r="G741" s="29">
        <f>LOG('RAW DATA '!G733/'RAW DATA '!G734)</f>
        <v>0.01011894985</v>
      </c>
      <c r="H741" s="29">
        <f>LOG('RAW DATA '!H733/'RAW DATA '!H734)</f>
        <v>0.005514252116</v>
      </c>
      <c r="I741" s="30">
        <f>LOG('RAW DATA '!I733/'RAW DATA '!I734)</f>
        <v>-0.001813814098</v>
      </c>
      <c r="J741" s="29">
        <f>LOG('RAW DATA '!J733/'RAW DATA '!J734)</f>
        <v>0</v>
      </c>
      <c r="K741" s="29">
        <f>LOG('RAW DATA '!K733/'RAW DATA '!K734)</f>
        <v>0.0115963459</v>
      </c>
      <c r="L741" s="29">
        <f>LOG('RAW DATA '!L733/'RAW DATA '!L734)</f>
        <v>0.01381930441</v>
      </c>
      <c r="M741" s="18"/>
    </row>
    <row r="742" ht="15.75" customHeight="1">
      <c r="A742" s="11">
        <v>731.0</v>
      </c>
      <c r="B742" s="12">
        <v>44343.0</v>
      </c>
      <c r="C742" s="29">
        <f>LOG('RAW DATA '!C734/'RAW DATA '!C735)</f>
        <v>-0.01455801388</v>
      </c>
      <c r="D742" s="29">
        <f>LOG('RAW DATA '!D734/'RAW DATA '!D735)</f>
        <v>-0.006891943423</v>
      </c>
      <c r="E742" s="29">
        <f>LOG('RAW DATA '!E734/'RAW DATA '!E735)</f>
        <v>-0.0106768691</v>
      </c>
      <c r="F742" s="29">
        <f>LOG('RAW DATA '!F734/'RAW DATA '!F735)</f>
        <v>-0.006453042195</v>
      </c>
      <c r="G742" s="29">
        <f>LOG('RAW DATA '!G734/'RAW DATA '!G735)</f>
        <v>0.003245446002</v>
      </c>
      <c r="H742" s="29">
        <f>LOG('RAW DATA '!H734/'RAW DATA '!H735)</f>
        <v>-0.003455373751</v>
      </c>
      <c r="I742" s="30">
        <f>LOG('RAW DATA '!I734/'RAW DATA '!I735)</f>
        <v>-0.002425444673</v>
      </c>
      <c r="J742" s="29">
        <f>LOG('RAW DATA '!J734/'RAW DATA '!J735)</f>
        <v>-0.01134416752</v>
      </c>
      <c r="K742" s="29">
        <f>LOG('RAW DATA '!K734/'RAW DATA '!K735)</f>
        <v>-0.006977806167</v>
      </c>
      <c r="L742" s="29">
        <f>LOG('RAW DATA '!L734/'RAW DATA '!L735)</f>
        <v>0.00628955842</v>
      </c>
      <c r="M742" s="18"/>
    </row>
    <row r="743" ht="15.75" customHeight="1">
      <c r="A743" s="11">
        <v>732.0</v>
      </c>
      <c r="B743" s="12">
        <v>44342.0</v>
      </c>
      <c r="C743" s="29">
        <f>LOG('RAW DATA '!C735/'RAW DATA '!C736)</f>
        <v>0.0005295191344</v>
      </c>
      <c r="D743" s="29">
        <f>LOG('RAW DATA '!D735/'RAW DATA '!D736)</f>
        <v>0.006891943423</v>
      </c>
      <c r="E743" s="29">
        <f>LOG('RAW DATA '!E735/'RAW DATA '!E736)</f>
        <v>0.01248431607</v>
      </c>
      <c r="F743" s="29">
        <f>LOG('RAW DATA '!F735/'RAW DATA '!F736)</f>
        <v>0.002569722327</v>
      </c>
      <c r="G743" s="29">
        <f>LOG('RAW DATA '!G735/'RAW DATA '!G736)</f>
        <v>-0.00216584785</v>
      </c>
      <c r="H743" s="29">
        <f>LOG('RAW DATA '!H735/'RAW DATA '!H736)</f>
        <v>-0.002743007826</v>
      </c>
      <c r="I743" s="30">
        <f>LOG('RAW DATA '!I735/'RAW DATA '!I736)</f>
        <v>0.001211029138</v>
      </c>
      <c r="J743" s="29">
        <f>LOG('RAW DATA '!J735/'RAW DATA '!J736)</f>
        <v>-0.00495059326</v>
      </c>
      <c r="K743" s="29">
        <f>LOG('RAW DATA '!K735/'RAW DATA '!K736)</f>
        <v>-0.00461853973</v>
      </c>
      <c r="L743" s="29">
        <f>LOG('RAW DATA '!L735/'RAW DATA '!L736)</f>
        <v>0.007173982067</v>
      </c>
      <c r="M743" s="18"/>
    </row>
    <row r="744" ht="15.75" customHeight="1">
      <c r="A744" s="11">
        <v>733.0</v>
      </c>
      <c r="B744" s="12">
        <v>44341.0</v>
      </c>
      <c r="C744" s="29">
        <f>LOG('RAW DATA '!C736/'RAW DATA '!C737)</f>
        <v>0.01184139297</v>
      </c>
      <c r="D744" s="29">
        <f>LOG('RAW DATA '!D736/'RAW DATA '!D737)</f>
        <v>0.001392933417</v>
      </c>
      <c r="E744" s="29">
        <f>LOG('RAW DATA '!E736/'RAW DATA '!E737)</f>
        <v>0.009141857356</v>
      </c>
      <c r="F744" s="29">
        <f>LOG('RAW DATA '!F736/'RAW DATA '!F737)</f>
        <v>0.01308295053</v>
      </c>
      <c r="G744" s="29">
        <f>LOG('RAW DATA '!G736/'RAW DATA '!G737)</f>
        <v>0.02444148826</v>
      </c>
      <c r="H744" s="29">
        <f>LOG('RAW DATA '!H736/'RAW DATA '!H737)</f>
        <v>0.01602271993</v>
      </c>
      <c r="I744" s="30">
        <f>LOG('RAW DATA '!I736/'RAW DATA '!I737)</f>
        <v>0.00547753283</v>
      </c>
      <c r="J744" s="29">
        <f>LOG('RAW DATA '!J736/'RAW DATA '!J737)</f>
        <v>-0.001228880703</v>
      </c>
      <c r="K744" s="29">
        <f>LOG('RAW DATA '!K736/'RAW DATA '!K737)</f>
        <v>0.00115710331</v>
      </c>
      <c r="L744" s="29">
        <f>LOG('RAW DATA '!L736/'RAW DATA '!L737)</f>
        <v>-0.001615459967</v>
      </c>
      <c r="M744" s="18"/>
    </row>
    <row r="745" ht="15.75" customHeight="1">
      <c r="A745" s="11">
        <v>734.0</v>
      </c>
      <c r="B745" s="12">
        <v>44340.0</v>
      </c>
      <c r="C745" s="29">
        <f>LOG('RAW DATA '!C737/'RAW DATA '!C738)</f>
        <v>0.008817143887</v>
      </c>
      <c r="D745" s="29">
        <f>LOG('RAW DATA '!D737/'RAW DATA '!D738)</f>
        <v>-0.001392933417</v>
      </c>
      <c r="E745" s="29">
        <f>LOG('RAW DATA '!E737/'RAW DATA '!E738)</f>
        <v>-0.00550751805</v>
      </c>
      <c r="F745" s="29">
        <f>LOG('RAW DATA '!F737/'RAW DATA '!F738)</f>
        <v>-0.001327242209</v>
      </c>
      <c r="G745" s="29">
        <f>LOG('RAW DATA '!G737/'RAW DATA '!G738)</f>
        <v>0.001145027506</v>
      </c>
      <c r="H745" s="29">
        <f>LOG('RAW DATA '!H737/'RAW DATA '!H738)</f>
        <v>0.00142088601</v>
      </c>
      <c r="I745" s="30">
        <f>LOG('RAW DATA '!I737/'RAW DATA '!I738)</f>
        <v>0.002463194986</v>
      </c>
      <c r="J745" s="29">
        <f>LOG('RAW DATA '!J737/'RAW DATA '!J738)</f>
        <v>0.01752364149</v>
      </c>
      <c r="K745" s="29">
        <f>LOG('RAW DATA '!K737/'RAW DATA '!K738)</f>
        <v>0.01043924259</v>
      </c>
      <c r="L745" s="29">
        <f>LOG('RAW DATA '!L737/'RAW DATA '!L738)</f>
        <v>0.02900057641</v>
      </c>
      <c r="M745" s="18"/>
    </row>
    <row r="746" ht="15.75" customHeight="1">
      <c r="A746" s="11">
        <v>735.0</v>
      </c>
      <c r="B746" s="12">
        <v>44337.0</v>
      </c>
      <c r="C746" s="29">
        <f>LOG('RAW DATA '!C738/'RAW DATA '!C739)</f>
        <v>0.005603732224</v>
      </c>
      <c r="D746" s="29">
        <f>LOG('RAW DATA '!D738/'RAW DATA '!D739)</f>
        <v>-0.0077992081</v>
      </c>
      <c r="E746" s="29">
        <f>LOG('RAW DATA '!E738/'RAW DATA '!E739)</f>
        <v>-0.012587722</v>
      </c>
      <c r="F746" s="29">
        <f>LOG('RAW DATA '!F738/'RAW DATA '!F739)</f>
        <v>-0.006570193666</v>
      </c>
      <c r="G746" s="29">
        <f>LOG('RAW DATA '!G738/'RAW DATA '!G739)</f>
        <v>-0.001714904541</v>
      </c>
      <c r="H746" s="29">
        <f>LOG('RAW DATA '!H738/'RAW DATA '!H739)</f>
        <v>-0.005657959509</v>
      </c>
      <c r="I746" s="30">
        <f>LOG('RAW DATA '!I738/'RAW DATA '!I739)</f>
        <v>0.02214035885</v>
      </c>
      <c r="J746" s="29">
        <f>LOG('RAW DATA '!J738/'RAW DATA '!J739)</f>
        <v>0.00514099312</v>
      </c>
      <c r="K746" s="29">
        <f>LOG('RAW DATA '!K738/'RAW DATA '!K739)</f>
        <v>0.00709175178</v>
      </c>
      <c r="L746" s="29">
        <f>LOG('RAW DATA '!L738/'RAW DATA '!L739)</f>
        <v>0.01127962174</v>
      </c>
      <c r="M746" s="18"/>
    </row>
    <row r="747" ht="15.75" customHeight="1">
      <c r="A747" s="11">
        <v>736.0</v>
      </c>
      <c r="B747" s="12">
        <v>44336.0</v>
      </c>
      <c r="C747" s="29">
        <f>LOG('RAW DATA '!C739/'RAW DATA '!C740)</f>
        <v>0.02915946173</v>
      </c>
      <c r="D747" s="29">
        <f>LOG('RAW DATA '!D739/'RAW DATA '!D740)</f>
        <v>0.02191333799</v>
      </c>
      <c r="E747" s="29">
        <f>LOG('RAW DATA '!E739/'RAW DATA '!E740)</f>
        <v>0.02743707114</v>
      </c>
      <c r="F747" s="29">
        <f>LOG('RAW DATA '!F739/'RAW DATA '!F740)</f>
        <v>0.003273261606</v>
      </c>
      <c r="G747" s="29">
        <f>LOG('RAW DATA '!G739/'RAW DATA '!G740)</f>
        <v>-0.007357440691</v>
      </c>
      <c r="H747" s="29">
        <f>LOG('RAW DATA '!H739/'RAW DATA '!H740)</f>
        <v>-0.006280129141</v>
      </c>
      <c r="I747" s="30">
        <f>LOG('RAW DATA '!I739/'RAW DATA '!I740)</f>
        <v>-0.003866706593</v>
      </c>
      <c r="J747" s="29">
        <f>LOG('RAW DATA '!J739/'RAW DATA '!J740)</f>
        <v>0.003896080325</v>
      </c>
      <c r="K747" s="29">
        <f>LOG('RAW DATA '!K739/'RAW DATA '!K740)</f>
        <v>0</v>
      </c>
      <c r="L747" s="29">
        <f>LOG('RAW DATA '!L739/'RAW DATA '!L740)</f>
        <v>-0.01127962174</v>
      </c>
      <c r="M747" s="18"/>
    </row>
    <row r="748" ht="15.75" customHeight="1">
      <c r="A748" s="11">
        <v>737.0</v>
      </c>
      <c r="B748" s="12">
        <v>44335.0</v>
      </c>
      <c r="C748" s="29">
        <f>LOG('RAW DATA '!C740/'RAW DATA '!C741)</f>
        <v>0.009143164546</v>
      </c>
      <c r="D748" s="29">
        <f>LOG('RAW DATA '!D740/'RAW DATA '!D741)</f>
        <v>0.01857074377</v>
      </c>
      <c r="E748" s="29">
        <f>LOG('RAW DATA '!E740/'RAW DATA '!E741)</f>
        <v>-0.003760207375</v>
      </c>
      <c r="F748" s="29">
        <f>LOG('RAW DATA '!F740/'RAW DATA '!F741)</f>
        <v>0.01811228897</v>
      </c>
      <c r="G748" s="29">
        <f>LOG('RAW DATA '!G740/'RAW DATA '!G741)</f>
        <v>0.002814709491</v>
      </c>
      <c r="H748" s="29">
        <f>LOG('RAW DATA '!H740/'RAW DATA '!H741)</f>
        <v>0.002780194097</v>
      </c>
      <c r="I748" s="30">
        <f>LOG('RAW DATA '!I740/'RAW DATA '!I741)</f>
        <v>0.005820637456</v>
      </c>
      <c r="J748" s="29">
        <f>LOG('RAW DATA '!J740/'RAW DATA '!J741)</f>
        <v>0.00130372728</v>
      </c>
      <c r="K748" s="29">
        <f>LOG('RAW DATA '!K740/'RAW DATA '!K741)</f>
        <v>-0.008276967263</v>
      </c>
      <c r="L748" s="29">
        <f>LOG('RAW DATA '!L740/'RAW DATA '!L741)</f>
        <v>0.009532027967</v>
      </c>
      <c r="M748" s="18"/>
    </row>
    <row r="749" ht="15.75" customHeight="1">
      <c r="A749" s="11">
        <v>738.0</v>
      </c>
      <c r="B749" s="12">
        <v>44334.0</v>
      </c>
      <c r="C749" s="29">
        <f>LOG('RAW DATA '!C741/'RAW DATA '!C742)</f>
        <v>-0.00245623946</v>
      </c>
      <c r="D749" s="29">
        <f>LOG('RAW DATA '!D741/'RAW DATA '!D742)</f>
        <v>0.006536896691</v>
      </c>
      <c r="E749" s="29">
        <f>LOG('RAW DATA '!E741/'RAW DATA '!E742)</f>
        <v>0.03103473209</v>
      </c>
      <c r="F749" s="29">
        <f>LOG('RAW DATA '!F741/'RAW DATA '!F742)</f>
        <v>0.01039894035</v>
      </c>
      <c r="G749" s="29">
        <f>LOG('RAW DATA '!G741/'RAW DATA '!G742)</f>
        <v>0.01086511816</v>
      </c>
      <c r="H749" s="29">
        <f>LOG('RAW DATA '!H741/'RAW DATA '!H742)</f>
        <v>0.01273272357</v>
      </c>
      <c r="I749" s="30">
        <f>LOG('RAW DATA '!I741/'RAW DATA '!I742)</f>
        <v>-0.002603292485</v>
      </c>
      <c r="J749" s="29">
        <f>LOG('RAW DATA '!J741/'RAW DATA '!J742)</f>
        <v>-0.01415431485</v>
      </c>
      <c r="K749" s="29">
        <f>LOG('RAW DATA '!K741/'RAW DATA '!K742)</f>
        <v>-0.005792590684</v>
      </c>
      <c r="L749" s="29">
        <f>LOG('RAW DATA '!L741/'RAW DATA '!L742)</f>
        <v>-0.009532027967</v>
      </c>
      <c r="M749" s="18"/>
    </row>
    <row r="750" ht="15.75" customHeight="1">
      <c r="A750" s="11">
        <v>739.0</v>
      </c>
      <c r="B750" s="12">
        <v>44333.0</v>
      </c>
      <c r="C750" s="29">
        <f>LOG('RAW DATA '!C742/'RAW DATA '!C743)</f>
        <v>0.001839845988</v>
      </c>
      <c r="D750" s="29">
        <f>LOG('RAW DATA '!D742/'RAW DATA '!D743)</f>
        <v>0.004583319307</v>
      </c>
      <c r="E750" s="29">
        <f>LOG('RAW DATA '!E742/'RAW DATA '!E743)</f>
        <v>0.04015661877</v>
      </c>
      <c r="F750" s="29">
        <f>LOG('RAW DATA '!F742/'RAW DATA '!F743)</f>
        <v>0.003521546173</v>
      </c>
      <c r="G750" s="29">
        <f>LOG('RAW DATA '!G742/'RAW DATA '!G743)</f>
        <v>0.008183399205</v>
      </c>
      <c r="H750" s="29">
        <f>LOG('RAW DATA '!H742/'RAW DATA '!H743)</f>
        <v>-0.004285853117</v>
      </c>
      <c r="I750" s="30">
        <f>LOG('RAW DATA '!I742/'RAW DATA '!I743)</f>
        <v>0.00129969563</v>
      </c>
      <c r="J750" s="29">
        <f>LOG('RAW DATA '!J742/'RAW DATA '!J743)</f>
        <v>-0.01248124666</v>
      </c>
      <c r="K750" s="29">
        <f>LOG('RAW DATA '!K742/'RAW DATA '!K743)</f>
        <v>-0.01255005931</v>
      </c>
      <c r="L750" s="29">
        <f>LOG('RAW DATA '!L742/'RAW DATA '!L743)</f>
        <v>-0.01597327028</v>
      </c>
      <c r="M750" s="18"/>
    </row>
    <row r="751" ht="15.75" customHeight="1">
      <c r="A751" s="11">
        <v>740.0</v>
      </c>
      <c r="B751" s="12">
        <v>44330.0</v>
      </c>
      <c r="C751" s="29">
        <f>LOG('RAW DATA '!C743/'RAW DATA '!C744)</f>
        <v>0.003086603739</v>
      </c>
      <c r="D751" s="29">
        <f>LOG('RAW DATA '!D743/'RAW DATA '!D744)</f>
        <v>0.004116705061</v>
      </c>
      <c r="E751" s="29">
        <f>LOG('RAW DATA '!E743/'RAW DATA '!E744)</f>
        <v>-0.003229733383</v>
      </c>
      <c r="F751" s="29">
        <f>LOG('RAW DATA '!F743/'RAW DATA '!F744)</f>
        <v>-0.0007060906868</v>
      </c>
      <c r="G751" s="29">
        <f>LOG('RAW DATA '!G743/'RAW DATA '!G744)</f>
        <v>-0.007023083768</v>
      </c>
      <c r="H751" s="29">
        <f>LOG('RAW DATA '!H743/'RAW DATA '!H744)</f>
        <v>-0.01741563531</v>
      </c>
      <c r="I751" s="30">
        <f>LOG('RAW DATA '!I743/'RAW DATA '!I744)</f>
        <v>-0.007085777488</v>
      </c>
      <c r="J751" s="29">
        <f>LOG('RAW DATA '!J743/'RAW DATA '!J744)</f>
        <v>0.02533183423</v>
      </c>
      <c r="K751" s="29">
        <f>LOG('RAW DATA '!K743/'RAW DATA '!K744)</f>
        <v>0.02424280966</v>
      </c>
      <c r="L751" s="29">
        <f>LOG('RAW DATA '!L743/'RAW DATA '!L744)</f>
        <v>-0.003293644332</v>
      </c>
      <c r="M751" s="18"/>
    </row>
    <row r="752" ht="15.75" customHeight="1">
      <c r="A752" s="11">
        <v>741.0</v>
      </c>
      <c r="B752" s="12">
        <v>44329.0</v>
      </c>
      <c r="C752" s="29">
        <f>LOG('RAW DATA '!C744/'RAW DATA '!C745)</f>
        <v>0.00310869787</v>
      </c>
      <c r="D752" s="29">
        <f>LOG('RAW DATA '!D744/'RAW DATA '!D745)</f>
        <v>-0.007175206288</v>
      </c>
      <c r="E752" s="29">
        <f>LOG('RAW DATA '!E744/'RAW DATA '!E745)</f>
        <v>0.008119819958</v>
      </c>
      <c r="F752" s="29">
        <f>LOG('RAW DATA '!F744/'RAW DATA '!F745)</f>
        <v>-0.008393437152</v>
      </c>
      <c r="G752" s="29">
        <f>LOG('RAW DATA '!G744/'RAW DATA '!G745)</f>
        <v>-0.008053337267</v>
      </c>
      <c r="H752" s="29">
        <f>LOG('RAW DATA '!H744/'RAW DATA '!H745)</f>
        <v>-0.001364923442</v>
      </c>
      <c r="I752" s="30">
        <f>LOG('RAW DATA '!I744/'RAW DATA '!I745)</f>
        <v>-0.01260614462</v>
      </c>
      <c r="J752" s="29">
        <f>LOG('RAW DATA '!J744/'RAW DATA '!J745)</f>
        <v>0</v>
      </c>
      <c r="K752" s="29">
        <f>LOG('RAW DATA '!K744/'RAW DATA '!K745)</f>
        <v>0</v>
      </c>
      <c r="L752" s="29">
        <f>LOG('RAW DATA '!L744/'RAW DATA '!L745)</f>
        <v>-0.008118201826</v>
      </c>
      <c r="M752" s="18"/>
    </row>
    <row r="753" ht="15.75" customHeight="1">
      <c r="A753" s="11">
        <v>742.0</v>
      </c>
      <c r="B753" s="12">
        <v>44328.0</v>
      </c>
      <c r="C753" s="29">
        <f>LOG('RAW DATA '!C745/'RAW DATA '!C746)</f>
        <v>0.007554640976</v>
      </c>
      <c r="D753" s="29">
        <f>LOG('RAW DATA '!D745/'RAW DATA '!D746)</f>
        <v>0.001014690261</v>
      </c>
      <c r="E753" s="29">
        <f>LOG('RAW DATA '!E745/'RAW DATA '!E746)</f>
        <v>0.01331186169</v>
      </c>
      <c r="F753" s="29">
        <f>LOG('RAW DATA '!F745/'RAW DATA '!F746)</f>
        <v>0.004876332259</v>
      </c>
      <c r="G753" s="29">
        <f>LOG('RAW DATA '!G745/'RAW DATA '!G746)</f>
        <v>0.004007242478</v>
      </c>
      <c r="H753" s="29">
        <f>LOG('RAW DATA '!H745/'RAW DATA '!H746)</f>
        <v>0.00548150904</v>
      </c>
      <c r="I753" s="30">
        <f>LOG('RAW DATA '!I745/'RAW DATA '!I746)</f>
        <v>0.01005251184</v>
      </c>
      <c r="J753" s="29">
        <f>LOG('RAW DATA '!J745/'RAW DATA '!J746)</f>
        <v>0.01593780626</v>
      </c>
      <c r="K753" s="29">
        <f>LOG('RAW DATA '!K745/'RAW DATA '!K746)</f>
        <v>-0.00236387057</v>
      </c>
      <c r="L753" s="29">
        <f>LOG('RAW DATA '!L745/'RAW DATA '!L746)</f>
        <v>0.02909469658</v>
      </c>
      <c r="M753" s="18"/>
    </row>
    <row r="754" ht="15.75" customHeight="1">
      <c r="A754" s="11">
        <v>743.0</v>
      </c>
      <c r="B754" s="12">
        <v>44327.0</v>
      </c>
      <c r="C754" s="29">
        <f>LOG('RAW DATA '!C746/'RAW DATA '!C747)</f>
        <v>-0.006303227797</v>
      </c>
      <c r="D754" s="29">
        <f>LOG('RAW DATA '!D746/'RAW DATA '!D747)</f>
        <v>-0.003044191795</v>
      </c>
      <c r="E754" s="29">
        <f>LOG('RAW DATA '!E746/'RAW DATA '!E747)</f>
        <v>0.003393753226</v>
      </c>
      <c r="F754" s="29">
        <f>LOG('RAW DATA '!F746/'RAW DATA '!F747)</f>
        <v>-0.006948660523</v>
      </c>
      <c r="G754" s="29">
        <f>LOG('RAW DATA '!G746/'RAW DATA '!G747)</f>
        <v>-0.01636932412</v>
      </c>
      <c r="H754" s="29">
        <f>LOG('RAW DATA '!H746/'RAW DATA '!H747)</f>
        <v>-0.00819451706</v>
      </c>
      <c r="I754" s="30">
        <f>LOG('RAW DATA '!I746/'RAW DATA '!I747)</f>
        <v>-0.009430095587</v>
      </c>
      <c r="J754" s="29">
        <f>LOG('RAW DATA '!J746/'RAW DATA '!J747)</f>
        <v>0.002715068385</v>
      </c>
      <c r="K754" s="29">
        <f>LOG('RAW DATA '!K746/'RAW DATA '!K747)</f>
        <v>0.003565320259</v>
      </c>
      <c r="L754" s="29">
        <f>LOG('RAW DATA '!L746/'RAW DATA '!L747)</f>
        <v>0.01045552737</v>
      </c>
      <c r="M754" s="18"/>
    </row>
    <row r="755" ht="15.75" customHeight="1">
      <c r="A755" s="11">
        <v>744.0</v>
      </c>
      <c r="B755" s="12">
        <v>44326.0</v>
      </c>
      <c r="C755" s="29">
        <f>LOG('RAW DATA '!C747/'RAW DATA '!C748)</f>
        <v>0.02578113252</v>
      </c>
      <c r="D755" s="29">
        <f>LOG('RAW DATA '!D747/'RAW DATA '!D748)</f>
        <v>0.01440980317</v>
      </c>
      <c r="E755" s="29">
        <f>LOG('RAW DATA '!E747/'RAW DATA '!E748)</f>
        <v>0.04104878449</v>
      </c>
      <c r="F755" s="29">
        <f>LOG('RAW DATA '!F747/'RAW DATA '!F748)</f>
        <v>0.01543652277</v>
      </c>
      <c r="G755" s="29">
        <f>LOG('RAW DATA '!G747/'RAW DATA '!G748)</f>
        <v>0.02862091927</v>
      </c>
      <c r="H755" s="29">
        <f>LOG('RAW DATA '!H747/'RAW DATA '!H748)</f>
        <v>0.02938391897</v>
      </c>
      <c r="I755" s="30">
        <f>LOG('RAW DATA '!I747/'RAW DATA '!I748)</f>
        <v>0.008794026647</v>
      </c>
      <c r="J755" s="29">
        <f>LOG('RAW DATA '!J747/'RAW DATA '!J748)</f>
        <v>0.01103030331</v>
      </c>
      <c r="K755" s="29">
        <f>LOG('RAW DATA '!K747/'RAW DATA '!K748)</f>
        <v>0</v>
      </c>
      <c r="L755" s="29">
        <f>LOG('RAW DATA '!L747/'RAW DATA '!L748)</f>
        <v>-0.002633079548</v>
      </c>
      <c r="M755" s="18"/>
    </row>
    <row r="756" ht="15.75" customHeight="1">
      <c r="A756" s="11">
        <v>745.0</v>
      </c>
      <c r="B756" s="12">
        <v>44323.0</v>
      </c>
      <c r="C756" s="29">
        <f>LOG('RAW DATA '!C748/'RAW DATA '!C749)</f>
        <v>-0.001988017264</v>
      </c>
      <c r="D756" s="29">
        <f>LOG('RAW DATA '!D748/'RAW DATA '!D749)</f>
        <v>0.001567043645</v>
      </c>
      <c r="E756" s="29">
        <f>LOG('RAW DATA '!E748/'RAW DATA '!E749)</f>
        <v>-0.01108704864</v>
      </c>
      <c r="F756" s="29">
        <f>LOG('RAW DATA '!F748/'RAW DATA '!F749)</f>
        <v>0.01011683232</v>
      </c>
      <c r="G756" s="29">
        <f>LOG('RAW DATA '!G748/'RAW DATA '!G749)</f>
        <v>0.0218400644</v>
      </c>
      <c r="H756" s="29">
        <f>LOG('RAW DATA '!H748/'RAW DATA '!H749)</f>
        <v>0.0284143123</v>
      </c>
      <c r="I756" s="30">
        <f>LOG('RAW DATA '!I748/'RAW DATA '!I749)</f>
        <v>0.01666395958</v>
      </c>
      <c r="J756" s="29">
        <f>LOG('RAW DATA '!J748/'RAW DATA '!J749)</f>
        <v>-0.01374537169</v>
      </c>
      <c r="K756" s="29">
        <f>LOG('RAW DATA '!K748/'RAW DATA '!K749)</f>
        <v>-0.002399584807</v>
      </c>
      <c r="L756" s="29">
        <f>LOG('RAW DATA '!L748/'RAW DATA '!L749)</f>
        <v>-0.008669266758</v>
      </c>
      <c r="M756" s="18"/>
    </row>
    <row r="757" ht="15.75" customHeight="1">
      <c r="A757" s="11">
        <v>746.0</v>
      </c>
      <c r="B757" s="12">
        <v>44322.0</v>
      </c>
      <c r="C757" s="29">
        <f>LOG('RAW DATA '!C749/'RAW DATA '!C750)</f>
        <v>-0.009803666312</v>
      </c>
      <c r="D757" s="29">
        <f>LOG('RAW DATA '!D749/'RAW DATA '!D750)</f>
        <v>-0.001045323765</v>
      </c>
      <c r="E757" s="29">
        <f>LOG('RAW DATA '!E749/'RAW DATA '!E750)</f>
        <v>-0.00903142846</v>
      </c>
      <c r="F757" s="29">
        <f>LOG('RAW DATA '!F749/'RAW DATA '!F750)</f>
        <v>0.0007323863153</v>
      </c>
      <c r="G757" s="29">
        <f>LOG('RAW DATA '!G749/'RAW DATA '!G750)</f>
        <v>0.01778051205</v>
      </c>
      <c r="H757" s="29">
        <f>LOG('RAW DATA '!H749/'RAW DATA '!H750)</f>
        <v>0.007795700759</v>
      </c>
      <c r="I757" s="30">
        <f>LOG('RAW DATA '!I749/'RAW DATA '!I750)</f>
        <v>0.004027489283</v>
      </c>
      <c r="J757" s="29">
        <f>LOG('RAW DATA '!J749/'RAW DATA '!J750)</f>
        <v>-0.005376908225</v>
      </c>
      <c r="K757" s="29">
        <f>LOG('RAW DATA '!K749/'RAW DATA '!K750)</f>
        <v>-0.01282419153</v>
      </c>
      <c r="L757" s="29">
        <f>LOG('RAW DATA '!L749/'RAW DATA '!L750)</f>
        <v>0.0008468189355</v>
      </c>
      <c r="M757" s="18"/>
    </row>
    <row r="758" ht="15.75" customHeight="1">
      <c r="A758" s="11">
        <v>747.0</v>
      </c>
      <c r="B758" s="12">
        <v>44321.0</v>
      </c>
      <c r="C758" s="29">
        <f>LOG('RAW DATA '!C750/'RAW DATA '!C751)</f>
        <v>0.009142274273</v>
      </c>
      <c r="D758" s="29">
        <f>LOG('RAW DATA '!D750/'RAW DATA '!D751)</f>
        <v>0</v>
      </c>
      <c r="E758" s="29">
        <f>LOG('RAW DATA '!E750/'RAW DATA '!E751)</f>
        <v>0.01269725237</v>
      </c>
      <c r="F758" s="29">
        <f>LOG('RAW DATA '!F750/'RAW DATA '!F751)</f>
        <v>-0.003647037603</v>
      </c>
      <c r="G758" s="29">
        <f>LOG('RAW DATA '!G750/'RAW DATA '!G751)</f>
        <v>-0.001293487402</v>
      </c>
      <c r="H758" s="29">
        <f>LOG('RAW DATA '!H750/'RAW DATA '!H751)</f>
        <v>0.001577958852</v>
      </c>
      <c r="I758" s="30">
        <f>LOG('RAW DATA '!I750/'RAW DATA '!I751)</f>
        <v>0.002331662864</v>
      </c>
      <c r="J758" s="29">
        <f>LOG('RAW DATA '!J750/'RAW DATA '!J751)</f>
        <v>0.009455902594</v>
      </c>
      <c r="K758" s="29">
        <f>LOG('RAW DATA '!K750/'RAW DATA '!K751)</f>
        <v>0.004643077088</v>
      </c>
      <c r="L758" s="29">
        <f>LOG('RAW DATA '!L750/'RAW DATA '!L751)</f>
        <v>0</v>
      </c>
      <c r="M758" s="18"/>
    </row>
    <row r="759" ht="15.75" customHeight="1">
      <c r="A759" s="11">
        <v>748.0</v>
      </c>
      <c r="B759" s="12">
        <v>44320.0</v>
      </c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18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9:L9"/>
    <mergeCell ref="A10:A11"/>
    <mergeCell ref="B10:B11"/>
    <mergeCell ref="C10:E10"/>
    <mergeCell ref="F10:H10"/>
    <mergeCell ref="I10:L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5.25"/>
    <col customWidth="1" min="3" max="3" width="13.13"/>
    <col customWidth="1" min="4" max="4" width="18.38"/>
    <col customWidth="1" min="5" max="13" width="12.75"/>
    <col customWidth="1" min="14" max="14" width="13.75"/>
    <col customWidth="1" min="15" max="15" width="20.25"/>
    <col customWidth="1" min="16" max="26" width="12.75"/>
  </cols>
  <sheetData>
    <row r="1" ht="15.75" customHeight="1">
      <c r="A1" s="18"/>
      <c r="B1" s="18"/>
      <c r="C1" s="33"/>
      <c r="O1" s="34"/>
      <c r="P1" s="35" t="s">
        <v>6</v>
      </c>
      <c r="Q1" s="35" t="s">
        <v>7</v>
      </c>
      <c r="R1" s="35" t="s">
        <v>8</v>
      </c>
      <c r="S1" s="35" t="s">
        <v>9</v>
      </c>
      <c r="T1" s="36" t="s">
        <v>10</v>
      </c>
      <c r="U1" s="35" t="s">
        <v>11</v>
      </c>
      <c r="V1" s="36" t="s">
        <v>12</v>
      </c>
      <c r="W1" s="36" t="s">
        <v>13</v>
      </c>
      <c r="X1" s="36" t="s">
        <v>14</v>
      </c>
      <c r="Y1" s="36" t="s">
        <v>15</v>
      </c>
      <c r="Z1" s="18"/>
    </row>
    <row r="2" ht="15.75" customHeight="1">
      <c r="A2" s="18">
        <v>250.0</v>
      </c>
      <c r="B2" s="18"/>
      <c r="O2" s="37" t="s">
        <v>24</v>
      </c>
      <c r="P2" s="38">
        <f t="shared" ref="P2:Y2" si="1">AVERAGE(P8:P754)</f>
        <v>0.0001661077597</v>
      </c>
      <c r="Q2" s="38">
        <f t="shared" si="1"/>
        <v>0.00005981879928</v>
      </c>
      <c r="R2" s="38">
        <f t="shared" si="1"/>
        <v>0.0002730193884</v>
      </c>
      <c r="S2" s="38">
        <f t="shared" si="1"/>
        <v>0.0001040106709</v>
      </c>
      <c r="T2" s="38">
        <f t="shared" si="1"/>
        <v>0.0001985242503</v>
      </c>
      <c r="U2" s="38">
        <f t="shared" si="1"/>
        <v>0.0002125530948</v>
      </c>
      <c r="V2" s="38">
        <f t="shared" si="1"/>
        <v>0.0001614106992</v>
      </c>
      <c r="W2" s="38">
        <f t="shared" si="1"/>
        <v>0.0001802068154</v>
      </c>
      <c r="X2" s="38">
        <f t="shared" si="1"/>
        <v>0.0001619462978</v>
      </c>
      <c r="Y2" s="38">
        <f t="shared" si="1"/>
        <v>0.0001696047555</v>
      </c>
      <c r="Z2" s="18"/>
    </row>
    <row r="3" ht="15.75" customHeight="1">
      <c r="A3" s="18"/>
      <c r="B3" s="18"/>
      <c r="O3" s="37" t="s">
        <v>25</v>
      </c>
      <c r="P3" s="38">
        <f t="shared" ref="P3:Y3" si="2">SQRT(P2)</f>
        <v>0.01288827994</v>
      </c>
      <c r="Q3" s="38">
        <f t="shared" si="2"/>
        <v>0.007734261392</v>
      </c>
      <c r="R3" s="38">
        <f t="shared" si="2"/>
        <v>0.01652329835</v>
      </c>
      <c r="S3" s="38">
        <f t="shared" si="2"/>
        <v>0.0101985622</v>
      </c>
      <c r="T3" s="38">
        <f t="shared" si="2"/>
        <v>0.01408986339</v>
      </c>
      <c r="U3" s="38">
        <f t="shared" si="2"/>
        <v>0.01457920076</v>
      </c>
      <c r="V3" s="38">
        <f t="shared" si="2"/>
        <v>0.01270475105</v>
      </c>
      <c r="W3" s="38">
        <f t="shared" si="2"/>
        <v>0.01342411321</v>
      </c>
      <c r="X3" s="38">
        <f t="shared" si="2"/>
        <v>0.01272581227</v>
      </c>
      <c r="Y3" s="38">
        <f t="shared" si="2"/>
        <v>0.01302323906</v>
      </c>
      <c r="Z3" s="18"/>
    </row>
    <row r="4" ht="15.75" customHeight="1">
      <c r="A4" s="33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33" t="s">
        <v>27</v>
      </c>
      <c r="O4" s="33"/>
      <c r="P4" s="33">
        <v>2.0</v>
      </c>
      <c r="Q4" s="18"/>
      <c r="R4" s="18"/>
      <c r="S4" s="18"/>
      <c r="T4" s="18"/>
      <c r="U4" s="18"/>
      <c r="V4" s="18"/>
      <c r="W4" s="18"/>
      <c r="X4" s="18"/>
      <c r="Y4" s="18"/>
      <c r="Z4" s="18"/>
      <c r="AC4" s="39" t="s">
        <v>28</v>
      </c>
    </row>
    <row r="5" ht="15.75" customHeight="1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18"/>
      <c r="N5" s="1" t="s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18"/>
      <c r="AC5" s="1" t="s">
        <v>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3"/>
    </row>
    <row r="6" ht="15.75" customHeight="1">
      <c r="A6" s="5" t="s">
        <v>1</v>
      </c>
      <c r="B6" s="5" t="s">
        <v>2</v>
      </c>
      <c r="C6" s="1" t="s">
        <v>3</v>
      </c>
      <c r="D6" s="2"/>
      <c r="E6" s="3"/>
      <c r="F6" s="1" t="s">
        <v>4</v>
      </c>
      <c r="G6" s="2"/>
      <c r="H6" s="3"/>
      <c r="I6" s="6" t="s">
        <v>5</v>
      </c>
      <c r="J6" s="2"/>
      <c r="K6" s="2"/>
      <c r="L6" s="3"/>
      <c r="M6" s="18"/>
      <c r="N6" s="5" t="s">
        <v>1</v>
      </c>
      <c r="O6" s="5" t="s">
        <v>2</v>
      </c>
      <c r="P6" s="1" t="s">
        <v>3</v>
      </c>
      <c r="Q6" s="2"/>
      <c r="R6" s="3"/>
      <c r="S6" s="1" t="s">
        <v>4</v>
      </c>
      <c r="T6" s="2"/>
      <c r="U6" s="3"/>
      <c r="V6" s="6" t="s">
        <v>5</v>
      </c>
      <c r="W6" s="2"/>
      <c r="X6" s="2"/>
      <c r="Y6" s="3"/>
      <c r="Z6" s="18"/>
      <c r="AC6" s="5" t="s">
        <v>1</v>
      </c>
      <c r="AD6" s="5" t="s">
        <v>2</v>
      </c>
      <c r="AE6" s="1" t="s">
        <v>3</v>
      </c>
      <c r="AF6" s="2"/>
      <c r="AG6" s="3"/>
      <c r="AH6" s="1" t="s">
        <v>4</v>
      </c>
      <c r="AI6" s="2"/>
      <c r="AJ6" s="3"/>
      <c r="AK6" s="6" t="s">
        <v>5</v>
      </c>
      <c r="AL6" s="2"/>
      <c r="AM6" s="2"/>
      <c r="AN6" s="3"/>
    </row>
    <row r="7" ht="15.75" customHeight="1">
      <c r="A7" s="7"/>
      <c r="B7" s="7"/>
      <c r="C7" s="8" t="s">
        <v>6</v>
      </c>
      <c r="D7" s="8" t="s">
        <v>7</v>
      </c>
      <c r="E7" s="8" t="s">
        <v>8</v>
      </c>
      <c r="F7" s="8" t="s">
        <v>9</v>
      </c>
      <c r="G7" s="9" t="s">
        <v>10</v>
      </c>
      <c r="H7" s="8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8"/>
      <c r="N7" s="7"/>
      <c r="O7" s="7"/>
      <c r="P7" s="8" t="s">
        <v>6</v>
      </c>
      <c r="Q7" s="8" t="s">
        <v>7</v>
      </c>
      <c r="R7" s="8" t="s">
        <v>8</v>
      </c>
      <c r="S7" s="8" t="s">
        <v>9</v>
      </c>
      <c r="T7" s="9" t="s">
        <v>10</v>
      </c>
      <c r="U7" s="8" t="s">
        <v>29</v>
      </c>
      <c r="V7" s="9" t="s">
        <v>12</v>
      </c>
      <c r="W7" s="9" t="s">
        <v>13</v>
      </c>
      <c r="X7" s="9" t="s">
        <v>14</v>
      </c>
      <c r="Y7" s="10" t="s">
        <v>15</v>
      </c>
      <c r="Z7" s="18"/>
      <c r="AC7" s="7"/>
      <c r="AD7" s="7"/>
      <c r="AE7" s="8" t="s">
        <v>6</v>
      </c>
      <c r="AF7" s="8" t="s">
        <v>7</v>
      </c>
      <c r="AG7" s="8" t="s">
        <v>8</v>
      </c>
      <c r="AH7" s="8" t="s">
        <v>9</v>
      </c>
      <c r="AI7" s="9" t="s">
        <v>10</v>
      </c>
      <c r="AJ7" s="8" t="s">
        <v>29</v>
      </c>
      <c r="AK7" s="9" t="s">
        <v>12</v>
      </c>
      <c r="AL7" s="9" t="s">
        <v>13</v>
      </c>
      <c r="AM7" s="9" t="s">
        <v>14</v>
      </c>
      <c r="AN7" s="10" t="s">
        <v>15</v>
      </c>
    </row>
    <row r="8" ht="15.75" customHeight="1">
      <c r="A8" s="11">
        <v>1.0</v>
      </c>
      <c r="B8" s="12">
        <v>45408.0</v>
      </c>
      <c r="C8" s="40">
        <f>'DAILY RETURNS'!C12-'DAILY RETURNS'!C$2</f>
        <v>-0.002185731191</v>
      </c>
      <c r="D8" s="40">
        <f>'DAILY RETURNS'!D12-'DAILY RETURNS'!D$2</f>
        <v>-0.0004356447497</v>
      </c>
      <c r="E8" s="40">
        <f>'DAILY RETURNS'!E12-'DAILY RETURNS'!E$2</f>
        <v>-0.01003771459</v>
      </c>
      <c r="F8" s="40">
        <f>'DAILY RETURNS'!F12-'DAILY RETURNS'!F$2</f>
        <v>-0.002149793528</v>
      </c>
      <c r="G8" s="40">
        <f>'DAILY RETURNS'!G12-'DAILY RETURNS'!G$2</f>
        <v>-0.004296425977</v>
      </c>
      <c r="H8" s="40">
        <f>'DAILY RETURNS'!H12-'DAILY RETURNS'!H$2</f>
        <v>-0.002078729537</v>
      </c>
      <c r="I8" s="40">
        <f>'DAILY RETURNS'!I12-'DAILY RETURNS'!I$2</f>
        <v>0.009141151323</v>
      </c>
      <c r="J8" s="40">
        <f>'DAILY RETURNS'!J12-'DAILY RETURNS'!J$2</f>
        <v>0.0002917185638</v>
      </c>
      <c r="K8" s="40">
        <f>'DAILY RETURNS'!K12-'DAILY RETURNS'!K$2</f>
        <v>0.00441022738</v>
      </c>
      <c r="L8" s="40">
        <f>'DAILY RETURNS'!L12-'DAILY RETURNS'!L$2</f>
        <v>0.00865838248</v>
      </c>
      <c r="M8" s="18"/>
      <c r="N8" s="11">
        <v>1.0</v>
      </c>
      <c r="O8" s="12">
        <v>45408.0</v>
      </c>
      <c r="P8" s="40">
        <f t="shared" ref="P8:Y8" si="3">C8^$P$4</f>
        <v>0.00000477742084</v>
      </c>
      <c r="Q8" s="40">
        <f t="shared" si="3"/>
        <v>0.0000001897863479</v>
      </c>
      <c r="R8" s="40">
        <f t="shared" si="3"/>
        <v>0.0001007557143</v>
      </c>
      <c r="S8" s="40">
        <f t="shared" si="3"/>
        <v>0.000004621612213</v>
      </c>
      <c r="T8" s="40">
        <f t="shared" si="3"/>
        <v>0.00001845927617</v>
      </c>
      <c r="U8" s="40">
        <f t="shared" si="3"/>
        <v>0.000004321116489</v>
      </c>
      <c r="V8" s="40">
        <f t="shared" si="3"/>
        <v>0.0000835606475</v>
      </c>
      <c r="W8" s="40">
        <f t="shared" si="3"/>
        <v>0.00000008509972044</v>
      </c>
      <c r="X8" s="40">
        <f t="shared" si="3"/>
        <v>0.00001945010554</v>
      </c>
      <c r="Y8" s="40">
        <f t="shared" si="3"/>
        <v>0.00007496758717</v>
      </c>
      <c r="Z8" s="18"/>
      <c r="AC8" s="11">
        <v>1.0</v>
      </c>
      <c r="AD8" s="12">
        <v>45408.0</v>
      </c>
      <c r="AE8" s="40">
        <f t="shared" ref="AE8:AN8" si="4">C8/P$3</f>
        <v>-0.169590605</v>
      </c>
      <c r="AF8" s="40">
        <f t="shared" si="4"/>
        <v>-0.05632661318</v>
      </c>
      <c r="AG8" s="40">
        <f t="shared" si="4"/>
        <v>-0.6074885523</v>
      </c>
      <c r="AH8" s="40">
        <f t="shared" si="4"/>
        <v>-0.2107937851</v>
      </c>
      <c r="AI8" s="40">
        <f t="shared" si="4"/>
        <v>-0.3049302792</v>
      </c>
      <c r="AJ8" s="40">
        <f t="shared" si="4"/>
        <v>-0.1425818583</v>
      </c>
      <c r="AK8" s="40">
        <f t="shared" si="4"/>
        <v>0.7195065285</v>
      </c>
      <c r="AL8" s="40">
        <f t="shared" si="4"/>
        <v>0.0217309374</v>
      </c>
      <c r="AM8" s="40">
        <f t="shared" si="4"/>
        <v>0.3465576332</v>
      </c>
      <c r="AN8" s="40">
        <f t="shared" si="4"/>
        <v>0.6648409388</v>
      </c>
    </row>
    <row r="9" ht="15.75" customHeight="1">
      <c r="A9" s="11">
        <v>2.0</v>
      </c>
      <c r="B9" s="12">
        <v>45407.0</v>
      </c>
      <c r="C9" s="40">
        <f>'DAILY RETURNS'!C13-'DAILY RETURNS'!C$2</f>
        <v>-0.004009092591</v>
      </c>
      <c r="D9" s="40">
        <f>'DAILY RETURNS'!D13-'DAILY RETURNS'!D$2</f>
        <v>0.01063205568</v>
      </c>
      <c r="E9" s="40">
        <f>'DAILY RETURNS'!E13-'DAILY RETURNS'!E$2</f>
        <v>-0.005188645606</v>
      </c>
      <c r="F9" s="40">
        <f>'DAILY RETURNS'!F13-'DAILY RETURNS'!F$2</f>
        <v>-0.003633142089</v>
      </c>
      <c r="G9" s="40">
        <f>'DAILY RETURNS'!G13-'DAILY RETURNS'!G$2</f>
        <v>-0.0009485679055</v>
      </c>
      <c r="H9" s="40">
        <f>'DAILY RETURNS'!H13-'DAILY RETURNS'!H$2</f>
        <v>-0.006955010201</v>
      </c>
      <c r="I9" s="40">
        <f>'DAILY RETURNS'!I13-'DAILY RETURNS'!I$2</f>
        <v>-0.001590564574</v>
      </c>
      <c r="J9" s="40">
        <f>'DAILY RETURNS'!J13-'DAILY RETURNS'!J$2</f>
        <v>-0.005347393039</v>
      </c>
      <c r="K9" s="40">
        <f>'DAILY RETURNS'!K13-'DAILY RETURNS'!K$2</f>
        <v>-0.01004767437</v>
      </c>
      <c r="L9" s="40">
        <f>'DAILY RETURNS'!L13-'DAILY RETURNS'!L$2</f>
        <v>-0.001590227393</v>
      </c>
      <c r="M9" s="18"/>
      <c r="N9" s="11">
        <v>2.0</v>
      </c>
      <c r="O9" s="12">
        <v>45407.0</v>
      </c>
      <c r="P9" s="40">
        <f t="shared" ref="P9:Y9" si="5">C9^$P$4</f>
        <v>0.00001607282341</v>
      </c>
      <c r="Q9" s="40">
        <f t="shared" si="5"/>
        <v>0.0001130406079</v>
      </c>
      <c r="R9" s="40">
        <f t="shared" si="5"/>
        <v>0.00002692204322</v>
      </c>
      <c r="S9" s="40">
        <f t="shared" si="5"/>
        <v>0.00001319972144</v>
      </c>
      <c r="T9" s="40">
        <f t="shared" si="5"/>
        <v>0.0000008997810714</v>
      </c>
      <c r="U9" s="40">
        <f t="shared" si="5"/>
        <v>0.0000483721669</v>
      </c>
      <c r="V9" s="40">
        <f t="shared" si="5"/>
        <v>0.000002529895663</v>
      </c>
      <c r="W9" s="40">
        <f t="shared" si="5"/>
        <v>0.00002859461231</v>
      </c>
      <c r="X9" s="40">
        <f t="shared" si="5"/>
        <v>0.0001009557603</v>
      </c>
      <c r="Y9" s="40">
        <f t="shared" si="5"/>
        <v>0.000002528823162</v>
      </c>
      <c r="Z9" s="18"/>
      <c r="AC9" s="11">
        <v>2.0</v>
      </c>
      <c r="AD9" s="12">
        <v>45407.0</v>
      </c>
      <c r="AE9" s="40">
        <f t="shared" ref="AE9:AN9" si="6">C9/P$3</f>
        <v>-0.3110649839</v>
      </c>
      <c r="AF9" s="40">
        <f t="shared" si="6"/>
        <v>1.374669815</v>
      </c>
      <c r="AG9" s="40">
        <f t="shared" si="6"/>
        <v>-0.3140199671</v>
      </c>
      <c r="AH9" s="40">
        <f t="shared" si="6"/>
        <v>-0.3562406169</v>
      </c>
      <c r="AI9" s="40">
        <f t="shared" si="6"/>
        <v>-0.06732271842</v>
      </c>
      <c r="AJ9" s="40">
        <f t="shared" si="6"/>
        <v>-0.47705017</v>
      </c>
      <c r="AK9" s="40">
        <f t="shared" si="6"/>
        <v>-0.12519447</v>
      </c>
      <c r="AL9" s="40">
        <f t="shared" si="6"/>
        <v>-0.3983423676</v>
      </c>
      <c r="AM9" s="40">
        <f t="shared" si="6"/>
        <v>-0.7895507306</v>
      </c>
      <c r="AN9" s="40">
        <f t="shared" si="6"/>
        <v>-0.1221069034</v>
      </c>
    </row>
    <row r="10" ht="15.75" customHeight="1">
      <c r="A10" s="11">
        <v>3.0</v>
      </c>
      <c r="B10" s="12">
        <v>45406.0</v>
      </c>
      <c r="C10" s="40">
        <f>'DAILY RETURNS'!C14-'DAILY RETURNS'!C$2</f>
        <v>0.01390146258</v>
      </c>
      <c r="D10" s="40">
        <f>'DAILY RETURNS'!D14-'DAILY RETURNS'!D$2</f>
        <v>0.02872760639</v>
      </c>
      <c r="E10" s="40">
        <f>'DAILY RETURNS'!E14-'DAILY RETURNS'!E$2</f>
        <v>0.01860132111</v>
      </c>
      <c r="F10" s="40">
        <f>'DAILY RETURNS'!F14-'DAILY RETURNS'!F$2</f>
        <v>0.01863349131</v>
      </c>
      <c r="G10" s="40">
        <f>'DAILY RETURNS'!G14-'DAILY RETURNS'!G$2</f>
        <v>0.01476686921</v>
      </c>
      <c r="H10" s="40">
        <f>'DAILY RETURNS'!H14-'DAILY RETURNS'!H$2</f>
        <v>0.02079776047</v>
      </c>
      <c r="I10" s="40">
        <f>'DAILY RETURNS'!I14-'DAILY RETURNS'!I$2</f>
        <v>0.02334395999</v>
      </c>
      <c r="J10" s="40">
        <f>'DAILY RETURNS'!J14-'DAILY RETURNS'!J$2</f>
        <v>0.01237902018</v>
      </c>
      <c r="K10" s="40">
        <f>'DAILY RETURNS'!K14-'DAILY RETURNS'!K$2</f>
        <v>0.00849969139</v>
      </c>
      <c r="L10" s="40">
        <f>'DAILY RETURNS'!L14-'DAILY RETURNS'!L$2</f>
        <v>0.02879739209</v>
      </c>
      <c r="M10" s="18"/>
      <c r="N10" s="11">
        <v>3.0</v>
      </c>
      <c r="O10" s="12">
        <v>45406.0</v>
      </c>
      <c r="P10" s="40">
        <f t="shared" ref="P10:Y10" si="7">C10^$P$4</f>
        <v>0.0001932506618</v>
      </c>
      <c r="Q10" s="40">
        <f t="shared" si="7"/>
        <v>0.000825275369</v>
      </c>
      <c r="R10" s="40">
        <f t="shared" si="7"/>
        <v>0.0003460091469</v>
      </c>
      <c r="S10" s="40">
        <f t="shared" si="7"/>
        <v>0.0003472069984</v>
      </c>
      <c r="T10" s="40">
        <f t="shared" si="7"/>
        <v>0.0002180604262</v>
      </c>
      <c r="U10" s="40">
        <f t="shared" si="7"/>
        <v>0.0004325468407</v>
      </c>
      <c r="V10" s="40">
        <f t="shared" si="7"/>
        <v>0.0005449404678</v>
      </c>
      <c r="W10" s="40">
        <f t="shared" si="7"/>
        <v>0.0001532401407</v>
      </c>
      <c r="X10" s="40">
        <f t="shared" si="7"/>
        <v>0.00007224475372</v>
      </c>
      <c r="Y10" s="40">
        <f t="shared" si="7"/>
        <v>0.0008292897909</v>
      </c>
      <c r="Z10" s="18"/>
      <c r="AC10" s="11">
        <v>3.0</v>
      </c>
      <c r="AD10" s="12">
        <v>45406.0</v>
      </c>
      <c r="AE10" s="40">
        <f t="shared" ref="AE10:AN10" si="8">C10/P$3</f>
        <v>1.078612712</v>
      </c>
      <c r="AF10" s="40">
        <f t="shared" si="8"/>
        <v>3.714330941</v>
      </c>
      <c r="AG10" s="40">
        <f t="shared" si="8"/>
        <v>1.125763193</v>
      </c>
      <c r="AH10" s="40">
        <f t="shared" si="8"/>
        <v>1.827070419</v>
      </c>
      <c r="AI10" s="40">
        <f t="shared" si="8"/>
        <v>1.04804914</v>
      </c>
      <c r="AJ10" s="40">
        <f t="shared" si="8"/>
        <v>1.426536394</v>
      </c>
      <c r="AK10" s="40">
        <f t="shared" si="8"/>
        <v>1.83741971</v>
      </c>
      <c r="AL10" s="40">
        <f t="shared" si="8"/>
        <v>0.9221480771</v>
      </c>
      <c r="AM10" s="40">
        <f t="shared" si="8"/>
        <v>0.6679095379</v>
      </c>
      <c r="AN10" s="40">
        <f t="shared" si="8"/>
        <v>2.211231166</v>
      </c>
    </row>
    <row r="11" ht="15.75" customHeight="1">
      <c r="A11" s="11">
        <v>4.0</v>
      </c>
      <c r="B11" s="12">
        <v>45405.0</v>
      </c>
      <c r="C11" s="40">
        <f>'DAILY RETURNS'!C15-'DAILY RETURNS'!C$2</f>
        <v>-0.007826997929</v>
      </c>
      <c r="D11" s="40">
        <f>'DAILY RETURNS'!D15-'DAILY RETURNS'!D$2</f>
        <v>0.007368599072</v>
      </c>
      <c r="E11" s="40">
        <f>'DAILY RETURNS'!E15-'DAILY RETURNS'!E$2</f>
        <v>-0.01014379536</v>
      </c>
      <c r="F11" s="40">
        <f>'DAILY RETURNS'!F15-'DAILY RETURNS'!F$2</f>
        <v>-0.006106487718</v>
      </c>
      <c r="G11" s="40">
        <f>'DAILY RETURNS'!G15-'DAILY RETURNS'!G$2</f>
        <v>-0.01515991762</v>
      </c>
      <c r="H11" s="40">
        <f>'DAILY RETURNS'!H15-'DAILY RETURNS'!H$2</f>
        <v>-0.03060676452</v>
      </c>
      <c r="I11" s="40">
        <f>'DAILY RETURNS'!I15-'DAILY RETURNS'!I$2</f>
        <v>-0.0008430695839</v>
      </c>
      <c r="J11" s="40">
        <f>'DAILY RETURNS'!J15-'DAILY RETURNS'!J$2</f>
        <v>-0.007571108947</v>
      </c>
      <c r="K11" s="40">
        <f>'DAILY RETURNS'!K15-'DAILY RETURNS'!K$2</f>
        <v>-0.00456957863</v>
      </c>
      <c r="L11" s="40">
        <f>'DAILY RETURNS'!L15-'DAILY RETURNS'!L$2</f>
        <v>-0.0170883565</v>
      </c>
      <c r="M11" s="18"/>
      <c r="N11" s="11">
        <v>4.0</v>
      </c>
      <c r="O11" s="12">
        <v>45405.0</v>
      </c>
      <c r="P11" s="40">
        <f t="shared" ref="P11:Y11" si="9">C11^$P$4</f>
        <v>0.00006126189658</v>
      </c>
      <c r="Q11" s="40">
        <f t="shared" si="9"/>
        <v>0.00005429625228</v>
      </c>
      <c r="R11" s="40">
        <f t="shared" si="9"/>
        <v>0.0001028965843</v>
      </c>
      <c r="S11" s="40">
        <f t="shared" si="9"/>
        <v>0.00003728919225</v>
      </c>
      <c r="T11" s="40">
        <f t="shared" si="9"/>
        <v>0.0002298231022</v>
      </c>
      <c r="U11" s="40">
        <f t="shared" si="9"/>
        <v>0.0009367740345</v>
      </c>
      <c r="V11" s="40">
        <f t="shared" si="9"/>
        <v>0.0000007107663233</v>
      </c>
      <c r="W11" s="40">
        <f t="shared" si="9"/>
        <v>0.00005732169068</v>
      </c>
      <c r="X11" s="40">
        <f t="shared" si="9"/>
        <v>0.00002088104886</v>
      </c>
      <c r="Y11" s="40">
        <f t="shared" si="9"/>
        <v>0.0002920119277</v>
      </c>
      <c r="Z11" s="18"/>
      <c r="AC11" s="11">
        <v>4.0</v>
      </c>
      <c r="AD11" s="12">
        <v>45405.0</v>
      </c>
      <c r="AE11" s="40">
        <f t="shared" ref="AE11:AN11" si="10">C11/P$3</f>
        <v>-0.6072957732</v>
      </c>
      <c r="AF11" s="40">
        <f t="shared" si="10"/>
        <v>0.952721753</v>
      </c>
      <c r="AG11" s="40">
        <f t="shared" si="10"/>
        <v>-0.6139086243</v>
      </c>
      <c r="AH11" s="40">
        <f t="shared" si="10"/>
        <v>-0.5987596682</v>
      </c>
      <c r="AI11" s="40">
        <f t="shared" si="10"/>
        <v>-1.075944968</v>
      </c>
      <c r="AJ11" s="40">
        <f t="shared" si="10"/>
        <v>-2.099344472</v>
      </c>
      <c r="AK11" s="40">
        <f t="shared" si="10"/>
        <v>-0.06635860717</v>
      </c>
      <c r="AL11" s="40">
        <f t="shared" si="10"/>
        <v>-0.5639932284</v>
      </c>
      <c r="AM11" s="40">
        <f t="shared" si="10"/>
        <v>-0.3590795255</v>
      </c>
      <c r="AN11" s="40">
        <f t="shared" si="10"/>
        <v>-1.312143348</v>
      </c>
    </row>
    <row r="12" ht="15.75" customHeight="1">
      <c r="A12" s="11">
        <v>5.0</v>
      </c>
      <c r="B12" s="12">
        <v>45404.0</v>
      </c>
      <c r="C12" s="40">
        <f>'DAILY RETURNS'!C16-'DAILY RETURNS'!C$2</f>
        <v>0.02383005623</v>
      </c>
      <c r="D12" s="40">
        <f>'DAILY RETURNS'!D16-'DAILY RETURNS'!D$2</f>
        <v>0.00471336975</v>
      </c>
      <c r="E12" s="40">
        <f>'DAILY RETURNS'!E16-'DAILY RETURNS'!E$2</f>
        <v>0.02742917031</v>
      </c>
      <c r="F12" s="40">
        <f>'DAILY RETURNS'!F16-'DAILY RETURNS'!F$2</f>
        <v>0.003264947228</v>
      </c>
      <c r="G12" s="40">
        <f>'DAILY RETURNS'!G16-'DAILY RETURNS'!G$2</f>
        <v>0.01436400736</v>
      </c>
      <c r="H12" s="40">
        <f>'DAILY RETURNS'!H16-'DAILY RETURNS'!H$2</f>
        <v>0.01735151627</v>
      </c>
      <c r="I12" s="40">
        <f>'DAILY RETURNS'!I16-'DAILY RETURNS'!I$2</f>
        <v>0.007125860087</v>
      </c>
      <c r="J12" s="40">
        <f>'DAILY RETURNS'!J16-'DAILY RETURNS'!J$2</f>
        <v>0.001005409076</v>
      </c>
      <c r="K12" s="40">
        <f>'DAILY RETURNS'!K16-'DAILY RETURNS'!K$2</f>
        <v>0.005105655042</v>
      </c>
      <c r="L12" s="40">
        <f>'DAILY RETURNS'!L16-'DAILY RETURNS'!L$2</f>
        <v>0.009060035002</v>
      </c>
      <c r="M12" s="18"/>
      <c r="N12" s="11">
        <v>5.0</v>
      </c>
      <c r="O12" s="12">
        <v>45404.0</v>
      </c>
      <c r="P12" s="40">
        <f t="shared" ref="P12:Y12" si="11">C12^$P$4</f>
        <v>0.0005678715797</v>
      </c>
      <c r="Q12" s="40">
        <f t="shared" si="11"/>
        <v>0.0000222158544</v>
      </c>
      <c r="R12" s="40">
        <f t="shared" si="11"/>
        <v>0.0007523593839</v>
      </c>
      <c r="S12" s="40">
        <f t="shared" si="11"/>
        <v>0.0000106598804</v>
      </c>
      <c r="T12" s="40">
        <f t="shared" si="11"/>
        <v>0.0002063247076</v>
      </c>
      <c r="U12" s="40">
        <f t="shared" si="11"/>
        <v>0.000301075117</v>
      </c>
      <c r="V12" s="40">
        <f t="shared" si="11"/>
        <v>0.00005077788198</v>
      </c>
      <c r="W12" s="40">
        <f t="shared" si="11"/>
        <v>0.00000101084741</v>
      </c>
      <c r="X12" s="40">
        <f t="shared" si="11"/>
        <v>0.00002606771341</v>
      </c>
      <c r="Y12" s="40">
        <f t="shared" si="11"/>
        <v>0.00008208423423</v>
      </c>
      <c r="Z12" s="18"/>
      <c r="AC12" s="11">
        <v>5.0</v>
      </c>
      <c r="AD12" s="12">
        <v>45404.0</v>
      </c>
      <c r="AE12" s="40">
        <f t="shared" ref="AE12:AN12" si="12">C12/P$3</f>
        <v>1.84897103</v>
      </c>
      <c r="AF12" s="40">
        <f t="shared" si="12"/>
        <v>0.6094143333</v>
      </c>
      <c r="AG12" s="40">
        <f t="shared" si="12"/>
        <v>1.66002996</v>
      </c>
      <c r="AH12" s="40">
        <f t="shared" si="12"/>
        <v>0.3201379925</v>
      </c>
      <c r="AI12" s="40">
        <f t="shared" si="12"/>
        <v>1.019456823</v>
      </c>
      <c r="AJ12" s="40">
        <f t="shared" si="12"/>
        <v>1.190155521</v>
      </c>
      <c r="AK12" s="40">
        <f t="shared" si="12"/>
        <v>0.5608815207</v>
      </c>
      <c r="AL12" s="40">
        <f t="shared" si="12"/>
        <v>0.07489575365</v>
      </c>
      <c r="AM12" s="40">
        <f t="shared" si="12"/>
        <v>0.4012046489</v>
      </c>
      <c r="AN12" s="40">
        <f t="shared" si="12"/>
        <v>0.6956821543</v>
      </c>
    </row>
    <row r="13" ht="15.75" customHeight="1">
      <c r="A13" s="11">
        <v>6.0</v>
      </c>
      <c r="B13" s="12">
        <v>45401.0</v>
      </c>
      <c r="C13" s="40">
        <f>'DAILY RETURNS'!C17-'DAILY RETURNS'!C$2</f>
        <v>-0.0157593354</v>
      </c>
      <c r="D13" s="40">
        <f>'DAILY RETURNS'!D17-'DAILY RETURNS'!D$2</f>
        <v>-0.01145095036</v>
      </c>
      <c r="E13" s="40">
        <f>'DAILY RETURNS'!E17-'DAILY RETURNS'!E$2</f>
        <v>-0.02361697952</v>
      </c>
      <c r="F13" s="40">
        <f>'DAILY RETURNS'!F17-'DAILY RETURNS'!F$2</f>
        <v>-0.002967660787</v>
      </c>
      <c r="G13" s="40">
        <f>'DAILY RETURNS'!G17-'DAILY RETURNS'!G$2</f>
        <v>-0.00972618485</v>
      </c>
      <c r="H13" s="40">
        <f>'DAILY RETURNS'!H17-'DAILY RETURNS'!H$2</f>
        <v>-0.02039347499</v>
      </c>
      <c r="I13" s="40">
        <f>'DAILY RETURNS'!I17-'DAILY RETURNS'!I$2</f>
        <v>-0.01313337304</v>
      </c>
      <c r="J13" s="40">
        <f>'DAILY RETURNS'!J17-'DAILY RETURNS'!J$2</f>
        <v>-0.01096636039</v>
      </c>
      <c r="K13" s="40">
        <f>'DAILY RETURNS'!K17-'DAILY RETURNS'!K$2</f>
        <v>-0.01815560052</v>
      </c>
      <c r="L13" s="40">
        <f>'DAILY RETURNS'!L17-'DAILY RETURNS'!L$2</f>
        <v>-0.008533848226</v>
      </c>
      <c r="M13" s="18"/>
      <c r="N13" s="11">
        <v>6.0</v>
      </c>
      <c r="O13" s="12">
        <v>45401.0</v>
      </c>
      <c r="P13" s="40">
        <f t="shared" ref="P13:Y13" si="13">C13^$P$4</f>
        <v>0.0002483566524</v>
      </c>
      <c r="Q13" s="40">
        <f t="shared" si="13"/>
        <v>0.0001311242641</v>
      </c>
      <c r="R13" s="40">
        <f t="shared" si="13"/>
        <v>0.0005577617216</v>
      </c>
      <c r="S13" s="40">
        <f t="shared" si="13"/>
        <v>0.000008807010547</v>
      </c>
      <c r="T13" s="40">
        <f t="shared" si="13"/>
        <v>0.00009459867174</v>
      </c>
      <c r="U13" s="40">
        <f t="shared" si="13"/>
        <v>0.0004158938224</v>
      </c>
      <c r="V13" s="40">
        <f t="shared" si="13"/>
        <v>0.0001724854874</v>
      </c>
      <c r="W13" s="40">
        <f t="shared" si="13"/>
        <v>0.0001202610603</v>
      </c>
      <c r="X13" s="40">
        <f t="shared" si="13"/>
        <v>0.0003296258302</v>
      </c>
      <c r="Y13" s="40">
        <f t="shared" si="13"/>
        <v>0.00007282656554</v>
      </c>
      <c r="Z13" s="18"/>
      <c r="AC13" s="11">
        <v>6.0</v>
      </c>
      <c r="AD13" s="12">
        <v>45401.0</v>
      </c>
      <c r="AE13" s="40">
        <f t="shared" ref="AE13:AN13" si="14">C13/P$3</f>
        <v>-1.222764828</v>
      </c>
      <c r="AF13" s="40">
        <f t="shared" si="14"/>
        <v>-1.480548662</v>
      </c>
      <c r="AG13" s="40">
        <f t="shared" si="14"/>
        <v>-1.42931387</v>
      </c>
      <c r="AH13" s="40">
        <f t="shared" si="14"/>
        <v>-0.290988154</v>
      </c>
      <c r="AI13" s="40">
        <f t="shared" si="14"/>
        <v>-0.6902966041</v>
      </c>
      <c r="AJ13" s="40">
        <f t="shared" si="14"/>
        <v>-1.398806103</v>
      </c>
      <c r="AK13" s="40">
        <f t="shared" si="14"/>
        <v>-1.033737142</v>
      </c>
      <c r="AL13" s="40">
        <f t="shared" si="14"/>
        <v>-0.8169150708</v>
      </c>
      <c r="AM13" s="40">
        <f t="shared" si="14"/>
        <v>-1.426675181</v>
      </c>
      <c r="AN13" s="40">
        <f t="shared" si="14"/>
        <v>-0.6552784748</v>
      </c>
    </row>
    <row r="14" ht="15.75" customHeight="1">
      <c r="A14" s="11">
        <v>7.0</v>
      </c>
      <c r="B14" s="12">
        <v>45399.0</v>
      </c>
      <c r="C14" s="40">
        <f>'DAILY RETURNS'!C18-'DAILY RETURNS'!C$2</f>
        <v>-0.01032319744</v>
      </c>
      <c r="D14" s="40">
        <f>'DAILY RETURNS'!D18-'DAILY RETURNS'!D$2</f>
        <v>-0.005072284683</v>
      </c>
      <c r="E14" s="40">
        <f>'DAILY RETURNS'!E18-'DAILY RETURNS'!E$2</f>
        <v>-0.02397386979</v>
      </c>
      <c r="F14" s="40">
        <f>'DAILY RETURNS'!F18-'DAILY RETURNS'!F$2</f>
        <v>-0.005243229161</v>
      </c>
      <c r="G14" s="40">
        <f>'DAILY RETURNS'!G18-'DAILY RETURNS'!G$2</f>
        <v>-0.01582868629</v>
      </c>
      <c r="H14" s="40">
        <f>'DAILY RETURNS'!H18-'DAILY RETURNS'!H$2</f>
        <v>-0.01220347261</v>
      </c>
      <c r="I14" s="40">
        <f>'DAILY RETURNS'!I18-'DAILY RETURNS'!I$2</f>
        <v>-0.01012487217</v>
      </c>
      <c r="J14" s="40">
        <f>'DAILY RETURNS'!J18-'DAILY RETURNS'!J$2</f>
        <v>-0.005939870732</v>
      </c>
      <c r="K14" s="40">
        <f>'DAILY RETURNS'!K18-'DAILY RETURNS'!K$2</f>
        <v>-0.003754776907</v>
      </c>
      <c r="L14" s="40">
        <f>'DAILY RETURNS'!L18-'DAILY RETURNS'!L$2</f>
        <v>-0.02514961094</v>
      </c>
      <c r="M14" s="18"/>
      <c r="N14" s="11">
        <v>7.0</v>
      </c>
      <c r="O14" s="12">
        <v>45399.0</v>
      </c>
      <c r="P14" s="40">
        <f t="shared" ref="P14:Y14" si="15">C14^$P$4</f>
        <v>0.0001065684054</v>
      </c>
      <c r="Q14" s="40">
        <f t="shared" si="15"/>
        <v>0.0000257280719</v>
      </c>
      <c r="R14" s="40">
        <f t="shared" si="15"/>
        <v>0.0005747464329</v>
      </c>
      <c r="S14" s="40">
        <f t="shared" si="15"/>
        <v>0.00002749145204</v>
      </c>
      <c r="T14" s="40">
        <f t="shared" si="15"/>
        <v>0.0002505473096</v>
      </c>
      <c r="U14" s="40">
        <f t="shared" si="15"/>
        <v>0.0001489247438</v>
      </c>
      <c r="V14" s="40">
        <f t="shared" si="15"/>
        <v>0.0001025130365</v>
      </c>
      <c r="W14" s="40">
        <f t="shared" si="15"/>
        <v>0.00003528206432</v>
      </c>
      <c r="X14" s="40">
        <f t="shared" si="15"/>
        <v>0.00001409834962</v>
      </c>
      <c r="Y14" s="40">
        <f t="shared" si="15"/>
        <v>0.0006325029302</v>
      </c>
      <c r="Z14" s="18"/>
      <c r="AC14" s="11">
        <v>7.0</v>
      </c>
      <c r="AD14" s="12">
        <v>45399.0</v>
      </c>
      <c r="AE14" s="40">
        <f t="shared" ref="AE14:AN14" si="16">C14/P$3</f>
        <v>-0.8009755758</v>
      </c>
      <c r="AF14" s="40">
        <f t="shared" si="16"/>
        <v>-0.655820178</v>
      </c>
      <c r="AG14" s="40">
        <f t="shared" si="16"/>
        <v>-1.450913085</v>
      </c>
      <c r="AH14" s="40">
        <f t="shared" si="16"/>
        <v>-0.5141145447</v>
      </c>
      <c r="AI14" s="40">
        <f t="shared" si="16"/>
        <v>-1.123409493</v>
      </c>
      <c r="AJ14" s="40">
        <f t="shared" si="16"/>
        <v>-0.8370467499</v>
      </c>
      <c r="AK14" s="40">
        <f t="shared" si="16"/>
        <v>-0.796935897</v>
      </c>
      <c r="AL14" s="40">
        <f t="shared" si="16"/>
        <v>-0.4424776997</v>
      </c>
      <c r="AM14" s="40">
        <f t="shared" si="16"/>
        <v>-0.2950520429</v>
      </c>
      <c r="AN14" s="40">
        <f t="shared" si="16"/>
        <v>-1.931133325</v>
      </c>
    </row>
    <row r="15" ht="15.75" customHeight="1">
      <c r="A15" s="11">
        <v>8.0</v>
      </c>
      <c r="B15" s="12">
        <v>45398.0</v>
      </c>
      <c r="C15" s="40">
        <f>'DAILY RETURNS'!C19-'DAILY RETURNS'!C$2</f>
        <v>0.00275650686</v>
      </c>
      <c r="D15" s="40">
        <f>'DAILY RETURNS'!D19-'DAILY RETURNS'!D$2</f>
        <v>0.004978604132</v>
      </c>
      <c r="E15" s="40">
        <f>'DAILY RETURNS'!E19-'DAILY RETURNS'!E$2</f>
        <v>0.008747509593</v>
      </c>
      <c r="F15" s="40">
        <f>'DAILY RETURNS'!F19-'DAILY RETURNS'!F$2</f>
        <v>-0.002137034031</v>
      </c>
      <c r="G15" s="40">
        <f>'DAILY RETURNS'!G19-'DAILY RETURNS'!G$2</f>
        <v>-0.01120366762</v>
      </c>
      <c r="H15" s="40">
        <f>'DAILY RETURNS'!H19-'DAILY RETURNS'!H$2</f>
        <v>-0.007384099191</v>
      </c>
      <c r="I15" s="40">
        <f>'DAILY RETURNS'!I19-'DAILY RETURNS'!I$2</f>
        <v>0.008438733004</v>
      </c>
      <c r="J15" s="40">
        <f>'DAILY RETURNS'!J19-'DAILY RETURNS'!J$2</f>
        <v>0.004413198748</v>
      </c>
      <c r="K15" s="40">
        <f>'DAILY RETURNS'!K19-'DAILY RETURNS'!K$2</f>
        <v>0.004239460563</v>
      </c>
      <c r="L15" s="40">
        <f>'DAILY RETURNS'!L19-'DAILY RETURNS'!L$2</f>
        <v>0.007826889508</v>
      </c>
      <c r="M15" s="18"/>
      <c r="N15" s="11">
        <v>8.0</v>
      </c>
      <c r="O15" s="12">
        <v>45398.0</v>
      </c>
      <c r="P15" s="40">
        <f t="shared" ref="P15:Y15" si="17">C15^$P$4</f>
        <v>0.00000759833007</v>
      </c>
      <c r="Q15" s="40">
        <f t="shared" si="17"/>
        <v>0.0000247864991</v>
      </c>
      <c r="R15" s="40">
        <f t="shared" si="17"/>
        <v>0.00007651892408</v>
      </c>
      <c r="S15" s="40">
        <f t="shared" si="17"/>
        <v>0.000004566914452</v>
      </c>
      <c r="T15" s="40">
        <f t="shared" si="17"/>
        <v>0.0001255221681</v>
      </c>
      <c r="U15" s="40">
        <f t="shared" si="17"/>
        <v>0.00005452492087</v>
      </c>
      <c r="V15" s="40">
        <f t="shared" si="17"/>
        <v>0.00007121221472</v>
      </c>
      <c r="W15" s="40">
        <f t="shared" si="17"/>
        <v>0.00001947632319</v>
      </c>
      <c r="X15" s="40">
        <f t="shared" si="17"/>
        <v>0.00001797302587</v>
      </c>
      <c r="Y15" s="40">
        <f t="shared" si="17"/>
        <v>0.00006126019937</v>
      </c>
      <c r="Z15" s="18"/>
      <c r="AC15" s="11">
        <v>8.0</v>
      </c>
      <c r="AD15" s="12">
        <v>45398.0</v>
      </c>
      <c r="AE15" s="40">
        <f t="shared" ref="AE15:AN15" si="18">C15/P$3</f>
        <v>0.2138770165</v>
      </c>
      <c r="AF15" s="40">
        <f t="shared" si="18"/>
        <v>0.6437077673</v>
      </c>
      <c r="AG15" s="40">
        <f t="shared" si="18"/>
        <v>0.529404566</v>
      </c>
      <c r="AH15" s="40">
        <f t="shared" si="18"/>
        <v>-0.2095426777</v>
      </c>
      <c r="AI15" s="40">
        <f t="shared" si="18"/>
        <v>-0.7951580019</v>
      </c>
      <c r="AJ15" s="40">
        <f t="shared" si="18"/>
        <v>-0.5064817553</v>
      </c>
      <c r="AK15" s="40">
        <f t="shared" si="18"/>
        <v>0.6642186826</v>
      </c>
      <c r="AL15" s="40">
        <f t="shared" si="18"/>
        <v>0.3287516039</v>
      </c>
      <c r="AM15" s="40">
        <f t="shared" si="18"/>
        <v>0.3331387006</v>
      </c>
      <c r="AN15" s="40">
        <f t="shared" si="18"/>
        <v>0.6009940748</v>
      </c>
    </row>
    <row r="16" ht="15.75" customHeight="1">
      <c r="A16" s="11">
        <v>9.0</v>
      </c>
      <c r="B16" s="12">
        <v>45397.0</v>
      </c>
      <c r="C16" s="40">
        <f>'DAILY RETURNS'!C20-'DAILY RETURNS'!C$2</f>
        <v>-0.03150173779</v>
      </c>
      <c r="D16" s="40">
        <f>'DAILY RETURNS'!D20-'DAILY RETURNS'!D$2</f>
        <v>-0.01535343438</v>
      </c>
      <c r="E16" s="40">
        <f>'DAILY RETURNS'!E20-'DAILY RETURNS'!E$2</f>
        <v>-0.02617955677</v>
      </c>
      <c r="F16" s="40">
        <f>'DAILY RETURNS'!F20-'DAILY RETURNS'!F$2</f>
        <v>-0.02140049712</v>
      </c>
      <c r="G16" s="40">
        <f>'DAILY RETURNS'!G20-'DAILY RETURNS'!G$2</f>
        <v>-0.03129853001</v>
      </c>
      <c r="H16" s="40">
        <f>'DAILY RETURNS'!H20-'DAILY RETURNS'!H$2</f>
        <v>-0.03144563028</v>
      </c>
      <c r="I16" s="40">
        <f>'DAILY RETURNS'!I20-'DAILY RETURNS'!I$2</f>
        <v>-0.03140526605</v>
      </c>
      <c r="J16" s="40">
        <f>'DAILY RETURNS'!J20-'DAILY RETURNS'!J$2</f>
        <v>-0.03056436502</v>
      </c>
      <c r="K16" s="40">
        <f>'DAILY RETURNS'!K20-'DAILY RETURNS'!K$2</f>
        <v>-0.03021129814</v>
      </c>
      <c r="L16" s="40">
        <f>'DAILY RETURNS'!L20-'DAILY RETURNS'!L$2</f>
        <v>-0.03104925607</v>
      </c>
      <c r="M16" s="18"/>
      <c r="N16" s="11">
        <v>9.0</v>
      </c>
      <c r="O16" s="12">
        <v>45397.0</v>
      </c>
      <c r="P16" s="40">
        <f t="shared" ref="P16:Y16" si="19">C16^$P$4</f>
        <v>0.0009923594841</v>
      </c>
      <c r="Q16" s="40">
        <f t="shared" si="19"/>
        <v>0.0002357279471</v>
      </c>
      <c r="R16" s="40">
        <f t="shared" si="19"/>
        <v>0.0006853691924</v>
      </c>
      <c r="S16" s="40">
        <f t="shared" si="19"/>
        <v>0.0004579812771</v>
      </c>
      <c r="T16" s="40">
        <f t="shared" si="19"/>
        <v>0.0009795979806</v>
      </c>
      <c r="U16" s="40">
        <f t="shared" si="19"/>
        <v>0.0009888276634</v>
      </c>
      <c r="V16" s="40">
        <f t="shared" si="19"/>
        <v>0.0009862907355</v>
      </c>
      <c r="W16" s="40">
        <f t="shared" si="19"/>
        <v>0.0009341804089</v>
      </c>
      <c r="X16" s="40">
        <f t="shared" si="19"/>
        <v>0.0009127225355</v>
      </c>
      <c r="Y16" s="40">
        <f t="shared" si="19"/>
        <v>0.0009640563026</v>
      </c>
      <c r="Z16" s="18"/>
      <c r="AC16" s="11">
        <v>9.0</v>
      </c>
      <c r="AD16" s="12">
        <v>45397.0</v>
      </c>
      <c r="AE16" s="40">
        <f t="shared" ref="AE16:AN16" si="20">C16/P$3</f>
        <v>-2.444215827</v>
      </c>
      <c r="AF16" s="40">
        <f t="shared" si="20"/>
        <v>-1.985119664</v>
      </c>
      <c r="AG16" s="40">
        <f t="shared" si="20"/>
        <v>-1.584402594</v>
      </c>
      <c r="AH16" s="40">
        <f t="shared" si="20"/>
        <v>-2.098383743</v>
      </c>
      <c r="AI16" s="40">
        <f t="shared" si="20"/>
        <v>-2.221350849</v>
      </c>
      <c r="AJ16" s="40">
        <f t="shared" si="20"/>
        <v>-2.156883</v>
      </c>
      <c r="AK16" s="40">
        <f t="shared" si="20"/>
        <v>-2.471930849</v>
      </c>
      <c r="AL16" s="40">
        <f t="shared" si="20"/>
        <v>-2.27682563</v>
      </c>
      <c r="AM16" s="40">
        <f t="shared" si="20"/>
        <v>-2.374017274</v>
      </c>
      <c r="AN16" s="40">
        <f t="shared" si="20"/>
        <v>-2.384142373</v>
      </c>
    </row>
    <row r="17" ht="15.75" customHeight="1">
      <c r="A17" s="11">
        <v>10.0</v>
      </c>
      <c r="B17" s="12">
        <v>45394.0</v>
      </c>
      <c r="C17" s="40">
        <f>'DAILY RETURNS'!C21-'DAILY RETURNS'!C$2</f>
        <v>0.004312146707</v>
      </c>
      <c r="D17" s="40">
        <f>'DAILY RETURNS'!D21-'DAILY RETURNS'!D$2</f>
        <v>0.00182631079</v>
      </c>
      <c r="E17" s="40">
        <f>'DAILY RETURNS'!E21-'DAILY RETURNS'!E$2</f>
        <v>0.008400587451</v>
      </c>
      <c r="F17" s="40">
        <f>'DAILY RETURNS'!F21-'DAILY RETURNS'!F$2</f>
        <v>0.0008670264346</v>
      </c>
      <c r="G17" s="40">
        <f>'DAILY RETURNS'!G21-'DAILY RETURNS'!G$2</f>
        <v>0.0001579154494</v>
      </c>
      <c r="H17" s="40">
        <f>'DAILY RETURNS'!H21-'DAILY RETURNS'!H$2</f>
        <v>0.001583150498</v>
      </c>
      <c r="I17" s="40">
        <f>'DAILY RETURNS'!I21-'DAILY RETURNS'!I$2</f>
        <v>-0.003385997279</v>
      </c>
      <c r="J17" s="40">
        <f>'DAILY RETURNS'!J21-'DAILY RETURNS'!J$2</f>
        <v>0.001529879634</v>
      </c>
      <c r="K17" s="40">
        <f>'DAILY RETURNS'!K21-'DAILY RETURNS'!K$2</f>
        <v>0.002713414989</v>
      </c>
      <c r="L17" s="40">
        <f>'DAILY RETURNS'!L21-'DAILY RETURNS'!L$2</f>
        <v>0.001243753436</v>
      </c>
      <c r="M17" s="18"/>
      <c r="N17" s="11">
        <v>10.0</v>
      </c>
      <c r="O17" s="12">
        <v>45394.0</v>
      </c>
      <c r="P17" s="40">
        <f t="shared" ref="P17:Y17" si="21">C17^$P$4</f>
        <v>0.00001859460923</v>
      </c>
      <c r="Q17" s="40">
        <f t="shared" si="21"/>
        <v>0.000003335411102</v>
      </c>
      <c r="R17" s="40">
        <f t="shared" si="21"/>
        <v>0.00007056986953</v>
      </c>
      <c r="S17" s="40">
        <f t="shared" si="21"/>
        <v>0.0000007517348382</v>
      </c>
      <c r="T17" s="40">
        <f t="shared" si="21"/>
        <v>0.00000002493728917</v>
      </c>
      <c r="U17" s="40">
        <f t="shared" si="21"/>
        <v>0.000002506365498</v>
      </c>
      <c r="V17" s="40">
        <f t="shared" si="21"/>
        <v>0.00001146497757</v>
      </c>
      <c r="W17" s="40">
        <f t="shared" si="21"/>
        <v>0.000002340531696</v>
      </c>
      <c r="X17" s="40">
        <f t="shared" si="21"/>
        <v>0.000007362620903</v>
      </c>
      <c r="Y17" s="40">
        <f t="shared" si="21"/>
        <v>0.000001546922608</v>
      </c>
      <c r="Z17" s="18"/>
      <c r="AC17" s="11">
        <v>10.0</v>
      </c>
      <c r="AD17" s="12">
        <v>45394.0</v>
      </c>
      <c r="AE17" s="40">
        <f t="shared" ref="AE17:AN17" si="22">C17/P$3</f>
        <v>0.3345789142</v>
      </c>
      <c r="AF17" s="40">
        <f t="shared" si="22"/>
        <v>0.2361325403</v>
      </c>
      <c r="AG17" s="40">
        <f t="shared" si="22"/>
        <v>0.5084086284</v>
      </c>
      <c r="AH17" s="40">
        <f t="shared" si="22"/>
        <v>0.08501457537</v>
      </c>
      <c r="AI17" s="40">
        <f t="shared" si="22"/>
        <v>0.0112077346</v>
      </c>
      <c r="AJ17" s="40">
        <f t="shared" si="22"/>
        <v>0.108589663</v>
      </c>
      <c r="AK17" s="40">
        <f t="shared" si="22"/>
        <v>-0.2665142564</v>
      </c>
      <c r="AL17" s="40">
        <f t="shared" si="22"/>
        <v>0.1139650427</v>
      </c>
      <c r="AM17" s="40">
        <f t="shared" si="22"/>
        <v>0.2132213593</v>
      </c>
      <c r="AN17" s="40">
        <f t="shared" si="22"/>
        <v>0.09550261883</v>
      </c>
    </row>
    <row r="18" ht="15.75" customHeight="1">
      <c r="A18" s="11">
        <v>11.0</v>
      </c>
      <c r="B18" s="12">
        <v>45393.0</v>
      </c>
      <c r="C18" s="40">
        <f>'DAILY RETURNS'!C22-'DAILY RETURNS'!C$2</f>
        <v>0.002005398829</v>
      </c>
      <c r="D18" s="40">
        <f>'DAILY RETURNS'!D22-'DAILY RETURNS'!D$2</f>
        <v>0.00374212188</v>
      </c>
      <c r="E18" s="40">
        <f>'DAILY RETURNS'!E22-'DAILY RETURNS'!E$2</f>
        <v>0.002513820806</v>
      </c>
      <c r="F18" s="40">
        <f>'DAILY RETURNS'!F22-'DAILY RETURNS'!F$2</f>
        <v>0.003790715192</v>
      </c>
      <c r="G18" s="40">
        <f>'DAILY RETURNS'!G22-'DAILY RETURNS'!G$2</f>
        <v>0.004925397681</v>
      </c>
      <c r="H18" s="40">
        <f>'DAILY RETURNS'!H22-'DAILY RETURNS'!H$2</f>
        <v>0.016225389</v>
      </c>
      <c r="I18" s="40">
        <f>'DAILY RETURNS'!I22-'DAILY RETURNS'!I$2</f>
        <v>0.00646230842</v>
      </c>
      <c r="J18" s="40">
        <f>'DAILY RETURNS'!J22-'DAILY RETURNS'!J$2</f>
        <v>-0.000416178059</v>
      </c>
      <c r="K18" s="40">
        <f>'DAILY RETURNS'!K22-'DAILY RETURNS'!K$2</f>
        <v>-0.003567082105</v>
      </c>
      <c r="L18" s="40">
        <f>'DAILY RETURNS'!L22-'DAILY RETURNS'!L$2</f>
        <v>0.003301426877</v>
      </c>
      <c r="M18" s="18"/>
      <c r="N18" s="11">
        <v>11.0</v>
      </c>
      <c r="O18" s="12">
        <v>45393.0</v>
      </c>
      <c r="P18" s="40">
        <f t="shared" ref="P18:Y18" si="23">C18^$P$4</f>
        <v>0.000004021624465</v>
      </c>
      <c r="Q18" s="40">
        <f t="shared" si="23"/>
        <v>0.00001400347616</v>
      </c>
      <c r="R18" s="40">
        <f t="shared" si="23"/>
        <v>0.000006319295043</v>
      </c>
      <c r="S18" s="40">
        <f t="shared" si="23"/>
        <v>0.00001436952167</v>
      </c>
      <c r="T18" s="40">
        <f t="shared" si="23"/>
        <v>0.00002425954231</v>
      </c>
      <c r="U18" s="40">
        <f t="shared" si="23"/>
        <v>0.0002632632481</v>
      </c>
      <c r="V18" s="40">
        <f t="shared" si="23"/>
        <v>0.00004176143011</v>
      </c>
      <c r="W18" s="40">
        <f t="shared" si="23"/>
        <v>0.0000001732041768</v>
      </c>
      <c r="X18" s="40">
        <f t="shared" si="23"/>
        <v>0.00001272407475</v>
      </c>
      <c r="Y18" s="40">
        <f t="shared" si="23"/>
        <v>0.00001089941942</v>
      </c>
      <c r="Z18" s="18"/>
      <c r="AC18" s="11">
        <v>11.0</v>
      </c>
      <c r="AD18" s="12">
        <v>45393.0</v>
      </c>
      <c r="AE18" s="40">
        <f t="shared" ref="AE18:AN18" si="24">C18/P$3</f>
        <v>0.15559864</v>
      </c>
      <c r="AF18" s="40">
        <f t="shared" si="24"/>
        <v>0.4838370065</v>
      </c>
      <c r="AG18" s="40">
        <f t="shared" si="24"/>
        <v>0.1521379541</v>
      </c>
      <c r="AH18" s="40">
        <f t="shared" si="24"/>
        <v>0.3716911383</v>
      </c>
      <c r="AI18" s="40">
        <f t="shared" si="24"/>
        <v>0.3495702935</v>
      </c>
      <c r="AJ18" s="40">
        <f t="shared" si="24"/>
        <v>1.112913476</v>
      </c>
      <c r="AK18" s="40">
        <f t="shared" si="24"/>
        <v>0.5086528965</v>
      </c>
      <c r="AL18" s="40">
        <f t="shared" si="24"/>
        <v>-0.03100227572</v>
      </c>
      <c r="AM18" s="40">
        <f t="shared" si="24"/>
        <v>-0.2803029018</v>
      </c>
      <c r="AN18" s="40">
        <f t="shared" si="24"/>
        <v>0.2535027471</v>
      </c>
    </row>
    <row r="19" ht="15.75" customHeight="1">
      <c r="A19" s="11">
        <v>12.0</v>
      </c>
      <c r="B19" s="12">
        <v>45392.0</v>
      </c>
      <c r="C19" s="40">
        <f>'DAILY RETURNS'!C23-'DAILY RETURNS'!C$2</f>
        <v>-0.006755801533</v>
      </c>
      <c r="D19" s="40">
        <f>'DAILY RETURNS'!D23-'DAILY RETURNS'!D$2</f>
        <v>0.002628173826</v>
      </c>
      <c r="E19" s="40">
        <f>'DAILY RETURNS'!E23-'DAILY RETURNS'!E$2</f>
        <v>-0.006483509075</v>
      </c>
      <c r="F19" s="40">
        <f>'DAILY RETURNS'!F23-'DAILY RETURNS'!F$2</f>
        <v>-0.003493428751</v>
      </c>
      <c r="G19" s="40">
        <f>'DAILY RETURNS'!G23-'DAILY RETURNS'!G$2</f>
        <v>-0.003660638091</v>
      </c>
      <c r="H19" s="40">
        <f>'DAILY RETURNS'!H23-'DAILY RETURNS'!H$2</f>
        <v>-0.00532220421</v>
      </c>
      <c r="I19" s="40">
        <f>'DAILY RETURNS'!I23-'DAILY RETURNS'!I$2</f>
        <v>0.002484873765</v>
      </c>
      <c r="J19" s="40">
        <f>'DAILY RETURNS'!J23-'DAILY RETURNS'!J$2</f>
        <v>-0.004943488414</v>
      </c>
      <c r="K19" s="40">
        <f>'DAILY RETURNS'!K23-'DAILY RETURNS'!K$2</f>
        <v>-0.006022688123</v>
      </c>
      <c r="L19" s="40">
        <f>'DAILY RETURNS'!L23-'DAILY RETURNS'!L$2</f>
        <v>-0.008944349805</v>
      </c>
      <c r="M19" s="18"/>
      <c r="N19" s="11">
        <v>12.0</v>
      </c>
      <c r="O19" s="12">
        <v>45392.0</v>
      </c>
      <c r="P19" s="40">
        <f t="shared" ref="P19:Y19" si="25">C19^$P$4</f>
        <v>0.00004564085436</v>
      </c>
      <c r="Q19" s="40">
        <f t="shared" si="25"/>
        <v>0.000006907297659</v>
      </c>
      <c r="R19" s="40">
        <f t="shared" si="25"/>
        <v>0.00004203588992</v>
      </c>
      <c r="S19" s="40">
        <f t="shared" si="25"/>
        <v>0.00001220404444</v>
      </c>
      <c r="T19" s="40">
        <f t="shared" si="25"/>
        <v>0.00001340027123</v>
      </c>
      <c r="U19" s="40">
        <f t="shared" si="25"/>
        <v>0.00002832585765</v>
      </c>
      <c r="V19" s="40">
        <f t="shared" si="25"/>
        <v>0.000006174597628</v>
      </c>
      <c r="W19" s="40">
        <f t="shared" si="25"/>
        <v>0.0000244380777</v>
      </c>
      <c r="X19" s="40">
        <f t="shared" si="25"/>
        <v>0.00003627277223</v>
      </c>
      <c r="Y19" s="40">
        <f t="shared" si="25"/>
        <v>0.00008000139343</v>
      </c>
      <c r="Z19" s="18"/>
      <c r="AC19" s="11">
        <v>12.0</v>
      </c>
      <c r="AD19" s="12">
        <v>45392.0</v>
      </c>
      <c r="AE19" s="40">
        <f t="shared" ref="AE19:AN19" si="26">C19/P$3</f>
        <v>-0.5241817812</v>
      </c>
      <c r="AF19" s="40">
        <f t="shared" si="26"/>
        <v>0.339809284</v>
      </c>
      <c r="AG19" s="40">
        <f t="shared" si="26"/>
        <v>-0.3923858867</v>
      </c>
      <c r="AH19" s="40">
        <f t="shared" si="26"/>
        <v>-0.3425412998</v>
      </c>
      <c r="AI19" s="40">
        <f t="shared" si="26"/>
        <v>-0.2598064999</v>
      </c>
      <c r="AJ19" s="40">
        <f t="shared" si="26"/>
        <v>-0.3650545937</v>
      </c>
      <c r="AK19" s="40">
        <f t="shared" si="26"/>
        <v>0.1955861831</v>
      </c>
      <c r="AL19" s="40">
        <f t="shared" si="26"/>
        <v>-0.3682543746</v>
      </c>
      <c r="AM19" s="40">
        <f t="shared" si="26"/>
        <v>-0.4732655171</v>
      </c>
      <c r="AN19" s="40">
        <f t="shared" si="26"/>
        <v>-0.6867991724</v>
      </c>
    </row>
    <row r="20" ht="15.75" customHeight="1">
      <c r="A20" s="11">
        <v>13.0</v>
      </c>
      <c r="B20" s="12">
        <v>45391.0</v>
      </c>
      <c r="C20" s="40">
        <f>'DAILY RETURNS'!C24-'DAILY RETURNS'!C$2</f>
        <v>0.009026226939</v>
      </c>
      <c r="D20" s="40">
        <f>'DAILY RETURNS'!D24-'DAILY RETURNS'!D$2</f>
        <v>0.001104408218</v>
      </c>
      <c r="E20" s="40">
        <f>'DAILY RETURNS'!E24-'DAILY RETURNS'!E$2</f>
        <v>0.01310403259</v>
      </c>
      <c r="F20" s="40">
        <f>'DAILY RETURNS'!F24-'DAILY RETURNS'!F$2</f>
        <v>0.00453249267</v>
      </c>
      <c r="G20" s="40">
        <f>'DAILY RETURNS'!G24-'DAILY RETURNS'!G$2</f>
        <v>0.004935883541</v>
      </c>
      <c r="H20" s="40">
        <f>'DAILY RETURNS'!H24-'DAILY RETURNS'!H$2</f>
        <v>0.008638450822</v>
      </c>
      <c r="I20" s="40">
        <f>'DAILY RETURNS'!I24-'DAILY RETURNS'!I$2</f>
        <v>0.002884802935</v>
      </c>
      <c r="J20" s="40">
        <f>'DAILY RETURNS'!J24-'DAILY RETURNS'!J$2</f>
        <v>0.002812792071</v>
      </c>
      <c r="K20" s="40">
        <f>'DAILY RETURNS'!K24-'DAILY RETURNS'!K$2</f>
        <v>0.005169021007</v>
      </c>
      <c r="L20" s="40">
        <f>'DAILY RETURNS'!L24-'DAILY RETURNS'!L$2</f>
        <v>0.008027718286</v>
      </c>
      <c r="M20" s="18"/>
      <c r="N20" s="11">
        <v>13.0</v>
      </c>
      <c r="O20" s="12">
        <v>45391.0</v>
      </c>
      <c r="P20" s="40">
        <f t="shared" ref="P20:Y20" si="27">C20^$P$4</f>
        <v>0.00008147277276</v>
      </c>
      <c r="Q20" s="40">
        <f t="shared" si="27"/>
        <v>0.000001219717513</v>
      </c>
      <c r="R20" s="40">
        <f t="shared" si="27"/>
        <v>0.00017171567</v>
      </c>
      <c r="S20" s="40">
        <f t="shared" si="27"/>
        <v>0.0000205434898</v>
      </c>
      <c r="T20" s="40">
        <f t="shared" si="27"/>
        <v>0.00002436294633</v>
      </c>
      <c r="U20" s="40">
        <f t="shared" si="27"/>
        <v>0.00007462283261</v>
      </c>
      <c r="V20" s="40">
        <f t="shared" si="27"/>
        <v>0.000008322087976</v>
      </c>
      <c r="W20" s="40">
        <f t="shared" si="27"/>
        <v>0.000007911799236</v>
      </c>
      <c r="X20" s="40">
        <f t="shared" si="27"/>
        <v>0.00002671877817</v>
      </c>
      <c r="Y20" s="40">
        <f t="shared" si="27"/>
        <v>0.00006444426088</v>
      </c>
      <c r="Z20" s="18"/>
      <c r="AC20" s="11">
        <v>13.0</v>
      </c>
      <c r="AD20" s="12">
        <v>45391.0</v>
      </c>
      <c r="AE20" s="40">
        <f t="shared" ref="AE20:AN20" si="28">C20/P$3</f>
        <v>0.7003437995</v>
      </c>
      <c r="AF20" s="40">
        <f t="shared" si="28"/>
        <v>0.1427942712</v>
      </c>
      <c r="AG20" s="40">
        <f t="shared" si="28"/>
        <v>0.7930639698</v>
      </c>
      <c r="AH20" s="40">
        <f t="shared" si="28"/>
        <v>0.444424673</v>
      </c>
      <c r="AI20" s="40">
        <f t="shared" si="28"/>
        <v>0.3503145066</v>
      </c>
      <c r="AJ20" s="40">
        <f t="shared" si="28"/>
        <v>0.5925188195</v>
      </c>
      <c r="AK20" s="40">
        <f t="shared" si="28"/>
        <v>0.2270648928</v>
      </c>
      <c r="AL20" s="40">
        <f t="shared" si="28"/>
        <v>0.2095328032</v>
      </c>
      <c r="AM20" s="40">
        <f t="shared" si="28"/>
        <v>0.4061839746</v>
      </c>
      <c r="AN20" s="40">
        <f t="shared" si="28"/>
        <v>0.6164148759</v>
      </c>
    </row>
    <row r="21" ht="15.75" customHeight="1">
      <c r="A21" s="11">
        <v>14.0</v>
      </c>
      <c r="B21" s="12">
        <v>45390.0</v>
      </c>
      <c r="C21" s="40">
        <f>'DAILY RETURNS'!C25-'DAILY RETURNS'!C$2</f>
        <v>-0.001520730958</v>
      </c>
      <c r="D21" s="40">
        <f>'DAILY RETURNS'!D25-'DAILY RETURNS'!D$2</f>
        <v>-0.004657718922</v>
      </c>
      <c r="E21" s="40">
        <f>'DAILY RETURNS'!E25-'DAILY RETURNS'!E$2</f>
        <v>-0.0004927739436</v>
      </c>
      <c r="F21" s="40">
        <f>'DAILY RETURNS'!F25-'DAILY RETURNS'!F$2</f>
        <v>0.002349163913</v>
      </c>
      <c r="G21" s="40">
        <f>'DAILY RETURNS'!G25-'DAILY RETURNS'!G$2</f>
        <v>0.0001579154494</v>
      </c>
      <c r="H21" s="40">
        <f>'DAILY RETURNS'!H25-'DAILY RETURNS'!H$2</f>
        <v>0.002556080089</v>
      </c>
      <c r="I21" s="40">
        <f>'DAILY RETURNS'!I25-'DAILY RETURNS'!I$2</f>
        <v>-0.01447923076</v>
      </c>
      <c r="J21" s="40">
        <f>'DAILY RETURNS'!J25-'DAILY RETURNS'!J$2</f>
        <v>-0.01066549106</v>
      </c>
      <c r="K21" s="40">
        <f>'DAILY RETURNS'!K25-'DAILY RETURNS'!K$2</f>
        <v>-0.009100620793</v>
      </c>
      <c r="L21" s="40">
        <f>'DAILY RETURNS'!L25-'DAILY RETURNS'!L$2</f>
        <v>0.002633166601</v>
      </c>
      <c r="M21" s="18"/>
      <c r="N21" s="11">
        <v>14.0</v>
      </c>
      <c r="O21" s="12">
        <v>45390.0</v>
      </c>
      <c r="P21" s="40">
        <f t="shared" ref="P21:Y21" si="29">C21^$P$4</f>
        <v>0.000002312622646</v>
      </c>
      <c r="Q21" s="40">
        <f t="shared" si="29"/>
        <v>0.00002169434556</v>
      </c>
      <c r="R21" s="40">
        <f t="shared" si="29"/>
        <v>0.0000002428261595</v>
      </c>
      <c r="S21" s="40">
        <f t="shared" si="29"/>
        <v>0.00000551857109</v>
      </c>
      <c r="T21" s="40">
        <f t="shared" si="29"/>
        <v>0.00000002493728917</v>
      </c>
      <c r="U21" s="40">
        <f t="shared" si="29"/>
        <v>0.000006533545419</v>
      </c>
      <c r="V21" s="40">
        <f t="shared" si="29"/>
        <v>0.0002096481235</v>
      </c>
      <c r="W21" s="40">
        <f t="shared" si="29"/>
        <v>0.0001137526997</v>
      </c>
      <c r="X21" s="40">
        <f t="shared" si="29"/>
        <v>0.00008282129882</v>
      </c>
      <c r="Y21" s="40">
        <f t="shared" si="29"/>
        <v>0.000006933566348</v>
      </c>
      <c r="Z21" s="18"/>
      <c r="AC21" s="11">
        <v>14.0</v>
      </c>
      <c r="AD21" s="12">
        <v>45390.0</v>
      </c>
      <c r="AE21" s="40">
        <f t="shared" ref="AE21:AN21" si="30">C21/P$3</f>
        <v>-0.1179933215</v>
      </c>
      <c r="AF21" s="40">
        <f t="shared" si="30"/>
        <v>-0.6022189691</v>
      </c>
      <c r="AG21" s="40">
        <f t="shared" si="30"/>
        <v>-0.02982297681</v>
      </c>
      <c r="AH21" s="40">
        <f t="shared" si="30"/>
        <v>0.2303426569</v>
      </c>
      <c r="AI21" s="40">
        <f t="shared" si="30"/>
        <v>0.0112077346</v>
      </c>
      <c r="AJ21" s="40">
        <f t="shared" si="30"/>
        <v>0.1753237459</v>
      </c>
      <c r="AK21" s="40">
        <f t="shared" si="30"/>
        <v>-1.139670562</v>
      </c>
      <c r="AL21" s="40">
        <f t="shared" si="30"/>
        <v>-0.7945024673</v>
      </c>
      <c r="AM21" s="40">
        <f t="shared" si="30"/>
        <v>-0.7151308382</v>
      </c>
      <c r="AN21" s="40">
        <f t="shared" si="30"/>
        <v>0.2021898385</v>
      </c>
    </row>
    <row r="22" ht="15.75" customHeight="1">
      <c r="A22" s="11">
        <v>15.0</v>
      </c>
      <c r="B22" s="12">
        <v>45387.0</v>
      </c>
      <c r="C22" s="40">
        <f>'DAILY RETURNS'!C26-'DAILY RETURNS'!C$2</f>
        <v>-0.0102561384</v>
      </c>
      <c r="D22" s="40">
        <f>'DAILY RETURNS'!D26-'DAILY RETURNS'!D$2</f>
        <v>-0.001580031398</v>
      </c>
      <c r="E22" s="40">
        <f>'DAILY RETURNS'!E26-'DAILY RETURNS'!E$2</f>
        <v>-0.01705512676</v>
      </c>
      <c r="F22" s="40">
        <f>'DAILY RETURNS'!F26-'DAILY RETURNS'!F$2</f>
        <v>-0.002051877472</v>
      </c>
      <c r="G22" s="40">
        <f>'DAILY RETURNS'!G26-'DAILY RETURNS'!G$2</f>
        <v>-0.01122134126</v>
      </c>
      <c r="H22" s="40">
        <f>'DAILY RETURNS'!H26-'DAILY RETURNS'!H$2</f>
        <v>-0.01235928949</v>
      </c>
      <c r="I22" s="40">
        <f>'DAILY RETURNS'!I26-'DAILY RETURNS'!I$2</f>
        <v>-0.01123938936</v>
      </c>
      <c r="J22" s="40">
        <f>'DAILY RETURNS'!J26-'DAILY RETURNS'!J$2</f>
        <v>-0.01412532004</v>
      </c>
      <c r="K22" s="40">
        <f>'DAILY RETURNS'!K26-'DAILY RETURNS'!K$2</f>
        <v>-0.009531873163</v>
      </c>
      <c r="L22" s="40">
        <f>'DAILY RETURNS'!L26-'DAILY RETURNS'!L$2</f>
        <v>-0.02163298181</v>
      </c>
      <c r="M22" s="18"/>
      <c r="N22" s="11">
        <v>15.0</v>
      </c>
      <c r="O22" s="12">
        <v>45387.0</v>
      </c>
      <c r="P22" s="40">
        <f t="shared" ref="P22:Y22" si="31">C22^$P$4</f>
        <v>0.0001051883749</v>
      </c>
      <c r="Q22" s="40">
        <f t="shared" si="31"/>
        <v>0.00000249649922</v>
      </c>
      <c r="R22" s="40">
        <f t="shared" si="31"/>
        <v>0.0002908773488</v>
      </c>
      <c r="S22" s="40">
        <f t="shared" si="31"/>
        <v>0.000004210201159</v>
      </c>
      <c r="T22" s="40">
        <f t="shared" si="31"/>
        <v>0.0001259184997</v>
      </c>
      <c r="U22" s="40">
        <f t="shared" si="31"/>
        <v>0.0001527520366</v>
      </c>
      <c r="V22" s="40">
        <f t="shared" si="31"/>
        <v>0.0001263238732</v>
      </c>
      <c r="W22" s="40">
        <f t="shared" si="31"/>
        <v>0.0001995246663</v>
      </c>
      <c r="X22" s="40">
        <f t="shared" si="31"/>
        <v>0.00009085660599</v>
      </c>
      <c r="Y22" s="40">
        <f t="shared" si="31"/>
        <v>0.0004679859021</v>
      </c>
      <c r="Z22" s="18"/>
      <c r="AC22" s="11">
        <v>15.0</v>
      </c>
      <c r="AD22" s="12">
        <v>45387.0</v>
      </c>
      <c r="AE22" s="40">
        <f t="shared" ref="AE22:AN22" si="32">C22/P$3</f>
        <v>-0.7957724732</v>
      </c>
      <c r="AF22" s="40">
        <f t="shared" si="32"/>
        <v>-0.2042898886</v>
      </c>
      <c r="AG22" s="40">
        <f t="shared" si="32"/>
        <v>-1.032186577</v>
      </c>
      <c r="AH22" s="40">
        <f t="shared" si="32"/>
        <v>-0.2011928183</v>
      </c>
      <c r="AI22" s="40">
        <f t="shared" si="32"/>
        <v>-0.7964123534</v>
      </c>
      <c r="AJ22" s="40">
        <f t="shared" si="32"/>
        <v>-0.8477343643</v>
      </c>
      <c r="AK22" s="40">
        <f t="shared" si="32"/>
        <v>-0.8846603383</v>
      </c>
      <c r="AL22" s="40">
        <f t="shared" si="32"/>
        <v>-1.052234872</v>
      </c>
      <c r="AM22" s="40">
        <f t="shared" si="32"/>
        <v>-0.7490188417</v>
      </c>
      <c r="AN22" s="40">
        <f t="shared" si="32"/>
        <v>-1.661106098</v>
      </c>
    </row>
    <row r="23" ht="15.75" customHeight="1">
      <c r="A23" s="11">
        <v>16.0</v>
      </c>
      <c r="B23" s="12">
        <v>45386.0</v>
      </c>
      <c r="C23" s="40">
        <f>'DAILY RETURNS'!C27-'DAILY RETURNS'!C$2</f>
        <v>-0.004928657106</v>
      </c>
      <c r="D23" s="40">
        <f>'DAILY RETURNS'!D27-'DAILY RETURNS'!D$2</f>
        <v>-0.004606117043</v>
      </c>
      <c r="E23" s="40">
        <f>'DAILY RETURNS'!E27-'DAILY RETURNS'!E$2</f>
        <v>-0.00490083753</v>
      </c>
      <c r="F23" s="40">
        <f>'DAILY RETURNS'!F27-'DAILY RETURNS'!F$2</f>
        <v>-0.004953589442</v>
      </c>
      <c r="G23" s="40">
        <f>'DAILY RETURNS'!G27-'DAILY RETURNS'!G$2</f>
        <v>-0.008185979916</v>
      </c>
      <c r="H23" s="40">
        <f>'DAILY RETURNS'!H27-'DAILY RETURNS'!H$2</f>
        <v>-0.006102354597</v>
      </c>
      <c r="I23" s="40">
        <f>'DAILY RETURNS'!I27-'DAILY RETURNS'!I$2</f>
        <v>-0.0001340172111</v>
      </c>
      <c r="J23" s="40">
        <f>'DAILY RETURNS'!J27-'DAILY RETURNS'!J$2</f>
        <v>-0.001641269088</v>
      </c>
      <c r="K23" s="40">
        <f>'DAILY RETURNS'!K27-'DAILY RETURNS'!K$2</f>
        <v>-0.004611396384</v>
      </c>
      <c r="L23" s="40">
        <f>'DAILY RETURNS'!L27-'DAILY RETURNS'!L$2</f>
        <v>-0.01494812388</v>
      </c>
      <c r="M23" s="18"/>
      <c r="N23" s="11">
        <v>16.0</v>
      </c>
      <c r="O23" s="12">
        <v>45386.0</v>
      </c>
      <c r="P23" s="40">
        <f t="shared" ref="P23:Y23" si="33">C23^$P$4</f>
        <v>0.00002429166087</v>
      </c>
      <c r="Q23" s="40">
        <f t="shared" si="33"/>
        <v>0.00002121631421</v>
      </c>
      <c r="R23" s="40">
        <f t="shared" si="33"/>
        <v>0.00002401820849</v>
      </c>
      <c r="S23" s="40">
        <f t="shared" si="33"/>
        <v>0.00002453804836</v>
      </c>
      <c r="T23" s="40">
        <f t="shared" si="33"/>
        <v>0.00006701026718</v>
      </c>
      <c r="U23" s="40">
        <f t="shared" si="33"/>
        <v>0.00003723873163</v>
      </c>
      <c r="V23" s="40">
        <f t="shared" si="33"/>
        <v>0.00000001796061286</v>
      </c>
      <c r="W23" s="40">
        <f t="shared" si="33"/>
        <v>0.00000269376422</v>
      </c>
      <c r="X23" s="40">
        <f t="shared" si="33"/>
        <v>0.00002126497661</v>
      </c>
      <c r="Y23" s="40">
        <f t="shared" si="33"/>
        <v>0.0002234464075</v>
      </c>
      <c r="Z23" s="18"/>
      <c r="AC23" s="11">
        <v>16.0</v>
      </c>
      <c r="AD23" s="12">
        <v>45386.0</v>
      </c>
      <c r="AE23" s="40">
        <f t="shared" ref="AE23:AN23" si="34">C23/P$3</f>
        <v>-0.3824138776</v>
      </c>
      <c r="AF23" s="40">
        <f t="shared" si="34"/>
        <v>-0.595547113</v>
      </c>
      <c r="AG23" s="40">
        <f t="shared" si="34"/>
        <v>-0.2966016485</v>
      </c>
      <c r="AH23" s="40">
        <f t="shared" si="34"/>
        <v>-0.4857144906</v>
      </c>
      <c r="AI23" s="40">
        <f t="shared" si="34"/>
        <v>-0.5809836256</v>
      </c>
      <c r="AJ23" s="40">
        <f t="shared" si="34"/>
        <v>-0.4185657841</v>
      </c>
      <c r="AK23" s="40">
        <f t="shared" si="34"/>
        <v>-0.0105485901</v>
      </c>
      <c r="AL23" s="40">
        <f t="shared" si="34"/>
        <v>-0.1222627568</v>
      </c>
      <c r="AM23" s="40">
        <f t="shared" si="34"/>
        <v>-0.3623655832</v>
      </c>
      <c r="AN23" s="40">
        <f t="shared" si="34"/>
        <v>-1.147803846</v>
      </c>
    </row>
    <row r="24" ht="15.75" customHeight="1">
      <c r="A24" s="11">
        <v>17.0</v>
      </c>
      <c r="B24" s="12">
        <v>45385.0</v>
      </c>
      <c r="C24" s="40">
        <f>'DAILY RETURNS'!C28-'DAILY RETURNS'!C$2</f>
        <v>-0.009933916755</v>
      </c>
      <c r="D24" s="40">
        <f>'DAILY RETURNS'!D28-'DAILY RETURNS'!D$2</f>
        <v>-0.007546182866</v>
      </c>
      <c r="E24" s="40">
        <f>'DAILY RETURNS'!E28-'DAILY RETURNS'!E$2</f>
        <v>-0.0106109519</v>
      </c>
      <c r="F24" s="40">
        <f>'DAILY RETURNS'!F28-'DAILY RETURNS'!F$2</f>
        <v>-0.006326749441</v>
      </c>
      <c r="G24" s="40">
        <f>'DAILY RETURNS'!G28-'DAILY RETURNS'!G$2</f>
        <v>-0.008928449156</v>
      </c>
      <c r="H24" s="40">
        <f>'DAILY RETURNS'!H28-'DAILY RETURNS'!H$2</f>
        <v>-0.01103167632</v>
      </c>
      <c r="I24" s="40">
        <f>'DAILY RETURNS'!I28-'DAILY RETURNS'!I$2</f>
        <v>-0.001552121957</v>
      </c>
      <c r="J24" s="40">
        <f>'DAILY RETURNS'!J28-'DAILY RETURNS'!J$2</f>
        <v>0.00885736607</v>
      </c>
      <c r="K24" s="40">
        <f>'DAILY RETURNS'!K28-'DAILY RETURNS'!K$2</f>
        <v>0.007983004254</v>
      </c>
      <c r="L24" s="40">
        <f>'DAILY RETURNS'!L28-'DAILY RETURNS'!L$2</f>
        <v>-0.01261408733</v>
      </c>
      <c r="M24" s="18"/>
      <c r="N24" s="11">
        <v>17.0</v>
      </c>
      <c r="O24" s="12">
        <v>45385.0</v>
      </c>
      <c r="P24" s="40">
        <f t="shared" ref="P24:Y24" si="35">C24^$P$4</f>
        <v>0.0000986827021</v>
      </c>
      <c r="Q24" s="40">
        <f t="shared" si="35"/>
        <v>0.00005694487585</v>
      </c>
      <c r="R24" s="40">
        <f t="shared" si="35"/>
        <v>0.0001125923003</v>
      </c>
      <c r="S24" s="40">
        <f t="shared" si="35"/>
        <v>0.00004002775849</v>
      </c>
      <c r="T24" s="40">
        <f t="shared" si="35"/>
        <v>0.00007971720433</v>
      </c>
      <c r="U24" s="40">
        <f t="shared" si="35"/>
        <v>0.0001216978825</v>
      </c>
      <c r="V24" s="40">
        <f t="shared" si="35"/>
        <v>0.000002409082569</v>
      </c>
      <c r="W24" s="40">
        <f t="shared" si="35"/>
        <v>0.0000784529337</v>
      </c>
      <c r="X24" s="40">
        <f t="shared" si="35"/>
        <v>0.00006372835693</v>
      </c>
      <c r="Y24" s="40">
        <f t="shared" si="35"/>
        <v>0.0001591151991</v>
      </c>
      <c r="Z24" s="18"/>
      <c r="AC24" s="11">
        <v>17.0</v>
      </c>
      <c r="AD24" s="12">
        <v>45385.0</v>
      </c>
      <c r="AE24" s="40">
        <f t="shared" ref="AE24:AN24" si="36">C24/P$3</f>
        <v>-0.7707713368</v>
      </c>
      <c r="AF24" s="40">
        <f t="shared" si="36"/>
        <v>-0.9756824192</v>
      </c>
      <c r="AG24" s="40">
        <f t="shared" si="36"/>
        <v>-0.6421812206</v>
      </c>
      <c r="AH24" s="40">
        <f t="shared" si="36"/>
        <v>-0.6203569992</v>
      </c>
      <c r="AI24" s="40">
        <f t="shared" si="36"/>
        <v>-0.6336789016</v>
      </c>
      <c r="AJ24" s="40">
        <f t="shared" si="36"/>
        <v>-0.7566722283</v>
      </c>
      <c r="AK24" s="40">
        <f t="shared" si="36"/>
        <v>-0.1221686242</v>
      </c>
      <c r="AL24" s="40">
        <f t="shared" si="36"/>
        <v>0.6598101441</v>
      </c>
      <c r="AM24" s="40">
        <f t="shared" si="36"/>
        <v>0.6273080325</v>
      </c>
      <c r="AN24" s="40">
        <f t="shared" si="36"/>
        <v>-0.9685829518</v>
      </c>
    </row>
    <row r="25" ht="15.75" customHeight="1">
      <c r="A25" s="11">
        <v>18.0</v>
      </c>
      <c r="B25" s="12">
        <v>45384.0</v>
      </c>
      <c r="C25" s="40">
        <f>'DAILY RETURNS'!C29-'DAILY RETURNS'!C$2</f>
        <v>0.0007788991952</v>
      </c>
      <c r="D25" s="40">
        <f>'DAILY RETURNS'!D29-'DAILY RETURNS'!D$2</f>
        <v>0.0003073742201</v>
      </c>
      <c r="E25" s="40">
        <f>'DAILY RETURNS'!E29-'DAILY RETURNS'!E$2</f>
        <v>0.005259897453</v>
      </c>
      <c r="F25" s="40">
        <f>'DAILY RETURNS'!F29-'DAILY RETURNS'!F$2</f>
        <v>0.00444424548</v>
      </c>
      <c r="G25" s="40">
        <f>'DAILY RETURNS'!G29-'DAILY RETURNS'!G$2</f>
        <v>0.01016308276</v>
      </c>
      <c r="H25" s="40">
        <f>'DAILY RETURNS'!H29-'DAILY RETURNS'!H$2</f>
        <v>0.006594296271</v>
      </c>
      <c r="I25" s="40">
        <f>'DAILY RETURNS'!I29-'DAILY RETURNS'!I$2</f>
        <v>0.007381773259</v>
      </c>
      <c r="J25" s="40">
        <f>'DAILY RETURNS'!J29-'DAILY RETURNS'!J$2</f>
        <v>0.002090579157</v>
      </c>
      <c r="K25" s="40">
        <f>'DAILY RETURNS'!K29-'DAILY RETURNS'!K$2</f>
        <v>0.00261658802</v>
      </c>
      <c r="L25" s="40">
        <f>'DAILY RETURNS'!L29-'DAILY RETURNS'!L$2</f>
        <v>0.02918816057</v>
      </c>
      <c r="M25" s="18"/>
      <c r="N25" s="11">
        <v>18.0</v>
      </c>
      <c r="O25" s="12">
        <v>45384.0</v>
      </c>
      <c r="P25" s="40">
        <f t="shared" ref="P25:Y25" si="37">C25^$P$4</f>
        <v>0.0000006066839563</v>
      </c>
      <c r="Q25" s="40">
        <f t="shared" si="37"/>
        <v>0.00000009447891117</v>
      </c>
      <c r="R25" s="40">
        <f t="shared" si="37"/>
        <v>0.00002766652122</v>
      </c>
      <c r="S25" s="40">
        <f t="shared" si="37"/>
        <v>0.00001975131789</v>
      </c>
      <c r="T25" s="40">
        <f t="shared" si="37"/>
        <v>0.0001032882512</v>
      </c>
      <c r="U25" s="40">
        <f t="shared" si="37"/>
        <v>0.00004348474331</v>
      </c>
      <c r="V25" s="40">
        <f t="shared" si="37"/>
        <v>0.00005449057644</v>
      </c>
      <c r="W25" s="40">
        <f t="shared" si="37"/>
        <v>0.000004370521211</v>
      </c>
      <c r="X25" s="40">
        <f t="shared" si="37"/>
        <v>0.000006846532866</v>
      </c>
      <c r="Y25" s="40">
        <f t="shared" si="37"/>
        <v>0.0008519487175</v>
      </c>
      <c r="Z25" s="18"/>
      <c r="AC25" s="11">
        <v>18.0</v>
      </c>
      <c r="AD25" s="12">
        <v>45384.0</v>
      </c>
      <c r="AE25" s="40">
        <f t="shared" ref="AE25:AN25" si="38">C25/P$3</f>
        <v>0.06043468943</v>
      </c>
      <c r="AF25" s="40">
        <f t="shared" si="38"/>
        <v>0.03974189706</v>
      </c>
      <c r="AG25" s="40">
        <f t="shared" si="38"/>
        <v>0.318332172</v>
      </c>
      <c r="AH25" s="40">
        <f t="shared" si="38"/>
        <v>0.435771768</v>
      </c>
      <c r="AI25" s="40">
        <f t="shared" si="38"/>
        <v>0.7213045633</v>
      </c>
      <c r="AJ25" s="40">
        <f t="shared" si="38"/>
        <v>0.4523084893</v>
      </c>
      <c r="AK25" s="40">
        <f t="shared" si="38"/>
        <v>0.5810246286</v>
      </c>
      <c r="AL25" s="40">
        <f t="shared" si="38"/>
        <v>0.1557331292</v>
      </c>
      <c r="AM25" s="40">
        <f t="shared" si="38"/>
        <v>0.2056126529</v>
      </c>
      <c r="AN25" s="40">
        <f t="shared" si="38"/>
        <v>2.241236642</v>
      </c>
    </row>
    <row r="26" ht="15.75" customHeight="1">
      <c r="A26" s="11">
        <v>19.0</v>
      </c>
      <c r="B26" s="12">
        <v>45383.0</v>
      </c>
      <c r="C26" s="40">
        <f>'DAILY RETURNS'!C30-'DAILY RETURNS'!C$2</f>
        <v>0.003032019549</v>
      </c>
      <c r="D26" s="40">
        <f>'DAILY RETURNS'!D30-'DAILY RETURNS'!D$2</f>
        <v>0.0006812726646</v>
      </c>
      <c r="E26" s="40">
        <f>'DAILY RETURNS'!E30-'DAILY RETURNS'!E$2</f>
        <v>-0.00481311681</v>
      </c>
      <c r="F26" s="40">
        <f>'DAILY RETURNS'!F30-'DAILY RETURNS'!F$2</f>
        <v>-0.002004468857</v>
      </c>
      <c r="G26" s="40">
        <f>'DAILY RETURNS'!G30-'DAILY RETURNS'!G$2</f>
        <v>-0.0007608872551</v>
      </c>
      <c r="H26" s="40">
        <f>'DAILY RETURNS'!H30-'DAILY RETURNS'!H$2</f>
        <v>0.001589700374</v>
      </c>
      <c r="I26" s="40">
        <f>'DAILY RETURNS'!I30-'DAILY RETURNS'!I$2</f>
        <v>-0.01189260194</v>
      </c>
      <c r="J26" s="40">
        <f>'DAILY RETURNS'!J30-'DAILY RETURNS'!J$2</f>
        <v>-0.007893455705</v>
      </c>
      <c r="K26" s="40">
        <f>'DAILY RETURNS'!K30-'DAILY RETURNS'!K$2</f>
        <v>-0.003470255136</v>
      </c>
      <c r="L26" s="40">
        <f>'DAILY RETURNS'!L30-'DAILY RETURNS'!L$2</f>
        <v>-0.002743655638</v>
      </c>
      <c r="M26" s="18"/>
      <c r="N26" s="11">
        <v>19.0</v>
      </c>
      <c r="O26" s="12">
        <v>45383.0</v>
      </c>
      <c r="P26" s="40">
        <f t="shared" ref="P26:Y26" si="39">C26^$P$4</f>
        <v>0.000009193142548</v>
      </c>
      <c r="Q26" s="40">
        <f t="shared" si="39"/>
        <v>0.0000004641324436</v>
      </c>
      <c r="R26" s="40">
        <f t="shared" si="39"/>
        <v>0.00002316609343</v>
      </c>
      <c r="S26" s="40">
        <f t="shared" si="39"/>
        <v>0.000004017895399</v>
      </c>
      <c r="T26" s="40">
        <f t="shared" si="39"/>
        <v>0.000000578949415</v>
      </c>
      <c r="U26" s="40">
        <f t="shared" si="39"/>
        <v>0.00000252714728</v>
      </c>
      <c r="V26" s="40">
        <f t="shared" si="39"/>
        <v>0.0001414339809</v>
      </c>
      <c r="W26" s="40">
        <f t="shared" si="39"/>
        <v>0.00006230664296</v>
      </c>
      <c r="X26" s="40">
        <f t="shared" si="39"/>
        <v>0.00001204267071</v>
      </c>
      <c r="Y26" s="40">
        <f t="shared" si="39"/>
        <v>0.00000752764626</v>
      </c>
      <c r="Z26" s="18"/>
      <c r="AC26" s="11">
        <v>19.0</v>
      </c>
      <c r="AD26" s="12">
        <v>45383.0</v>
      </c>
      <c r="AE26" s="40">
        <f t="shared" ref="AE26:AN26" si="40">C26/P$3</f>
        <v>0.235254011</v>
      </c>
      <c r="AF26" s="40">
        <f t="shared" si="40"/>
        <v>0.08808503231</v>
      </c>
      <c r="AG26" s="40">
        <f t="shared" si="40"/>
        <v>-0.2912927376</v>
      </c>
      <c r="AH26" s="40">
        <f t="shared" si="40"/>
        <v>-0.1965442597</v>
      </c>
      <c r="AI26" s="40">
        <f t="shared" si="40"/>
        <v>-0.05400245795</v>
      </c>
      <c r="AJ26" s="40">
        <f t="shared" si="40"/>
        <v>0.1090389247</v>
      </c>
      <c r="AK26" s="40">
        <f t="shared" si="40"/>
        <v>-0.9360751656</v>
      </c>
      <c r="AL26" s="40">
        <f t="shared" si="40"/>
        <v>-0.5880057462</v>
      </c>
      <c r="AM26" s="40">
        <f t="shared" si="40"/>
        <v>-0.2726941954</v>
      </c>
      <c r="AN26" s="40">
        <f t="shared" si="40"/>
        <v>-0.210673829</v>
      </c>
    </row>
    <row r="27" ht="15.75" customHeight="1">
      <c r="A27" s="11">
        <v>20.0</v>
      </c>
      <c r="B27" s="12">
        <v>45380.0</v>
      </c>
      <c r="C27" s="40">
        <f>'DAILY RETURNS'!C31-'DAILY RETURNS'!C$2</f>
        <v>-0.007610013422</v>
      </c>
      <c r="D27" s="40">
        <f>'DAILY RETURNS'!D31-'DAILY RETURNS'!D$2</f>
        <v>-0.00266661446</v>
      </c>
      <c r="E27" s="40">
        <f>'DAILY RETURNS'!E31-'DAILY RETURNS'!E$2</f>
        <v>-0.007600878677</v>
      </c>
      <c r="F27" s="40">
        <f>'DAILY RETURNS'!F31-'DAILY RETURNS'!F$2</f>
        <v>-0.004141457106</v>
      </c>
      <c r="G27" s="40">
        <f>'DAILY RETURNS'!G31-'DAILY RETURNS'!G$2</f>
        <v>-0.007125209114</v>
      </c>
      <c r="H27" s="40">
        <f>'DAILY RETURNS'!H31-'DAILY RETURNS'!H$2</f>
        <v>-0.007653301446</v>
      </c>
      <c r="I27" s="40">
        <f>'DAILY RETURNS'!I31-'DAILY RETURNS'!I$2</f>
        <v>-0.002599216263</v>
      </c>
      <c r="J27" s="40">
        <f>'DAILY RETURNS'!J31-'DAILY RETURNS'!J$2</f>
        <v>-0.005330453769</v>
      </c>
      <c r="K27" s="40">
        <f>'DAILY RETURNS'!K31-'DAILY RETURNS'!K$2</f>
        <v>-0.005851817821</v>
      </c>
      <c r="L27" s="40">
        <f>'DAILY RETURNS'!L31-'DAILY RETURNS'!L$2</f>
        <v>0.001196527092</v>
      </c>
      <c r="M27" s="18"/>
      <c r="N27" s="11">
        <v>20.0</v>
      </c>
      <c r="O27" s="12">
        <v>45380.0</v>
      </c>
      <c r="P27" s="40">
        <f t="shared" ref="P27:Y27" si="41">C27^$P$4</f>
        <v>0.00005791230428</v>
      </c>
      <c r="Q27" s="40">
        <f t="shared" si="41"/>
        <v>0.000007110832678</v>
      </c>
      <c r="R27" s="40">
        <f t="shared" si="41"/>
        <v>0.00005777335667</v>
      </c>
      <c r="S27" s="40">
        <f t="shared" si="41"/>
        <v>0.00001715166696</v>
      </c>
      <c r="T27" s="40">
        <f t="shared" si="41"/>
        <v>0.00005076860492</v>
      </c>
      <c r="U27" s="40">
        <f t="shared" si="41"/>
        <v>0.00005857302302</v>
      </c>
      <c r="V27" s="40">
        <f t="shared" si="41"/>
        <v>0.000006755925181</v>
      </c>
      <c r="W27" s="40">
        <f t="shared" si="41"/>
        <v>0.00002841373738</v>
      </c>
      <c r="X27" s="40">
        <f t="shared" si="41"/>
        <v>0.00003424377181</v>
      </c>
      <c r="Y27" s="40">
        <f t="shared" si="41"/>
        <v>0.000001431677082</v>
      </c>
      <c r="Z27" s="18"/>
      <c r="AC27" s="11">
        <v>20.0</v>
      </c>
      <c r="AD27" s="12">
        <v>45380.0</v>
      </c>
      <c r="AE27" s="40">
        <f t="shared" ref="AE27:AN27" si="42">C27/P$3</f>
        <v>-0.5904599729</v>
      </c>
      <c r="AF27" s="40">
        <f t="shared" si="42"/>
        <v>-0.3447794592</v>
      </c>
      <c r="AG27" s="40">
        <f t="shared" si="42"/>
        <v>-0.4600097702</v>
      </c>
      <c r="AH27" s="40">
        <f t="shared" si="42"/>
        <v>-0.4060824483</v>
      </c>
      <c r="AI27" s="40">
        <f t="shared" si="42"/>
        <v>-0.50569753</v>
      </c>
      <c r="AJ27" s="40">
        <f t="shared" si="42"/>
        <v>-0.524946571</v>
      </c>
      <c r="AK27" s="40">
        <f t="shared" si="42"/>
        <v>-0.2045861625</v>
      </c>
      <c r="AL27" s="40">
        <f t="shared" si="42"/>
        <v>-0.3970805137</v>
      </c>
      <c r="AM27" s="40">
        <f t="shared" si="42"/>
        <v>-0.4598384527</v>
      </c>
      <c r="AN27" s="40">
        <f t="shared" si="42"/>
        <v>0.09187630564</v>
      </c>
    </row>
    <row r="28" ht="15.75" customHeight="1">
      <c r="A28" s="11">
        <v>21.0</v>
      </c>
      <c r="B28" s="12">
        <v>45379.0</v>
      </c>
      <c r="C28" s="40">
        <f>'DAILY RETURNS'!C32-'DAILY RETURNS'!C$2</f>
        <v>0.006932060349</v>
      </c>
      <c r="D28" s="40">
        <f>'DAILY RETURNS'!D32-'DAILY RETURNS'!D$2</f>
        <v>0.006668771235</v>
      </c>
      <c r="E28" s="40">
        <f>'DAILY RETURNS'!E32-'DAILY RETURNS'!E$2</f>
        <v>0.0182349124</v>
      </c>
      <c r="F28" s="40">
        <f>'DAILY RETURNS'!F32-'DAILY RETURNS'!F$2</f>
        <v>-0.0005544654103</v>
      </c>
      <c r="G28" s="40">
        <f>'DAILY RETURNS'!G32-'DAILY RETURNS'!G$2</f>
        <v>-0.0007455652141</v>
      </c>
      <c r="H28" s="40">
        <f>'DAILY RETURNS'!H32-'DAILY RETURNS'!H$2</f>
        <v>0.001566995812</v>
      </c>
      <c r="I28" s="40">
        <f>'DAILY RETURNS'!I32-'DAILY RETURNS'!I$2</f>
        <v>0.01052096669</v>
      </c>
      <c r="J28" s="40">
        <f>'DAILY RETURNS'!J32-'DAILY RETURNS'!J$2</f>
        <v>0.004498097651</v>
      </c>
      <c r="K28" s="40">
        <f>'DAILY RETURNS'!K32-'DAILY RETURNS'!K$2</f>
        <v>0.004392017345</v>
      </c>
      <c r="L28" s="40">
        <f>'DAILY RETURNS'!L32-'DAILY RETURNS'!L$2</f>
        <v>-0.004690544817</v>
      </c>
      <c r="M28" s="18"/>
      <c r="N28" s="11">
        <v>21.0</v>
      </c>
      <c r="O28" s="12">
        <v>45379.0</v>
      </c>
      <c r="P28" s="40">
        <f t="shared" ref="P28:Y28" si="43">C28^$P$4</f>
        <v>0.00004805346068</v>
      </c>
      <c r="Q28" s="40">
        <f t="shared" si="43"/>
        <v>0.00004447250979</v>
      </c>
      <c r="R28" s="40">
        <f t="shared" si="43"/>
        <v>0.0003325120302</v>
      </c>
      <c r="S28" s="40">
        <f t="shared" si="43"/>
        <v>0.0000003074318913</v>
      </c>
      <c r="T28" s="40">
        <f t="shared" si="43"/>
        <v>0.0000005558674884</v>
      </c>
      <c r="U28" s="40">
        <f t="shared" si="43"/>
        <v>0.000002455475876</v>
      </c>
      <c r="V28" s="40">
        <f t="shared" si="43"/>
        <v>0.0001106907402</v>
      </c>
      <c r="W28" s="40">
        <f t="shared" si="43"/>
        <v>0.00002023288248</v>
      </c>
      <c r="X28" s="40">
        <f t="shared" si="43"/>
        <v>0.00001928981636</v>
      </c>
      <c r="Y28" s="40">
        <f t="shared" si="43"/>
        <v>0.00002200121068</v>
      </c>
      <c r="Z28" s="18"/>
      <c r="AC28" s="11">
        <v>21.0</v>
      </c>
      <c r="AD28" s="12">
        <v>45379.0</v>
      </c>
      <c r="AE28" s="40">
        <f t="shared" ref="AE28:AN28" si="44">C28/P$3</f>
        <v>0.5378576803</v>
      </c>
      <c r="AF28" s="40">
        <f t="shared" si="44"/>
        <v>0.862237633</v>
      </c>
      <c r="AG28" s="40">
        <f t="shared" si="44"/>
        <v>1.103587916</v>
      </c>
      <c r="AH28" s="40">
        <f t="shared" si="44"/>
        <v>-0.05436701759</v>
      </c>
      <c r="AI28" s="40">
        <f t="shared" si="44"/>
        <v>-0.05291500659</v>
      </c>
      <c r="AJ28" s="40">
        <f t="shared" si="44"/>
        <v>0.1074815992</v>
      </c>
      <c r="AK28" s="40">
        <f t="shared" si="44"/>
        <v>0.8281127788</v>
      </c>
      <c r="AL28" s="40">
        <f t="shared" si="44"/>
        <v>0.3350759623</v>
      </c>
      <c r="AM28" s="40">
        <f t="shared" si="44"/>
        <v>0.3451266806</v>
      </c>
      <c r="AN28" s="40">
        <f t="shared" si="44"/>
        <v>-0.3601672976</v>
      </c>
    </row>
    <row r="29" ht="15.75" customHeight="1">
      <c r="A29" s="11">
        <v>22.0</v>
      </c>
      <c r="B29" s="12">
        <v>45378.0</v>
      </c>
      <c r="C29" s="40">
        <f>'DAILY RETURNS'!C33-'DAILY RETURNS'!C$2</f>
        <v>0.005338156355</v>
      </c>
      <c r="D29" s="40">
        <f>'DAILY RETURNS'!D33-'DAILY RETURNS'!D$2</f>
        <v>0.0003189939839</v>
      </c>
      <c r="E29" s="40">
        <f>'DAILY RETURNS'!E33-'DAILY RETURNS'!E$2</f>
        <v>0.002462687781</v>
      </c>
      <c r="F29" s="40">
        <f>'DAILY RETURNS'!F33-'DAILY RETURNS'!F$2</f>
        <v>0.0008517518517</v>
      </c>
      <c r="G29" s="40">
        <f>'DAILY RETURNS'!G33-'DAILY RETURNS'!G$2</f>
        <v>0.01110867764</v>
      </c>
      <c r="H29" s="40">
        <f>'DAILY RETURNS'!H33-'DAILY RETURNS'!H$2</f>
        <v>-0.0001001635552</v>
      </c>
      <c r="I29" s="40">
        <f>'DAILY RETURNS'!I33-'DAILY RETURNS'!I$2</f>
        <v>-0.0008430695839</v>
      </c>
      <c r="J29" s="40">
        <f>'DAILY RETURNS'!J33-'DAILY RETURNS'!J$2</f>
        <v>0.000202034831</v>
      </c>
      <c r="K29" s="40">
        <f>'DAILY RETURNS'!K33-'DAILY RETURNS'!K$2</f>
        <v>-0.002240174322</v>
      </c>
      <c r="L29" s="40">
        <f>'DAILY RETURNS'!L33-'DAILY RETURNS'!L$2</f>
        <v>-0.006568773219</v>
      </c>
      <c r="M29" s="18"/>
      <c r="N29" s="11">
        <v>22.0</v>
      </c>
      <c r="O29" s="12">
        <v>45378.0</v>
      </c>
      <c r="P29" s="40">
        <f t="shared" ref="P29:Y29" si="45">C29^$P$4</f>
        <v>0.00002849591327</v>
      </c>
      <c r="Q29" s="40">
        <f t="shared" si="45"/>
        <v>0.0000001017571618</v>
      </c>
      <c r="R29" s="40">
        <f t="shared" si="45"/>
        <v>0.000006064831108</v>
      </c>
      <c r="S29" s="40">
        <f t="shared" si="45"/>
        <v>0.000000725481217</v>
      </c>
      <c r="T29" s="40">
        <f t="shared" si="45"/>
        <v>0.000123402719</v>
      </c>
      <c r="U29" s="40">
        <f t="shared" si="45"/>
        <v>0.00000001003273779</v>
      </c>
      <c r="V29" s="40">
        <f t="shared" si="45"/>
        <v>0.0000007107663233</v>
      </c>
      <c r="W29" s="40">
        <f t="shared" si="45"/>
        <v>0.00000004081807294</v>
      </c>
      <c r="X29" s="40">
        <f t="shared" si="45"/>
        <v>0.000005018380991</v>
      </c>
      <c r="Y29" s="40">
        <f t="shared" si="45"/>
        <v>0.0000431487816</v>
      </c>
      <c r="Z29" s="18"/>
      <c r="AC29" s="11">
        <v>22.0</v>
      </c>
      <c r="AD29" s="12">
        <v>45378.0</v>
      </c>
      <c r="AE29" s="40">
        <f t="shared" ref="AE29:AN29" si="46">C29/P$3</f>
        <v>0.4141868723</v>
      </c>
      <c r="AF29" s="40">
        <f t="shared" si="46"/>
        <v>0.04124427243</v>
      </c>
      <c r="AG29" s="40">
        <f t="shared" si="46"/>
        <v>0.1490433525</v>
      </c>
      <c r="AH29" s="40">
        <f t="shared" si="46"/>
        <v>0.08351685613</v>
      </c>
      <c r="AI29" s="40">
        <f t="shared" si="46"/>
        <v>0.7884162775</v>
      </c>
      <c r="AJ29" s="40">
        <f t="shared" si="46"/>
        <v>-0.006870304956</v>
      </c>
      <c r="AK29" s="40">
        <f t="shared" si="46"/>
        <v>-0.06635860717</v>
      </c>
      <c r="AL29" s="40">
        <f t="shared" si="46"/>
        <v>0.01505014357</v>
      </c>
      <c r="AM29" s="40">
        <f t="shared" si="46"/>
        <v>-0.1760338967</v>
      </c>
      <c r="AN29" s="40">
        <f t="shared" si="46"/>
        <v>-0.5043885926</v>
      </c>
    </row>
    <row r="30" ht="15.75" customHeight="1">
      <c r="A30" s="11">
        <v>23.0</v>
      </c>
      <c r="B30" s="12">
        <v>45377.0</v>
      </c>
      <c r="C30" s="40">
        <f>'DAILY RETURNS'!C34-'DAILY RETURNS'!C$2</f>
        <v>0.005413352353</v>
      </c>
      <c r="D30" s="40">
        <f>'DAILY RETURNS'!D34-'DAILY RETURNS'!D$2</f>
        <v>0.003357344267</v>
      </c>
      <c r="E30" s="40">
        <f>'DAILY RETURNS'!E34-'DAILY RETURNS'!E$2</f>
        <v>0.003975782411</v>
      </c>
      <c r="F30" s="40">
        <f>'DAILY RETURNS'!F34-'DAILY RETURNS'!F$2</f>
        <v>0.005149989332</v>
      </c>
      <c r="G30" s="40">
        <f>'DAILY RETURNS'!G34-'DAILY RETURNS'!G$2</f>
        <v>0.009496416102</v>
      </c>
      <c r="H30" s="40">
        <f>'DAILY RETURNS'!H34-'DAILY RETURNS'!H$2</f>
        <v>0.01175266324</v>
      </c>
      <c r="I30" s="40">
        <f>'DAILY RETURNS'!I34-'DAILY RETURNS'!I$2</f>
        <v>0.001682954466</v>
      </c>
      <c r="J30" s="40">
        <f>'DAILY RETURNS'!J34-'DAILY RETURNS'!J$2</f>
        <v>0.007701712163</v>
      </c>
      <c r="K30" s="40">
        <f>'DAILY RETURNS'!K34-'DAILY RETURNS'!K$2</f>
        <v>0.009333003731</v>
      </c>
      <c r="L30" s="40">
        <f>'DAILY RETURNS'!L34-'DAILY RETURNS'!L$2</f>
        <v>0.02629347332</v>
      </c>
      <c r="M30" s="18"/>
      <c r="N30" s="11">
        <v>23.0</v>
      </c>
      <c r="O30" s="12">
        <v>45377.0</v>
      </c>
      <c r="P30" s="40">
        <f t="shared" ref="P30:Y30" si="47">C30^$P$4</f>
        <v>0.0000293043837</v>
      </c>
      <c r="Q30" s="40">
        <f t="shared" si="47"/>
        <v>0.00001127176053</v>
      </c>
      <c r="R30" s="40">
        <f t="shared" si="47"/>
        <v>0.00001580684578</v>
      </c>
      <c r="S30" s="40">
        <f t="shared" si="47"/>
        <v>0.00002652239012</v>
      </c>
      <c r="T30" s="40">
        <f t="shared" si="47"/>
        <v>0.00009018191877</v>
      </c>
      <c r="U30" s="40">
        <f t="shared" si="47"/>
        <v>0.0001381250932</v>
      </c>
      <c r="V30" s="40">
        <f t="shared" si="47"/>
        <v>0.000002832335734</v>
      </c>
      <c r="W30" s="40">
        <f t="shared" si="47"/>
        <v>0.00005931637024</v>
      </c>
      <c r="X30" s="40">
        <f t="shared" si="47"/>
        <v>0.00008710495864</v>
      </c>
      <c r="Y30" s="40">
        <f t="shared" si="47"/>
        <v>0.0006913467392</v>
      </c>
      <c r="Z30" s="18"/>
      <c r="AC30" s="11">
        <v>23.0</v>
      </c>
      <c r="AD30" s="12">
        <v>45377.0</v>
      </c>
      <c r="AE30" s="40">
        <f t="shared" ref="AE30:AN30" si="48">C30/P$3</f>
        <v>0.4200213201</v>
      </c>
      <c r="AF30" s="40">
        <f t="shared" si="48"/>
        <v>0.4340872512</v>
      </c>
      <c r="AG30" s="40">
        <f t="shared" si="48"/>
        <v>0.2406167537</v>
      </c>
      <c r="AH30" s="40">
        <f t="shared" si="48"/>
        <v>0.5049720963</v>
      </c>
      <c r="AI30" s="40">
        <f t="shared" si="48"/>
        <v>0.6739892247</v>
      </c>
      <c r="AJ30" s="40">
        <f t="shared" si="48"/>
        <v>0.8061253449</v>
      </c>
      <c r="AK30" s="40">
        <f t="shared" si="48"/>
        <v>0.1324665442</v>
      </c>
      <c r="AL30" s="40">
        <f t="shared" si="48"/>
        <v>0.5737222298</v>
      </c>
      <c r="AM30" s="40">
        <f t="shared" si="48"/>
        <v>0.7333915931</v>
      </c>
      <c r="AN30" s="40">
        <f t="shared" si="48"/>
        <v>2.018965728</v>
      </c>
    </row>
    <row r="31" ht="15.75" customHeight="1">
      <c r="A31" s="11">
        <v>24.0</v>
      </c>
      <c r="B31" s="12">
        <v>45376.0</v>
      </c>
      <c r="C31" s="40">
        <f>'DAILY RETURNS'!C35-'DAILY RETURNS'!C$2</f>
        <v>-0.003799508646</v>
      </c>
      <c r="D31" s="40">
        <f>'DAILY RETURNS'!D35-'DAILY RETURNS'!D$2</f>
        <v>-0.003850822102</v>
      </c>
      <c r="E31" s="40">
        <f>'DAILY RETURNS'!E35-'DAILY RETURNS'!E$2</f>
        <v>-0.0108505242</v>
      </c>
      <c r="F31" s="40">
        <f>'DAILY RETURNS'!F35-'DAILY RETURNS'!F$2</f>
        <v>-0.004852702891</v>
      </c>
      <c r="G31" s="40">
        <f>'DAILY RETURNS'!G35-'DAILY RETURNS'!G$2</f>
        <v>-0.004535476211</v>
      </c>
      <c r="H31" s="40">
        <f>'DAILY RETURNS'!H35-'DAILY RETURNS'!H$2</f>
        <v>-0.003519822813</v>
      </c>
      <c r="I31" s="40">
        <f>'DAILY RETURNS'!I35-'DAILY RETURNS'!I$2</f>
        <v>-0.01368029429</v>
      </c>
      <c r="J31" s="40">
        <f>'DAILY RETURNS'!J35-'DAILY RETURNS'!J$2</f>
        <v>-0.007294996166</v>
      </c>
      <c r="K31" s="40">
        <f>'DAILY RETURNS'!K35-'DAILY RETURNS'!K$2</f>
        <v>-0.004112523135</v>
      </c>
      <c r="L31" s="40">
        <f>'DAILY RETURNS'!L35-'DAILY RETURNS'!L$2</f>
        <v>-0.01811650841</v>
      </c>
      <c r="M31" s="18"/>
      <c r="N31" s="11">
        <v>24.0</v>
      </c>
      <c r="O31" s="12">
        <v>45376.0</v>
      </c>
      <c r="P31" s="40">
        <f t="shared" ref="P31:Y31" si="49">C31^$P$4</f>
        <v>0.00001443626595</v>
      </c>
      <c r="Q31" s="40">
        <f t="shared" si="49"/>
        <v>0.00001482883086</v>
      </c>
      <c r="R31" s="40">
        <f t="shared" si="49"/>
        <v>0.0001177338754</v>
      </c>
      <c r="S31" s="40">
        <f t="shared" si="49"/>
        <v>0.00002354872535</v>
      </c>
      <c r="T31" s="40">
        <f t="shared" si="49"/>
        <v>0.00002057054446</v>
      </c>
      <c r="U31" s="40">
        <f t="shared" si="49"/>
        <v>0.00001238915264</v>
      </c>
      <c r="V31" s="40">
        <f t="shared" si="49"/>
        <v>0.0001871504518</v>
      </c>
      <c r="W31" s="40">
        <f t="shared" si="49"/>
        <v>0.00005321696906</v>
      </c>
      <c r="X31" s="40">
        <f t="shared" si="49"/>
        <v>0.00001691284654</v>
      </c>
      <c r="Y31" s="40">
        <f t="shared" si="49"/>
        <v>0.0003282078769</v>
      </c>
      <c r="Z31" s="18"/>
      <c r="AC31" s="11">
        <v>24.0</v>
      </c>
      <c r="AD31" s="12">
        <v>45376.0</v>
      </c>
      <c r="AE31" s="40">
        <f t="shared" ref="AE31:AN31" si="50">C31/P$3</f>
        <v>-0.2948033923</v>
      </c>
      <c r="AF31" s="40">
        <f t="shared" si="50"/>
        <v>-0.4978913831</v>
      </c>
      <c r="AG31" s="40">
        <f t="shared" si="50"/>
        <v>-0.6566802807</v>
      </c>
      <c r="AH31" s="40">
        <f t="shared" si="50"/>
        <v>-0.4758222578</v>
      </c>
      <c r="AI31" s="40">
        <f t="shared" si="50"/>
        <v>-0.3218963936</v>
      </c>
      <c r="AJ31" s="40">
        <f t="shared" si="50"/>
        <v>-0.2414276936</v>
      </c>
      <c r="AK31" s="40">
        <f t="shared" si="50"/>
        <v>-1.076785703</v>
      </c>
      <c r="AL31" s="40">
        <f t="shared" si="50"/>
        <v>-0.5434248097</v>
      </c>
      <c r="AM31" s="40">
        <f t="shared" si="50"/>
        <v>-0.323163901</v>
      </c>
      <c r="AN31" s="40">
        <f t="shared" si="50"/>
        <v>-1.391090829</v>
      </c>
    </row>
    <row r="32" ht="15.75" customHeight="1">
      <c r="A32" s="11">
        <v>25.0</v>
      </c>
      <c r="B32" s="12">
        <v>45373.0</v>
      </c>
      <c r="C32" s="40">
        <f>'DAILY RETURNS'!C36-'DAILY RETURNS'!C$2</f>
        <v>0.001387842764</v>
      </c>
      <c r="D32" s="40">
        <f>'DAILY RETURNS'!D36-'DAILY RETURNS'!D$2</f>
        <v>-0.005321744116</v>
      </c>
      <c r="E32" s="40">
        <f>'DAILY RETURNS'!E36-'DAILY RETURNS'!E$2</f>
        <v>0.003915289642</v>
      </c>
      <c r="F32" s="40">
        <f>'DAILY RETURNS'!F36-'DAILY RETURNS'!F$2</f>
        <v>0.004438743547</v>
      </c>
      <c r="G32" s="40">
        <f>'DAILY RETURNS'!G36-'DAILY RETURNS'!G$2</f>
        <v>0.01055508727</v>
      </c>
      <c r="H32" s="40">
        <f>'DAILY RETURNS'!H36-'DAILY RETURNS'!H$2</f>
        <v>0.002462053209</v>
      </c>
      <c r="I32" s="40">
        <f>'DAILY RETURNS'!I36-'DAILY RETURNS'!I$2</f>
        <v>0.001270289729</v>
      </c>
      <c r="J32" s="40">
        <f>'DAILY RETURNS'!J36-'DAILY RETURNS'!J$2</f>
        <v>0.002697057365</v>
      </c>
      <c r="K32" s="40">
        <f>'DAILY RETURNS'!K36-'DAILY RETURNS'!K$2</f>
        <v>-0.0004268335582</v>
      </c>
      <c r="L32" s="40">
        <f>'DAILY RETURNS'!L36-'DAILY RETURNS'!L$2</f>
        <v>-0.0001155418272</v>
      </c>
      <c r="M32" s="18"/>
      <c r="N32" s="11">
        <v>25.0</v>
      </c>
      <c r="O32" s="12">
        <v>45373.0</v>
      </c>
      <c r="P32" s="40">
        <f t="shared" ref="P32:Y32" si="51">C32^$P$4</f>
        <v>0.000001926107538</v>
      </c>
      <c r="Q32" s="40">
        <f t="shared" si="51"/>
        <v>0.00002832096043</v>
      </c>
      <c r="R32" s="40">
        <f t="shared" si="51"/>
        <v>0.00001532949298</v>
      </c>
      <c r="S32" s="40">
        <f t="shared" si="51"/>
        <v>0.00001970244428</v>
      </c>
      <c r="T32" s="40">
        <f t="shared" si="51"/>
        <v>0.0001114098672</v>
      </c>
      <c r="U32" s="40">
        <f t="shared" si="51"/>
        <v>0.000006061706006</v>
      </c>
      <c r="V32" s="40">
        <f t="shared" si="51"/>
        <v>0.000001613635997</v>
      </c>
      <c r="W32" s="40">
        <f t="shared" si="51"/>
        <v>0.000007274118431</v>
      </c>
      <c r="X32" s="40">
        <f t="shared" si="51"/>
        <v>0.0000001821868864</v>
      </c>
      <c r="Y32" s="40">
        <f t="shared" si="51"/>
        <v>0.00000001334991384</v>
      </c>
      <c r="Z32" s="18"/>
      <c r="AC32" s="11">
        <v>25.0</v>
      </c>
      <c r="AD32" s="12">
        <v>45373.0</v>
      </c>
      <c r="AE32" s="40">
        <f t="shared" ref="AE32:AN32" si="52">C32/P$3</f>
        <v>0.1076825435</v>
      </c>
      <c r="AF32" s="40">
        <f t="shared" si="52"/>
        <v>-0.6880739926</v>
      </c>
      <c r="AG32" s="40">
        <f t="shared" si="52"/>
        <v>0.2369556949</v>
      </c>
      <c r="AH32" s="40">
        <f t="shared" si="52"/>
        <v>0.4352322868</v>
      </c>
      <c r="AI32" s="40">
        <f t="shared" si="52"/>
        <v>0.7491263028</v>
      </c>
      <c r="AJ32" s="40">
        <f t="shared" si="52"/>
        <v>0.1688743608</v>
      </c>
      <c r="AK32" s="40">
        <f t="shared" si="52"/>
        <v>0.09998540898</v>
      </c>
      <c r="AL32" s="40">
        <f t="shared" si="52"/>
        <v>0.200911399</v>
      </c>
      <c r="AM32" s="40">
        <f t="shared" si="52"/>
        <v>-0.03354077125</v>
      </c>
      <c r="AN32" s="40">
        <f t="shared" si="52"/>
        <v>-0.008871973149</v>
      </c>
    </row>
    <row r="33" ht="15.75" customHeight="1">
      <c r="A33" s="11">
        <v>26.0</v>
      </c>
      <c r="B33" s="12">
        <v>45372.0</v>
      </c>
      <c r="C33" s="40">
        <f>'DAILY RETURNS'!C37-'DAILY RETURNS'!C$2</f>
        <v>0.004883064119</v>
      </c>
      <c r="D33" s="40">
        <f>'DAILY RETURNS'!D37-'DAILY RETURNS'!D$2</f>
        <v>0.005964996629</v>
      </c>
      <c r="E33" s="40">
        <f>'DAILY RETURNS'!E37-'DAILY RETURNS'!E$2</f>
        <v>0.009973739484</v>
      </c>
      <c r="F33" s="40">
        <f>'DAILY RETURNS'!F37-'DAILY RETURNS'!F$2</f>
        <v>0.003748424566</v>
      </c>
      <c r="G33" s="40">
        <f>'DAILY RETURNS'!G37-'DAILY RETURNS'!G$2</f>
        <v>0.006905748798</v>
      </c>
      <c r="H33" s="40">
        <f>'DAILY RETURNS'!H37-'DAILY RETURNS'!H$2</f>
        <v>0.003339810722</v>
      </c>
      <c r="I33" s="40">
        <f>'DAILY RETURNS'!I37-'DAILY RETURNS'!I$2</f>
        <v>-0.0001363249497</v>
      </c>
      <c r="J33" s="40">
        <f>'DAILY RETURNS'!J37-'DAILY RETURNS'!J$2</f>
        <v>0.004611889472</v>
      </c>
      <c r="K33" s="40">
        <f>'DAILY RETURNS'!K37-'DAILY RETURNS'!K$2</f>
        <v>0.003876190141</v>
      </c>
      <c r="L33" s="40">
        <f>'DAILY RETURNS'!L37-'DAILY RETURNS'!L$2</f>
        <v>0.0058022641</v>
      </c>
      <c r="M33" s="18"/>
      <c r="N33" s="11">
        <v>26.0</v>
      </c>
      <c r="O33" s="12">
        <v>45372.0</v>
      </c>
      <c r="P33" s="40">
        <f t="shared" ref="P33:Y33" si="53">C33^$P$4</f>
        <v>0.00002384431519</v>
      </c>
      <c r="Q33" s="40">
        <f t="shared" si="53"/>
        <v>0.00003558118478</v>
      </c>
      <c r="R33" s="40">
        <f t="shared" si="53"/>
        <v>0.0000994754793</v>
      </c>
      <c r="S33" s="40">
        <f t="shared" si="53"/>
        <v>0.00001405068673</v>
      </c>
      <c r="T33" s="40">
        <f t="shared" si="53"/>
        <v>0.00004768936646</v>
      </c>
      <c r="U33" s="40">
        <f t="shared" si="53"/>
        <v>0.00001115433566</v>
      </c>
      <c r="V33" s="40">
        <f t="shared" si="53"/>
        <v>0.00000001858449191</v>
      </c>
      <c r="W33" s="40">
        <f t="shared" si="53"/>
        <v>0.0000212695245</v>
      </c>
      <c r="X33" s="40">
        <f t="shared" si="53"/>
        <v>0.00001502485001</v>
      </c>
      <c r="Y33" s="40">
        <f t="shared" si="53"/>
        <v>0.00003366626869</v>
      </c>
      <c r="Z33" s="18"/>
      <c r="AC33" s="11">
        <v>26.0</v>
      </c>
      <c r="AD33" s="12">
        <v>45372.0</v>
      </c>
      <c r="AE33" s="40">
        <f t="shared" ref="AE33:AN33" si="54">C33/P$3</f>
        <v>0.3788763235</v>
      </c>
      <c r="AF33" s="40">
        <f t="shared" si="54"/>
        <v>0.7712432159</v>
      </c>
      <c r="AG33" s="40">
        <f t="shared" si="54"/>
        <v>0.6036167399</v>
      </c>
      <c r="AH33" s="40">
        <f t="shared" si="54"/>
        <v>0.367544414</v>
      </c>
      <c r="AI33" s="40">
        <f t="shared" si="54"/>
        <v>0.4901217711</v>
      </c>
      <c r="AJ33" s="40">
        <f t="shared" si="54"/>
        <v>0.2290805084</v>
      </c>
      <c r="AK33" s="40">
        <f t="shared" si="54"/>
        <v>-0.01073023384</v>
      </c>
      <c r="AL33" s="40">
        <f t="shared" si="54"/>
        <v>0.3435526355</v>
      </c>
      <c r="AM33" s="40">
        <f t="shared" si="54"/>
        <v>0.304592749</v>
      </c>
      <c r="AN33" s="40">
        <f t="shared" si="54"/>
        <v>0.4455315667</v>
      </c>
    </row>
    <row r="34" ht="15.75" customHeight="1">
      <c r="A34" s="11">
        <v>27.0</v>
      </c>
      <c r="B34" s="12">
        <v>45371.0</v>
      </c>
      <c r="C34" s="40">
        <f>'DAILY RETURNS'!C38-'DAILY RETURNS'!C$2</f>
        <v>0.01209566172</v>
      </c>
      <c r="D34" s="40">
        <f>'DAILY RETURNS'!D38-'DAILY RETURNS'!D$2</f>
        <v>0.009151819256</v>
      </c>
      <c r="E34" s="40">
        <f>'DAILY RETURNS'!E38-'DAILY RETURNS'!E$2</f>
        <v>0.007140027336</v>
      </c>
      <c r="F34" s="40">
        <f>'DAILY RETURNS'!F38-'DAILY RETURNS'!F$2</f>
        <v>0.003056519426</v>
      </c>
      <c r="G34" s="40">
        <f>'DAILY RETURNS'!G38-'DAILY RETURNS'!G$2</f>
        <v>0.003081390474</v>
      </c>
      <c r="H34" s="40">
        <f>'DAILY RETURNS'!H38-'DAILY RETURNS'!H$2</f>
        <v>-0.0009627149448</v>
      </c>
      <c r="I34" s="40">
        <f>'DAILY RETURNS'!I38-'DAILY RETURNS'!I$2</f>
        <v>0.01280833583</v>
      </c>
      <c r="J34" s="40">
        <f>'DAILY RETURNS'!J38-'DAILY RETURNS'!J$2</f>
        <v>0.004031646294</v>
      </c>
      <c r="K34" s="40">
        <f>'DAILY RETURNS'!K38-'DAILY RETURNS'!K$2</f>
        <v>0.003919251851</v>
      </c>
      <c r="L34" s="40">
        <f>'DAILY RETURNS'!L38-'DAILY RETURNS'!L$2</f>
        <v>0.00320730898</v>
      </c>
      <c r="M34" s="18"/>
      <c r="N34" s="11">
        <v>27.0</v>
      </c>
      <c r="O34" s="12">
        <v>45371.0</v>
      </c>
      <c r="P34" s="40">
        <f t="shared" ref="P34:Y34" si="55">C34^$P$4</f>
        <v>0.0001463050323</v>
      </c>
      <c r="Q34" s="40">
        <f t="shared" si="55"/>
        <v>0.0000837557957</v>
      </c>
      <c r="R34" s="40">
        <f t="shared" si="55"/>
        <v>0.00005097999036</v>
      </c>
      <c r="S34" s="40">
        <f t="shared" si="55"/>
        <v>0.000009342310999</v>
      </c>
      <c r="T34" s="40">
        <f t="shared" si="55"/>
        <v>0.000009494967251</v>
      </c>
      <c r="U34" s="40">
        <f t="shared" si="55"/>
        <v>0.000000926820065</v>
      </c>
      <c r="V34" s="40">
        <f t="shared" si="55"/>
        <v>0.0001640534667</v>
      </c>
      <c r="W34" s="40">
        <f t="shared" si="55"/>
        <v>0.00001625417184</v>
      </c>
      <c r="X34" s="40">
        <f t="shared" si="55"/>
        <v>0.00001536053507</v>
      </c>
      <c r="Y34" s="40">
        <f t="shared" si="55"/>
        <v>0.00001028683089</v>
      </c>
      <c r="Z34" s="18"/>
      <c r="AC34" s="11">
        <v>27.0</v>
      </c>
      <c r="AD34" s="12">
        <v>45371.0</v>
      </c>
      <c r="AE34" s="40">
        <f t="shared" ref="AE34:AN34" si="56">C34/P$3</f>
        <v>0.9385008531</v>
      </c>
      <c r="AF34" s="40">
        <f t="shared" si="56"/>
        <v>1.183282901</v>
      </c>
      <c r="AG34" s="40">
        <f t="shared" si="56"/>
        <v>0.4321187685</v>
      </c>
      <c r="AH34" s="40">
        <f t="shared" si="56"/>
        <v>0.2997010134</v>
      </c>
      <c r="AI34" s="40">
        <f t="shared" si="56"/>
        <v>0.2186955536</v>
      </c>
      <c r="AJ34" s="40">
        <f t="shared" si="56"/>
        <v>-0.06603345141</v>
      </c>
      <c r="AK34" s="40">
        <f t="shared" si="56"/>
        <v>1.008153232</v>
      </c>
      <c r="AL34" s="40">
        <f t="shared" si="56"/>
        <v>0.300328687</v>
      </c>
      <c r="AM34" s="40">
        <f t="shared" si="56"/>
        <v>0.3079765573</v>
      </c>
      <c r="AN34" s="40">
        <f t="shared" si="56"/>
        <v>0.2462758279</v>
      </c>
    </row>
    <row r="35" ht="15.75" customHeight="1">
      <c r="A35" s="11">
        <v>28.0</v>
      </c>
      <c r="B35" s="12">
        <v>45370.0</v>
      </c>
      <c r="C35" s="40">
        <f>'DAILY RETURNS'!C39-'DAILY RETURNS'!C$2</f>
        <v>-0.006304653883</v>
      </c>
      <c r="D35" s="40">
        <f>'DAILY RETURNS'!D39-'DAILY RETURNS'!D$2</f>
        <v>-0.004296065563</v>
      </c>
      <c r="E35" s="40">
        <f>'DAILY RETURNS'!E39-'DAILY RETURNS'!E$2</f>
        <v>-0.00508926409</v>
      </c>
      <c r="F35" s="40">
        <f>'DAILY RETURNS'!F39-'DAILY RETURNS'!F$2</f>
        <v>0.003076120813</v>
      </c>
      <c r="G35" s="40">
        <f>'DAILY RETURNS'!G39-'DAILY RETURNS'!G$2</f>
        <v>0.01105302631</v>
      </c>
      <c r="H35" s="40">
        <f>'DAILY RETURNS'!H39-'DAILY RETURNS'!H$2</f>
        <v>0.02655203122</v>
      </c>
      <c r="I35" s="40">
        <f>'DAILY RETURNS'!I39-'DAILY RETURNS'!I$2</f>
        <v>0.002086415263</v>
      </c>
      <c r="J35" s="40">
        <f>'DAILY RETURNS'!J39-'DAILY RETURNS'!J$2</f>
        <v>-0.001691640009</v>
      </c>
      <c r="K35" s="40">
        <f>'DAILY RETURNS'!K39-'DAILY RETURNS'!K$2</f>
        <v>0.0001976014623</v>
      </c>
      <c r="L35" s="40">
        <f>'DAILY RETURNS'!L39-'DAILY RETURNS'!L$2</f>
        <v>-0.0001155418272</v>
      </c>
      <c r="M35" s="18"/>
      <c r="N35" s="11">
        <v>28.0</v>
      </c>
      <c r="O35" s="12">
        <v>45370.0</v>
      </c>
      <c r="P35" s="40">
        <f t="shared" ref="P35:Y35" si="57">C35^$P$4</f>
        <v>0.00003974866058</v>
      </c>
      <c r="Q35" s="40">
        <f t="shared" si="57"/>
        <v>0.00001845617932</v>
      </c>
      <c r="R35" s="40">
        <f t="shared" si="57"/>
        <v>0.00002590060898</v>
      </c>
      <c r="S35" s="40">
        <f t="shared" si="57"/>
        <v>0.000009462519257</v>
      </c>
      <c r="T35" s="40">
        <f t="shared" si="57"/>
        <v>0.0001221693905</v>
      </c>
      <c r="U35" s="40">
        <f t="shared" si="57"/>
        <v>0.0007050103617</v>
      </c>
      <c r="V35" s="40">
        <f t="shared" si="57"/>
        <v>0.000004353128651</v>
      </c>
      <c r="W35" s="40">
        <f t="shared" si="57"/>
        <v>0.000002861645921</v>
      </c>
      <c r="X35" s="40">
        <f t="shared" si="57"/>
        <v>0.00000003904633788</v>
      </c>
      <c r="Y35" s="40">
        <f t="shared" si="57"/>
        <v>0.00000001334991384</v>
      </c>
      <c r="Z35" s="18"/>
      <c r="AC35" s="11">
        <v>28.0</v>
      </c>
      <c r="AD35" s="12">
        <v>45370.0</v>
      </c>
      <c r="AE35" s="40">
        <f t="shared" ref="AE35:AN35" si="58">C35/P$3</f>
        <v>-0.4891772924</v>
      </c>
      <c r="AF35" s="40">
        <f t="shared" si="58"/>
        <v>-0.55545906</v>
      </c>
      <c r="AG35" s="40">
        <f t="shared" si="58"/>
        <v>-0.3080053378</v>
      </c>
      <c r="AH35" s="40">
        <f t="shared" si="58"/>
        <v>0.301622989</v>
      </c>
      <c r="AI35" s="40">
        <f t="shared" si="58"/>
        <v>0.7844665346</v>
      </c>
      <c r="AJ35" s="40">
        <f t="shared" si="58"/>
        <v>1.821226805</v>
      </c>
      <c r="AK35" s="40">
        <f t="shared" si="58"/>
        <v>0.1642232308</v>
      </c>
      <c r="AL35" s="40">
        <f t="shared" si="58"/>
        <v>-0.1260150286</v>
      </c>
      <c r="AM35" s="40">
        <f t="shared" si="58"/>
        <v>0.01552761098</v>
      </c>
      <c r="AN35" s="40">
        <f t="shared" si="58"/>
        <v>-0.008871973149</v>
      </c>
    </row>
    <row r="36" ht="15.75" customHeight="1">
      <c r="A36" s="11">
        <v>29.0</v>
      </c>
      <c r="B36" s="12">
        <v>45369.0</v>
      </c>
      <c r="C36" s="40">
        <f>'DAILY RETURNS'!C40-'DAILY RETURNS'!C$2</f>
        <v>-0.0137567974</v>
      </c>
      <c r="D36" s="40">
        <f>'DAILY RETURNS'!D40-'DAILY RETURNS'!D$2</f>
        <v>-0.01181519049</v>
      </c>
      <c r="E36" s="40">
        <f>'DAILY RETURNS'!E40-'DAILY RETURNS'!E$2</f>
        <v>-0.01840366209</v>
      </c>
      <c r="F36" s="40">
        <f>'DAILY RETURNS'!F40-'DAILY RETURNS'!F$2</f>
        <v>-0.007133379845</v>
      </c>
      <c r="G36" s="40">
        <f>'DAILY RETURNS'!G40-'DAILY RETURNS'!G$2</f>
        <v>-0.008775204586</v>
      </c>
      <c r="H36" s="40">
        <f>'DAILY RETURNS'!H40-'DAILY RETURNS'!H$2</f>
        <v>-0.013630681</v>
      </c>
      <c r="I36" s="40">
        <f>'DAILY RETURNS'!I40-'DAILY RETURNS'!I$2</f>
        <v>-0.03202931399</v>
      </c>
      <c r="J36" s="40">
        <f>'DAILY RETURNS'!J40-'DAILY RETURNS'!J$2</f>
        <v>-0.01789015212</v>
      </c>
      <c r="K36" s="40">
        <f>'DAILY RETURNS'!K40-'DAILY RETURNS'!K$2</f>
        <v>-0.02057340828</v>
      </c>
      <c r="L36" s="40">
        <f>'DAILY RETURNS'!L40-'DAILY RETURNS'!L$2</f>
        <v>-0.02664064772</v>
      </c>
      <c r="M36" s="18"/>
      <c r="N36" s="11">
        <v>29.0</v>
      </c>
      <c r="O36" s="12">
        <v>45369.0</v>
      </c>
      <c r="P36" s="40">
        <f t="shared" ref="P36:Y36" si="59">C36^$P$4</f>
        <v>0.0001892494746</v>
      </c>
      <c r="Q36" s="40">
        <f t="shared" si="59"/>
        <v>0.0001395987264</v>
      </c>
      <c r="R36" s="40">
        <f t="shared" si="59"/>
        <v>0.0003386947784</v>
      </c>
      <c r="S36" s="40">
        <f t="shared" si="59"/>
        <v>0.00005088510801</v>
      </c>
      <c r="T36" s="40">
        <f t="shared" si="59"/>
        <v>0.00007700421552</v>
      </c>
      <c r="U36" s="40">
        <f t="shared" si="59"/>
        <v>0.0001857954647</v>
      </c>
      <c r="V36" s="40">
        <f t="shared" si="59"/>
        <v>0.001025876955</v>
      </c>
      <c r="W36" s="40">
        <f t="shared" si="59"/>
        <v>0.0003200575429</v>
      </c>
      <c r="X36" s="40">
        <f t="shared" si="59"/>
        <v>0.0004232651283</v>
      </c>
      <c r="Y36" s="40">
        <f t="shared" si="59"/>
        <v>0.0007097241107</v>
      </c>
      <c r="Z36" s="18"/>
      <c r="AC36" s="11">
        <v>29.0</v>
      </c>
      <c r="AD36" s="12">
        <v>45369.0</v>
      </c>
      <c r="AE36" s="40">
        <f t="shared" ref="AE36:AN36" si="60">C36/P$3</f>
        <v>-1.067388159</v>
      </c>
      <c r="AF36" s="40">
        <f t="shared" si="60"/>
        <v>-1.527643028</v>
      </c>
      <c r="AG36" s="40">
        <f t="shared" si="60"/>
        <v>-1.11380075</v>
      </c>
      <c r="AH36" s="40">
        <f t="shared" si="60"/>
        <v>-0.6994495603</v>
      </c>
      <c r="AI36" s="40">
        <f t="shared" si="60"/>
        <v>-0.6228026733</v>
      </c>
      <c r="AJ36" s="40">
        <f t="shared" si="60"/>
        <v>-0.934940209</v>
      </c>
      <c r="AK36" s="40">
        <f t="shared" si="60"/>
        <v>-2.521050107</v>
      </c>
      <c r="AL36" s="40">
        <f t="shared" si="60"/>
        <v>-1.332687817</v>
      </c>
      <c r="AM36" s="40">
        <f t="shared" si="60"/>
        <v>-1.616667593</v>
      </c>
      <c r="AN36" s="40">
        <f t="shared" si="60"/>
        <v>-2.045623796</v>
      </c>
    </row>
    <row r="37" ht="15.75" customHeight="1">
      <c r="A37" s="11">
        <v>30.0</v>
      </c>
      <c r="B37" s="12">
        <v>45366.0</v>
      </c>
      <c r="C37" s="40">
        <f>'DAILY RETURNS'!C41-'DAILY RETURNS'!C$2</f>
        <v>-0.0009130605352</v>
      </c>
      <c r="D37" s="40">
        <f>'DAILY RETURNS'!D41-'DAILY RETURNS'!D$2</f>
        <v>-0.004163517269</v>
      </c>
      <c r="E37" s="40">
        <f>'DAILY RETURNS'!E41-'DAILY RETURNS'!E$2</f>
        <v>-0.001952241651</v>
      </c>
      <c r="F37" s="40">
        <f>'DAILY RETURNS'!F41-'DAILY RETURNS'!F$2</f>
        <v>-0.003439216231</v>
      </c>
      <c r="G37" s="40">
        <f>'DAILY RETURNS'!G41-'DAILY RETURNS'!G$2</f>
        <v>-0.002780755292</v>
      </c>
      <c r="H37" s="40">
        <f>'DAILY RETURNS'!H41-'DAILY RETURNS'!H$2</f>
        <v>0.007063619195</v>
      </c>
      <c r="I37" s="40">
        <f>'DAILY RETURNS'!I41-'DAILY RETURNS'!I$2</f>
        <v>-0.004927373811</v>
      </c>
      <c r="J37" s="40">
        <f>'DAILY RETURNS'!J41-'DAILY RETURNS'!J$2</f>
        <v>-0.003463871141</v>
      </c>
      <c r="K37" s="40">
        <f>'DAILY RETURNS'!K41-'DAILY RETURNS'!K$2</f>
        <v>-0.0004268335582</v>
      </c>
      <c r="L37" s="40">
        <f>'DAILY RETURNS'!L41-'DAILY RETURNS'!L$2</f>
        <v>0.02308671325</v>
      </c>
      <c r="M37" s="18"/>
      <c r="N37" s="11">
        <v>30.0</v>
      </c>
      <c r="O37" s="12">
        <v>45366.0</v>
      </c>
      <c r="P37" s="40">
        <f t="shared" ref="P37:Y37" si="61">C37^$P$4</f>
        <v>0.0000008336795409</v>
      </c>
      <c r="Q37" s="40">
        <f t="shared" si="61"/>
        <v>0.00001733487605</v>
      </c>
      <c r="R37" s="40">
        <f t="shared" si="61"/>
        <v>0.000003811247463</v>
      </c>
      <c r="S37" s="40">
        <f t="shared" si="61"/>
        <v>0.00001182820829</v>
      </c>
      <c r="T37" s="40">
        <f t="shared" si="61"/>
        <v>0.000007732599996</v>
      </c>
      <c r="U37" s="40">
        <f t="shared" si="61"/>
        <v>0.00004989471613</v>
      </c>
      <c r="V37" s="40">
        <f t="shared" si="61"/>
        <v>0.00002427901267</v>
      </c>
      <c r="W37" s="40">
        <f t="shared" si="61"/>
        <v>0.00001199840328</v>
      </c>
      <c r="X37" s="40">
        <f t="shared" si="61"/>
        <v>0.0000001821868864</v>
      </c>
      <c r="Y37" s="40">
        <f t="shared" si="61"/>
        <v>0.0005329963289</v>
      </c>
      <c r="Z37" s="18"/>
      <c r="AC37" s="11">
        <v>30.0</v>
      </c>
      <c r="AD37" s="12">
        <v>45366.0</v>
      </c>
      <c r="AE37" s="40">
        <f t="shared" ref="AE37:AN37" si="62">C37/P$3</f>
        <v>-0.07084425072</v>
      </c>
      <c r="AF37" s="40">
        <f t="shared" si="62"/>
        <v>-0.5383212511</v>
      </c>
      <c r="AG37" s="40">
        <f t="shared" si="62"/>
        <v>-0.1181508443</v>
      </c>
      <c r="AH37" s="40">
        <f t="shared" si="62"/>
        <v>-0.3372255976</v>
      </c>
      <c r="AI37" s="40">
        <f t="shared" si="62"/>
        <v>-0.1973585702</v>
      </c>
      <c r="AJ37" s="40">
        <f t="shared" si="62"/>
        <v>0.4844997549</v>
      </c>
      <c r="AK37" s="40">
        <f t="shared" si="62"/>
        <v>-0.3878371006</v>
      </c>
      <c r="AL37" s="40">
        <f t="shared" si="62"/>
        <v>-0.2580335168</v>
      </c>
      <c r="AM37" s="40">
        <f t="shared" si="62"/>
        <v>-0.03354077125</v>
      </c>
      <c r="AN37" s="40">
        <f t="shared" si="62"/>
        <v>1.772732049</v>
      </c>
    </row>
    <row r="38" ht="15.75" customHeight="1">
      <c r="A38" s="11">
        <v>31.0</v>
      </c>
      <c r="B38" s="12">
        <v>45365.0</v>
      </c>
      <c r="C38" s="40">
        <f>'DAILY RETURNS'!C42-'DAILY RETURNS'!C$2</f>
        <v>-0.001484872932</v>
      </c>
      <c r="D38" s="40">
        <f>'DAILY RETURNS'!D42-'DAILY RETURNS'!D$2</f>
        <v>-0.0004356447497</v>
      </c>
      <c r="E38" s="40">
        <f>'DAILY RETURNS'!E42-'DAILY RETURNS'!E$2</f>
        <v>0.00537475735</v>
      </c>
      <c r="F38" s="40">
        <f>'DAILY RETURNS'!F42-'DAILY RETURNS'!F$2</f>
        <v>-0.006241946917</v>
      </c>
      <c r="G38" s="40">
        <f>'DAILY RETURNS'!G42-'DAILY RETURNS'!G$2</f>
        <v>-0.006619998704</v>
      </c>
      <c r="H38" s="40">
        <f>'DAILY RETURNS'!H42-'DAILY RETURNS'!H$2</f>
        <v>-0.002800448826</v>
      </c>
      <c r="I38" s="40">
        <f>'DAILY RETURNS'!I42-'DAILY RETURNS'!I$2</f>
        <v>0.002557844286</v>
      </c>
      <c r="J38" s="40">
        <f>'DAILY RETURNS'!J42-'DAILY RETURNS'!J$2</f>
        <v>-0.007644547117</v>
      </c>
      <c r="K38" s="40">
        <f>'DAILY RETURNS'!K42-'DAILY RETURNS'!K$2</f>
        <v>-0.005173268583</v>
      </c>
      <c r="L38" s="40">
        <f>'DAILY RETURNS'!L42-'DAILY RETURNS'!L$2</f>
        <v>0.006555779553</v>
      </c>
      <c r="M38" s="18"/>
      <c r="N38" s="11">
        <v>31.0</v>
      </c>
      <c r="O38" s="12">
        <v>45365.0</v>
      </c>
      <c r="P38" s="40">
        <f t="shared" ref="P38:Y38" si="63">C38^$P$4</f>
        <v>0.000002204847623</v>
      </c>
      <c r="Q38" s="40">
        <f t="shared" si="63"/>
        <v>0.0000001897863479</v>
      </c>
      <c r="R38" s="40">
        <f t="shared" si="63"/>
        <v>0.00002888801657</v>
      </c>
      <c r="S38" s="40">
        <f t="shared" si="63"/>
        <v>0.00003896190131</v>
      </c>
      <c r="T38" s="40">
        <f t="shared" si="63"/>
        <v>0.00004382438285</v>
      </c>
      <c r="U38" s="40">
        <f t="shared" si="63"/>
        <v>0.000007842513626</v>
      </c>
      <c r="V38" s="40">
        <f t="shared" si="63"/>
        <v>0.000006542567394</v>
      </c>
      <c r="W38" s="40">
        <f t="shared" si="63"/>
        <v>0.00005843910062</v>
      </c>
      <c r="X38" s="40">
        <f t="shared" si="63"/>
        <v>0.00002676270783</v>
      </c>
      <c r="Y38" s="40">
        <f t="shared" si="63"/>
        <v>0.00004297824555</v>
      </c>
      <c r="Z38" s="18"/>
      <c r="AC38" s="11">
        <v>31.0</v>
      </c>
      <c r="AD38" s="12">
        <v>45365.0</v>
      </c>
      <c r="AE38" s="40">
        <f t="shared" ref="AE38:AN38" si="64">C38/P$3</f>
        <v>-0.1152111018</v>
      </c>
      <c r="AF38" s="40">
        <f t="shared" si="64"/>
        <v>-0.05632661318</v>
      </c>
      <c r="AG38" s="40">
        <f t="shared" si="64"/>
        <v>0.3252835623</v>
      </c>
      <c r="AH38" s="40">
        <f t="shared" si="64"/>
        <v>-0.6120418541</v>
      </c>
      <c r="AI38" s="40">
        <f t="shared" si="64"/>
        <v>-0.4698412271</v>
      </c>
      <c r="AJ38" s="40">
        <f t="shared" si="64"/>
        <v>-0.1920852091</v>
      </c>
      <c r="AK38" s="40">
        <f t="shared" si="64"/>
        <v>0.2013297448</v>
      </c>
      <c r="AL38" s="40">
        <f t="shared" si="64"/>
        <v>-0.5694638445</v>
      </c>
      <c r="AM38" s="40">
        <f t="shared" si="64"/>
        <v>-0.406517751</v>
      </c>
      <c r="AN38" s="40">
        <f t="shared" si="64"/>
        <v>0.5033908635</v>
      </c>
    </row>
    <row r="39" ht="15.75" customHeight="1">
      <c r="A39" s="11">
        <v>32.0</v>
      </c>
      <c r="B39" s="12">
        <v>45364.0</v>
      </c>
      <c r="C39" s="40">
        <f>'DAILY RETURNS'!C43-'DAILY RETURNS'!C$2</f>
        <v>0.01896617866</v>
      </c>
      <c r="D39" s="40">
        <f>'DAILY RETURNS'!D43-'DAILY RETURNS'!D$2</f>
        <v>0.01892013047</v>
      </c>
      <c r="E39" s="40">
        <f>'DAILY RETURNS'!E43-'DAILY RETURNS'!E$2</f>
        <v>0.02225033415</v>
      </c>
      <c r="F39" s="40">
        <f>'DAILY RETURNS'!F43-'DAILY RETURNS'!F$2</f>
        <v>0.008685226518</v>
      </c>
      <c r="G39" s="40">
        <f>'DAILY RETURNS'!G43-'DAILY RETURNS'!G$2</f>
        <v>0.01481554964</v>
      </c>
      <c r="H39" s="40">
        <f>'DAILY RETURNS'!H43-'DAILY RETURNS'!H$2</f>
        <v>0.01264734015</v>
      </c>
      <c r="I39" s="40">
        <f>'DAILY RETURNS'!I43-'DAILY RETURNS'!I$2</f>
        <v>0.02846218711</v>
      </c>
      <c r="J39" s="40">
        <f>'DAILY RETURNS'!J43-'DAILY RETURNS'!J$2</f>
        <v>0.01602019279</v>
      </c>
      <c r="K39" s="40">
        <f>'DAILY RETURNS'!K43-'DAILY RETURNS'!K$2</f>
        <v>0.01519263206</v>
      </c>
      <c r="L39" s="40">
        <f>'DAILY RETURNS'!L43-'DAILY RETURNS'!L$2</f>
        <v>0.009399897885</v>
      </c>
      <c r="M39" s="18"/>
      <c r="N39" s="11">
        <v>32.0</v>
      </c>
      <c r="O39" s="12">
        <v>45364.0</v>
      </c>
      <c r="P39" s="40">
        <f t="shared" ref="P39:Y39" si="65">C39^$P$4</f>
        <v>0.0003597159329</v>
      </c>
      <c r="Q39" s="40">
        <f t="shared" si="65"/>
        <v>0.0003579713369</v>
      </c>
      <c r="R39" s="40">
        <f t="shared" si="65"/>
        <v>0.00049507737</v>
      </c>
      <c r="S39" s="40">
        <f t="shared" si="65"/>
        <v>0.00007543315966</v>
      </c>
      <c r="T39" s="40">
        <f t="shared" si="65"/>
        <v>0.0002195005111</v>
      </c>
      <c r="U39" s="40">
        <f t="shared" si="65"/>
        <v>0.000159955213</v>
      </c>
      <c r="V39" s="40">
        <f t="shared" si="65"/>
        <v>0.0008100960951</v>
      </c>
      <c r="W39" s="40">
        <f t="shared" si="65"/>
        <v>0.0002566465769</v>
      </c>
      <c r="X39" s="40">
        <f t="shared" si="65"/>
        <v>0.0002308160689</v>
      </c>
      <c r="Y39" s="40">
        <f t="shared" si="65"/>
        <v>0.00008835808026</v>
      </c>
      <c r="Z39" s="18"/>
      <c r="AC39" s="11">
        <v>32.0</v>
      </c>
      <c r="AD39" s="12">
        <v>45364.0</v>
      </c>
      <c r="AE39" s="40">
        <f t="shared" ref="AE39:AN39" si="66">C39/P$3</f>
        <v>1.471583388</v>
      </c>
      <c r="AF39" s="40">
        <f t="shared" si="66"/>
        <v>2.446275023</v>
      </c>
      <c r="AG39" s="40">
        <f t="shared" si="66"/>
        <v>1.346603667</v>
      </c>
      <c r="AH39" s="40">
        <f t="shared" si="66"/>
        <v>0.85161284</v>
      </c>
      <c r="AI39" s="40">
        <f t="shared" si="66"/>
        <v>1.051504137</v>
      </c>
      <c r="AJ39" s="40">
        <f t="shared" si="66"/>
        <v>0.8674920089</v>
      </c>
      <c r="AK39" s="40">
        <f t="shared" si="66"/>
        <v>2.240279011</v>
      </c>
      <c r="AL39" s="40">
        <f t="shared" si="66"/>
        <v>1.193389279</v>
      </c>
      <c r="AM39" s="40">
        <f t="shared" si="66"/>
        <v>1.193843799</v>
      </c>
      <c r="AN39" s="40">
        <f t="shared" si="66"/>
        <v>0.7217788021</v>
      </c>
    </row>
    <row r="40" ht="15.75" customHeight="1">
      <c r="A40" s="11">
        <v>33.0</v>
      </c>
      <c r="B40" s="12">
        <v>45363.0</v>
      </c>
      <c r="C40" s="40">
        <f>'DAILY RETURNS'!C44-'DAILY RETURNS'!C$2</f>
        <v>-0.0009367666952</v>
      </c>
      <c r="D40" s="40">
        <f>'DAILY RETURNS'!D44-'DAILY RETURNS'!D$2</f>
        <v>0.00700175662</v>
      </c>
      <c r="E40" s="40">
        <f>'DAILY RETURNS'!E44-'DAILY RETURNS'!E$2</f>
        <v>-0.0004927739436</v>
      </c>
      <c r="F40" s="40">
        <f>'DAILY RETURNS'!F44-'DAILY RETURNS'!F$2</f>
        <v>0.00448868313</v>
      </c>
      <c r="G40" s="40">
        <f>'DAILY RETURNS'!G44-'DAILY RETURNS'!G$2</f>
        <v>-0.00182647356</v>
      </c>
      <c r="H40" s="40">
        <f>'DAILY RETURNS'!H44-'DAILY RETURNS'!H$2</f>
        <v>-0.001944304254</v>
      </c>
      <c r="I40" s="40">
        <f>'DAILY RETURNS'!I44-'DAILY RETURNS'!I$2</f>
        <v>0.002456777729</v>
      </c>
      <c r="J40" s="40">
        <f>'DAILY RETURNS'!J44-'DAILY RETURNS'!J$2</f>
        <v>-0.004737551842</v>
      </c>
      <c r="K40" s="40">
        <f>'DAILY RETURNS'!K44-'DAILY RETURNS'!K$2</f>
        <v>-0.005897375222</v>
      </c>
      <c r="L40" s="40">
        <f>'DAILY RETURNS'!L44-'DAILY RETURNS'!L$2</f>
        <v>0.02901405557</v>
      </c>
      <c r="M40" s="18"/>
      <c r="N40" s="11">
        <v>33.0</v>
      </c>
      <c r="O40" s="12">
        <v>45363.0</v>
      </c>
      <c r="P40" s="40">
        <f t="shared" ref="P40:Y40" si="67">C40^$P$4</f>
        <v>0.0000008775318413</v>
      </c>
      <c r="Q40" s="40">
        <f t="shared" si="67"/>
        <v>0.00004902459577</v>
      </c>
      <c r="R40" s="40">
        <f t="shared" si="67"/>
        <v>0.0000002428261595</v>
      </c>
      <c r="S40" s="40">
        <f t="shared" si="67"/>
        <v>0.00002014827624</v>
      </c>
      <c r="T40" s="40">
        <f t="shared" si="67"/>
        <v>0.000003336005665</v>
      </c>
      <c r="U40" s="40">
        <f t="shared" si="67"/>
        <v>0.000003780319031</v>
      </c>
      <c r="V40" s="40">
        <f t="shared" si="67"/>
        <v>0.000006035756808</v>
      </c>
      <c r="W40" s="40">
        <f t="shared" si="67"/>
        <v>0.00002244439745</v>
      </c>
      <c r="X40" s="40">
        <f t="shared" si="67"/>
        <v>0.00003477903451</v>
      </c>
      <c r="Y40" s="40">
        <f t="shared" si="67"/>
        <v>0.0008418154208</v>
      </c>
      <c r="Z40" s="18"/>
      <c r="AC40" s="11">
        <v>33.0</v>
      </c>
      <c r="AD40" s="12">
        <v>45363.0</v>
      </c>
      <c r="AE40" s="40">
        <f t="shared" ref="AE40:AN40" si="68">C40/P$3</f>
        <v>-0.07268360867</v>
      </c>
      <c r="AF40" s="40">
        <f t="shared" si="68"/>
        <v>0.9052909212</v>
      </c>
      <c r="AG40" s="40">
        <f t="shared" si="68"/>
        <v>-0.02982297681</v>
      </c>
      <c r="AH40" s="40">
        <f t="shared" si="68"/>
        <v>0.4401290145</v>
      </c>
      <c r="AI40" s="40">
        <f t="shared" si="68"/>
        <v>-0.1296303243</v>
      </c>
      <c r="AJ40" s="40">
        <f t="shared" si="68"/>
        <v>-0.1333615118</v>
      </c>
      <c r="AK40" s="40">
        <f t="shared" si="68"/>
        <v>0.1933747241</v>
      </c>
      <c r="AL40" s="40">
        <f t="shared" si="68"/>
        <v>-0.3529135793</v>
      </c>
      <c r="AM40" s="40">
        <f t="shared" si="68"/>
        <v>-0.4634183735</v>
      </c>
      <c r="AN40" s="40">
        <f t="shared" si="68"/>
        <v>2.227867848</v>
      </c>
    </row>
    <row r="41" ht="15.75" customHeight="1">
      <c r="A41" s="11">
        <v>34.0</v>
      </c>
      <c r="B41" s="12">
        <v>45362.0</v>
      </c>
      <c r="C41" s="40">
        <f>'DAILY RETURNS'!C45-'DAILY RETURNS'!C$2</f>
        <v>-0.005682380015</v>
      </c>
      <c r="D41" s="40">
        <f>'DAILY RETURNS'!D45-'DAILY RETURNS'!D$2</f>
        <v>-0.0004356447497</v>
      </c>
      <c r="E41" s="40">
        <f>'DAILY RETURNS'!E45-'DAILY RETURNS'!E$2</f>
        <v>-0.01125386654</v>
      </c>
      <c r="F41" s="40">
        <f>'DAILY RETURNS'!F45-'DAILY RETURNS'!F$2</f>
        <v>-0.005612725352</v>
      </c>
      <c r="G41" s="40">
        <f>'DAILY RETURNS'!G45-'DAILY RETURNS'!G$2</f>
        <v>-0.008654345424</v>
      </c>
      <c r="H41" s="40">
        <f>'DAILY RETURNS'!H45-'DAILY RETURNS'!H$2</f>
        <v>-0.006493678336</v>
      </c>
      <c r="I41" s="40">
        <f>'DAILY RETURNS'!I45-'DAILY RETURNS'!I$2</f>
        <v>-0.005965389071</v>
      </c>
      <c r="J41" s="40">
        <f>'DAILY RETURNS'!J45-'DAILY RETURNS'!J$2</f>
        <v>-0.007121208504</v>
      </c>
      <c r="K41" s="40">
        <f>'DAILY RETURNS'!K45-'DAILY RETURNS'!K$2</f>
        <v>0.005043708106</v>
      </c>
      <c r="L41" s="40">
        <f>'DAILY RETURNS'!L45-'DAILY RETURNS'!L$2</f>
        <v>0.008043945491</v>
      </c>
      <c r="M41" s="18"/>
      <c r="N41" s="11">
        <v>34.0</v>
      </c>
      <c r="O41" s="12">
        <v>45362.0</v>
      </c>
      <c r="P41" s="40">
        <f t="shared" ref="P41:Y41" si="69">C41^$P$4</f>
        <v>0.00003228944263</v>
      </c>
      <c r="Q41" s="40">
        <f t="shared" si="69"/>
        <v>0.0000001897863479</v>
      </c>
      <c r="R41" s="40">
        <f t="shared" si="69"/>
        <v>0.000126649512</v>
      </c>
      <c r="S41" s="40">
        <f t="shared" si="69"/>
        <v>0.00003150268588</v>
      </c>
      <c r="T41" s="40">
        <f t="shared" si="69"/>
        <v>0.00007489769471</v>
      </c>
      <c r="U41" s="40">
        <f t="shared" si="69"/>
        <v>0.00004216785833</v>
      </c>
      <c r="V41" s="40">
        <f t="shared" si="69"/>
        <v>0.00003558586677</v>
      </c>
      <c r="W41" s="40">
        <f t="shared" si="69"/>
        <v>0.00005071161056</v>
      </c>
      <c r="X41" s="40">
        <f t="shared" si="69"/>
        <v>0.00002543899145</v>
      </c>
      <c r="Y41" s="40">
        <f t="shared" si="69"/>
        <v>0.00006470505906</v>
      </c>
      <c r="Z41" s="18"/>
      <c r="AC41" s="11">
        <v>34.0</v>
      </c>
      <c r="AD41" s="12">
        <v>45362.0</v>
      </c>
      <c r="AE41" s="40">
        <f t="shared" ref="AE41:AN41" si="70">C41/P$3</f>
        <v>-0.4408951422</v>
      </c>
      <c r="AF41" s="40">
        <f t="shared" si="70"/>
        <v>-0.05632661318</v>
      </c>
      <c r="AG41" s="40">
        <f t="shared" si="70"/>
        <v>-0.6810908026</v>
      </c>
      <c r="AH41" s="40">
        <f t="shared" si="70"/>
        <v>-0.5503447686</v>
      </c>
      <c r="AI41" s="40">
        <f t="shared" si="70"/>
        <v>-0.614224935</v>
      </c>
      <c r="AJ41" s="40">
        <f t="shared" si="70"/>
        <v>-0.4454070181</v>
      </c>
      <c r="AK41" s="40">
        <f t="shared" si="70"/>
        <v>-0.4695400208</v>
      </c>
      <c r="AL41" s="40">
        <f t="shared" si="70"/>
        <v>-0.5304788774</v>
      </c>
      <c r="AM41" s="40">
        <f t="shared" si="70"/>
        <v>0.396336831</v>
      </c>
      <c r="AN41" s="40">
        <f t="shared" si="70"/>
        <v>0.617660895</v>
      </c>
    </row>
    <row r="42" ht="15.75" customHeight="1">
      <c r="A42" s="11">
        <v>35.0</v>
      </c>
      <c r="B42" s="12">
        <v>45359.0</v>
      </c>
      <c r="C42" s="40">
        <f>'DAILY RETURNS'!C46-'DAILY RETURNS'!C$2</f>
        <v>-0.01083250807</v>
      </c>
      <c r="D42" s="40">
        <f>'DAILY RETURNS'!D46-'DAILY RETURNS'!D$2</f>
        <v>-0.005538123926</v>
      </c>
      <c r="E42" s="40">
        <f>'DAILY RETURNS'!E46-'DAILY RETURNS'!E$2</f>
        <v>-0.00950924316</v>
      </c>
      <c r="F42" s="40">
        <f>'DAILY RETURNS'!F46-'DAILY RETURNS'!F$2</f>
        <v>-0.009780390637</v>
      </c>
      <c r="G42" s="40">
        <f>'DAILY RETURNS'!G46-'DAILY RETURNS'!G$2</f>
        <v>-0.008481036949</v>
      </c>
      <c r="H42" s="40">
        <f>'DAILY RETURNS'!H46-'DAILY RETURNS'!H$2</f>
        <v>-0.01084614226</v>
      </c>
      <c r="I42" s="40">
        <f>'DAILY RETURNS'!I46-'DAILY RETURNS'!I$2</f>
        <v>-0.006265043651</v>
      </c>
      <c r="J42" s="40">
        <f>'DAILY RETURNS'!J46-'DAILY RETURNS'!J$2</f>
        <v>0.01309902657</v>
      </c>
      <c r="K42" s="40">
        <f>'DAILY RETURNS'!K46-'DAILY RETURNS'!K$2</f>
        <v>0.0007982574711</v>
      </c>
      <c r="L42" s="40">
        <f>'DAILY RETURNS'!L46-'DAILY RETURNS'!L$2</f>
        <v>-0.001610532914</v>
      </c>
      <c r="M42" s="18"/>
      <c r="N42" s="11">
        <v>35.0</v>
      </c>
      <c r="O42" s="12">
        <v>45359.0</v>
      </c>
      <c r="P42" s="40">
        <f t="shared" ref="P42:Y42" si="71">C42^$P$4</f>
        <v>0.0001173432311</v>
      </c>
      <c r="Q42" s="40">
        <f t="shared" si="71"/>
        <v>0.00003067081662</v>
      </c>
      <c r="R42" s="40">
        <f t="shared" si="71"/>
        <v>0.00009042570547</v>
      </c>
      <c r="S42" s="40">
        <f t="shared" si="71"/>
        <v>0.00009565604101</v>
      </c>
      <c r="T42" s="40">
        <f t="shared" si="71"/>
        <v>0.00007192798774</v>
      </c>
      <c r="U42" s="40">
        <f t="shared" si="71"/>
        <v>0.000117638802</v>
      </c>
      <c r="V42" s="40">
        <f t="shared" si="71"/>
        <v>0.00003925077195</v>
      </c>
      <c r="W42" s="40">
        <f t="shared" si="71"/>
        <v>0.0001715844972</v>
      </c>
      <c r="X42" s="40">
        <f t="shared" si="71"/>
        <v>0.0000006372149902</v>
      </c>
      <c r="Y42" s="40">
        <f t="shared" si="71"/>
        <v>0.000002593816268</v>
      </c>
      <c r="Z42" s="18"/>
      <c r="AC42" s="11">
        <v>35.0</v>
      </c>
      <c r="AD42" s="12">
        <v>45359.0</v>
      </c>
      <c r="AE42" s="40">
        <f t="shared" ref="AE42:AN42" si="72">C42/P$3</f>
        <v>-0.8404929225</v>
      </c>
      <c r="AF42" s="40">
        <f t="shared" si="72"/>
        <v>-0.7160507831</v>
      </c>
      <c r="AG42" s="40">
        <f t="shared" si="72"/>
        <v>-0.5755051417</v>
      </c>
      <c r="AH42" s="40">
        <f t="shared" si="72"/>
        <v>-0.9589970083</v>
      </c>
      <c r="AI42" s="40">
        <f t="shared" si="72"/>
        <v>-0.6019247111</v>
      </c>
      <c r="AJ42" s="40">
        <f t="shared" si="72"/>
        <v>-0.7439462864</v>
      </c>
      <c r="AK42" s="40">
        <f t="shared" si="72"/>
        <v>-0.4931260461</v>
      </c>
      <c r="AL42" s="40">
        <f t="shared" si="72"/>
        <v>0.975783381</v>
      </c>
      <c r="AM42" s="40">
        <f t="shared" si="72"/>
        <v>0.06272742788</v>
      </c>
      <c r="AN42" s="40">
        <f t="shared" si="72"/>
        <v>-0.1236660793</v>
      </c>
    </row>
    <row r="43" ht="15.75" customHeight="1">
      <c r="A43" s="11">
        <v>36.0</v>
      </c>
      <c r="B43" s="12">
        <v>45358.0</v>
      </c>
      <c r="C43" s="40">
        <f>'DAILY RETURNS'!C47-'DAILY RETURNS'!C$2</f>
        <v>0.006628464054</v>
      </c>
      <c r="D43" s="40">
        <f>'DAILY RETURNS'!D47-'DAILY RETURNS'!D$2</f>
        <v>0.008234768997</v>
      </c>
      <c r="E43" s="40">
        <f>'DAILY RETURNS'!E47-'DAILY RETURNS'!E$2</f>
        <v>0.002491366438</v>
      </c>
      <c r="F43" s="40">
        <f>'DAILY RETURNS'!F47-'DAILY RETURNS'!F$2</f>
        <v>0.002962422445</v>
      </c>
      <c r="G43" s="40">
        <f>'DAILY RETURNS'!G47-'DAILY RETURNS'!G$2</f>
        <v>-0.001737873053</v>
      </c>
      <c r="H43" s="40">
        <f>'DAILY RETURNS'!H47-'DAILY RETURNS'!H$2</f>
        <v>-0.0009837741996</v>
      </c>
      <c r="I43" s="40">
        <f>'DAILY RETURNS'!I47-'DAILY RETURNS'!I$2</f>
        <v>0.02850478779</v>
      </c>
      <c r="J43" s="40">
        <f>'DAILY RETURNS'!J47-'DAILY RETURNS'!J$2</f>
        <v>0.007136959831</v>
      </c>
      <c r="K43" s="40">
        <f>'DAILY RETURNS'!K47-'DAILY RETURNS'!K$2</f>
        <v>0.006373646034</v>
      </c>
      <c r="L43" s="40">
        <f>'DAILY RETURNS'!L47-'DAILY RETURNS'!L$2</f>
        <v>0.002879604402</v>
      </c>
      <c r="M43" s="18"/>
      <c r="N43" s="11">
        <v>36.0</v>
      </c>
      <c r="O43" s="12">
        <v>45358.0</v>
      </c>
      <c r="P43" s="40">
        <f t="shared" ref="P43:Y43" si="73">C43^$P$4</f>
        <v>0.00004393653572</v>
      </c>
      <c r="Q43" s="40">
        <f t="shared" si="73"/>
        <v>0.00006781142043</v>
      </c>
      <c r="R43" s="40">
        <f t="shared" si="73"/>
        <v>0.000006206906729</v>
      </c>
      <c r="S43" s="40">
        <f t="shared" si="73"/>
        <v>0.000008775946745</v>
      </c>
      <c r="T43" s="40">
        <f t="shared" si="73"/>
        <v>0.00000302020275</v>
      </c>
      <c r="U43" s="40">
        <f t="shared" si="73"/>
        <v>0.0000009678116758</v>
      </c>
      <c r="V43" s="40">
        <f t="shared" si="73"/>
        <v>0.0008125229271</v>
      </c>
      <c r="W43" s="40">
        <f t="shared" si="73"/>
        <v>0.00005093619564</v>
      </c>
      <c r="X43" s="40">
        <f t="shared" si="73"/>
        <v>0.00004062336376</v>
      </c>
      <c r="Y43" s="40">
        <f t="shared" si="73"/>
        <v>0.000008292121513</v>
      </c>
      <c r="Z43" s="18"/>
      <c r="AC43" s="11">
        <v>36.0</v>
      </c>
      <c r="AD43" s="12">
        <v>45358.0</v>
      </c>
      <c r="AE43" s="40">
        <f t="shared" ref="AE43:AN43" si="74">C43/P$3</f>
        <v>0.5143016824</v>
      </c>
      <c r="AF43" s="40">
        <f t="shared" si="74"/>
        <v>1.064713045</v>
      </c>
      <c r="AG43" s="40">
        <f t="shared" si="74"/>
        <v>0.1507790022</v>
      </c>
      <c r="AH43" s="40">
        <f t="shared" si="74"/>
        <v>0.2904745187</v>
      </c>
      <c r="AI43" s="40">
        <f t="shared" si="74"/>
        <v>-0.1233420797</v>
      </c>
      <c r="AJ43" s="40">
        <f t="shared" si="74"/>
        <v>-0.06747792392</v>
      </c>
      <c r="AK43" s="40">
        <f t="shared" si="74"/>
        <v>2.243632141</v>
      </c>
      <c r="AL43" s="40">
        <f t="shared" si="74"/>
        <v>0.5316522381</v>
      </c>
      <c r="AM43" s="40">
        <f t="shared" si="74"/>
        <v>0.5008439462</v>
      </c>
      <c r="AN43" s="40">
        <f t="shared" si="74"/>
        <v>0.2211127654</v>
      </c>
    </row>
    <row r="44" ht="15.75" customHeight="1">
      <c r="A44" s="11">
        <v>37.0</v>
      </c>
      <c r="B44" s="12">
        <v>45357.0</v>
      </c>
      <c r="C44" s="40">
        <f>'DAILY RETURNS'!C48-'DAILY RETURNS'!C$2</f>
        <v>-0.003836669122</v>
      </c>
      <c r="D44" s="40">
        <f>'DAILY RETURNS'!D48-'DAILY RETURNS'!D$2</f>
        <v>-0.00675851504</v>
      </c>
      <c r="E44" s="40">
        <f>'DAILY RETURNS'!E48-'DAILY RETURNS'!E$2</f>
        <v>-0.003476914325</v>
      </c>
      <c r="F44" s="40">
        <f>'DAILY RETURNS'!F48-'DAILY RETURNS'!F$2</f>
        <v>-0.004755902858</v>
      </c>
      <c r="G44" s="40">
        <f>'DAILY RETURNS'!G48-'DAILY RETURNS'!G$2</f>
        <v>-0.01012732306</v>
      </c>
      <c r="H44" s="40">
        <f>'DAILY RETURNS'!H48-'DAILY RETURNS'!H$2</f>
        <v>-0.0009819800651</v>
      </c>
      <c r="I44" s="40">
        <f>'DAILY RETURNS'!I48-'DAILY RETURNS'!I$2</f>
        <v>-0.002377680657</v>
      </c>
      <c r="J44" s="40">
        <f>'DAILY RETURNS'!J48-'DAILY RETURNS'!J$2</f>
        <v>-0.002948514574</v>
      </c>
      <c r="K44" s="40">
        <f>'DAILY RETURNS'!K48-'DAILY RETURNS'!K$2</f>
        <v>-0.005998756512</v>
      </c>
      <c r="L44" s="40">
        <f>'DAILY RETURNS'!L48-'DAILY RETURNS'!L$2</f>
        <v>-0.01197414839</v>
      </c>
      <c r="M44" s="18"/>
      <c r="N44" s="11">
        <v>37.0</v>
      </c>
      <c r="O44" s="12">
        <v>45357.0</v>
      </c>
      <c r="P44" s="40">
        <f t="shared" ref="P44:Y44" si="75">C44^$P$4</f>
        <v>0.00001472002995</v>
      </c>
      <c r="Q44" s="40">
        <f t="shared" si="75"/>
        <v>0.00004567752555</v>
      </c>
      <c r="R44" s="40">
        <f t="shared" si="75"/>
        <v>0.00001208893323</v>
      </c>
      <c r="S44" s="40">
        <f t="shared" si="75"/>
        <v>0.00002261861199</v>
      </c>
      <c r="T44" s="40">
        <f t="shared" si="75"/>
        <v>0.0001025626725</v>
      </c>
      <c r="U44" s="40">
        <f t="shared" si="75"/>
        <v>0.0000009642848482</v>
      </c>
      <c r="V44" s="40">
        <f t="shared" si="75"/>
        <v>0.000005653365309</v>
      </c>
      <c r="W44" s="40">
        <f t="shared" si="75"/>
        <v>0.000008693738195</v>
      </c>
      <c r="X44" s="40">
        <f t="shared" si="75"/>
        <v>0.00003598507969</v>
      </c>
      <c r="Y44" s="40">
        <f t="shared" si="75"/>
        <v>0.0001433802296</v>
      </c>
      <c r="Z44" s="18"/>
      <c r="AC44" s="11">
        <v>37.0</v>
      </c>
      <c r="AD44" s="12">
        <v>45357.0</v>
      </c>
      <c r="AE44" s="40">
        <f t="shared" ref="AE44:AN44" si="76">C44/P$3</f>
        <v>-0.2976866689</v>
      </c>
      <c r="AF44" s="40">
        <f t="shared" si="76"/>
        <v>-0.8738410428</v>
      </c>
      <c r="AG44" s="40">
        <f t="shared" si="76"/>
        <v>-0.2104249558</v>
      </c>
      <c r="AH44" s="40">
        <f t="shared" si="76"/>
        <v>-0.4663307205</v>
      </c>
      <c r="AI44" s="40">
        <f t="shared" si="76"/>
        <v>-0.7187665902</v>
      </c>
      <c r="AJ44" s="40">
        <f t="shared" si="76"/>
        <v>-0.06735486268</v>
      </c>
      <c r="AK44" s="40">
        <f t="shared" si="76"/>
        <v>-0.1871489373</v>
      </c>
      <c r="AL44" s="40">
        <f t="shared" si="76"/>
        <v>-0.2196431547</v>
      </c>
      <c r="AM44" s="40">
        <f t="shared" si="76"/>
        <v>-0.4713849605</v>
      </c>
      <c r="AN44" s="40">
        <f t="shared" si="76"/>
        <v>-0.9194447201</v>
      </c>
    </row>
    <row r="45" ht="15.75" customHeight="1">
      <c r="A45" s="11">
        <v>38.0</v>
      </c>
      <c r="B45" s="12">
        <v>45356.0</v>
      </c>
      <c r="C45" s="40">
        <f>'DAILY RETURNS'!C49-'DAILY RETURNS'!C$2</f>
        <v>0.002573807568</v>
      </c>
      <c r="D45" s="40">
        <f>'DAILY RETURNS'!D49-'DAILY RETURNS'!D$2</f>
        <v>-0.003173214709</v>
      </c>
      <c r="E45" s="40">
        <f>'DAILY RETURNS'!E49-'DAILY RETURNS'!E$2</f>
        <v>0.01310403259</v>
      </c>
      <c r="F45" s="40">
        <f>'DAILY RETURNS'!F49-'DAILY RETURNS'!F$2</f>
        <v>0.005053189299</v>
      </c>
      <c r="G45" s="40">
        <f>'DAILY RETURNS'!G49-'DAILY RETURNS'!G$2</f>
        <v>0.001082590963</v>
      </c>
      <c r="H45" s="40">
        <f>'DAILY RETURNS'!H49-'DAILY RETURNS'!H$2</f>
        <v>0.003437896598</v>
      </c>
      <c r="I45" s="40">
        <f>'DAILY RETURNS'!I49-'DAILY RETURNS'!I$2</f>
        <v>0.004164372378</v>
      </c>
      <c r="J45" s="40">
        <f>'DAILY RETURNS'!J49-'DAILY RETURNS'!J$2</f>
        <v>0.001481688684</v>
      </c>
      <c r="K45" s="40">
        <f>'DAILY RETURNS'!K49-'DAILY RETURNS'!K$2</f>
        <v>0.0008052083515</v>
      </c>
      <c r="L45" s="40">
        <f>'DAILY RETURNS'!L49-'DAILY RETURNS'!L$2</f>
        <v>-0.001575356586</v>
      </c>
      <c r="M45" s="18"/>
      <c r="N45" s="11">
        <v>38.0</v>
      </c>
      <c r="O45" s="12">
        <v>45356.0</v>
      </c>
      <c r="P45" s="40">
        <f t="shared" ref="P45:Y45" si="77">C45^$P$4</f>
        <v>0.000006624485395</v>
      </c>
      <c r="Q45" s="40">
        <f t="shared" si="77"/>
        <v>0.00001006929159</v>
      </c>
      <c r="R45" s="40">
        <f t="shared" si="77"/>
        <v>0.00017171567</v>
      </c>
      <c r="S45" s="40">
        <f t="shared" si="77"/>
        <v>0.00002553472209</v>
      </c>
      <c r="T45" s="40">
        <f t="shared" si="77"/>
        <v>0.000001172003193</v>
      </c>
      <c r="U45" s="40">
        <f t="shared" si="77"/>
        <v>0.00001181913302</v>
      </c>
      <c r="V45" s="40">
        <f t="shared" si="77"/>
        <v>0.0000173419973</v>
      </c>
      <c r="W45" s="40">
        <f t="shared" si="77"/>
        <v>0.000002195401357</v>
      </c>
      <c r="X45" s="40">
        <f t="shared" si="77"/>
        <v>0.0000006483604893</v>
      </c>
      <c r="Y45" s="40">
        <f t="shared" si="77"/>
        <v>0.000002481748374</v>
      </c>
      <c r="Z45" s="18"/>
      <c r="AC45" s="11">
        <v>38.0</v>
      </c>
      <c r="AD45" s="12">
        <v>45356.0</v>
      </c>
      <c r="AE45" s="40">
        <f t="shared" ref="AE45:AN45" si="78">C45/P$3</f>
        <v>0.1997014016</v>
      </c>
      <c r="AF45" s="40">
        <f t="shared" si="78"/>
        <v>-0.4102802514</v>
      </c>
      <c r="AG45" s="40">
        <f t="shared" si="78"/>
        <v>0.7930639698</v>
      </c>
      <c r="AH45" s="40">
        <f t="shared" si="78"/>
        <v>0.495480559</v>
      </c>
      <c r="AI45" s="40">
        <f t="shared" si="78"/>
        <v>0.07683473808</v>
      </c>
      <c r="AJ45" s="40">
        <f t="shared" si="78"/>
        <v>0.2358083036</v>
      </c>
      <c r="AK45" s="40">
        <f t="shared" si="78"/>
        <v>0.3277807146</v>
      </c>
      <c r="AL45" s="40">
        <f t="shared" si="78"/>
        <v>0.110375163</v>
      </c>
      <c r="AM45" s="40">
        <f t="shared" si="78"/>
        <v>0.06327363116</v>
      </c>
      <c r="AN45" s="40">
        <f t="shared" si="78"/>
        <v>-0.1209650364</v>
      </c>
    </row>
    <row r="46" ht="15.75" customHeight="1">
      <c r="A46" s="11">
        <v>39.0</v>
      </c>
      <c r="B46" s="12">
        <v>45355.0</v>
      </c>
      <c r="C46" s="40">
        <f>'DAILY RETURNS'!C50-'DAILY RETURNS'!C$2</f>
        <v>-0.002670764591</v>
      </c>
      <c r="D46" s="40">
        <f>'DAILY RETURNS'!D50-'DAILY RETURNS'!D$2</f>
        <v>0.001909785696</v>
      </c>
      <c r="E46" s="40">
        <f>'DAILY RETURNS'!E50-'DAILY RETURNS'!E$2</f>
        <v>-0.002026148867</v>
      </c>
      <c r="F46" s="40">
        <f>'DAILY RETURNS'!F50-'DAILY RETURNS'!F$2</f>
        <v>-0.0005487697826</v>
      </c>
      <c r="G46" s="40">
        <f>'DAILY RETURNS'!G50-'DAILY RETURNS'!G$2</f>
        <v>0.00762899579</v>
      </c>
      <c r="H46" s="40">
        <f>'DAILY RETURNS'!H50-'DAILY RETURNS'!H$2</f>
        <v>0.005261564817</v>
      </c>
      <c r="I46" s="40">
        <f>'DAILY RETURNS'!I50-'DAILY RETURNS'!I$2</f>
        <v>-0.008142308325</v>
      </c>
      <c r="J46" s="40">
        <f>'DAILY RETURNS'!J50-'DAILY RETURNS'!J$2</f>
        <v>0.0002182917133</v>
      </c>
      <c r="K46" s="40">
        <f>'DAILY RETURNS'!K50-'DAILY RETURNS'!K$2</f>
        <v>0.0008087134541</v>
      </c>
      <c r="L46" s="40">
        <f>'DAILY RETURNS'!L50-'DAILY RETURNS'!L$2</f>
        <v>0.009462163154</v>
      </c>
      <c r="M46" s="18"/>
      <c r="N46" s="11">
        <v>39.0</v>
      </c>
      <c r="O46" s="12">
        <v>45355.0</v>
      </c>
      <c r="P46" s="40">
        <f t="shared" ref="P46:Y46" si="79">C46^$P$4</f>
        <v>0.000007132983501</v>
      </c>
      <c r="Q46" s="40">
        <f t="shared" si="79"/>
        <v>0.000003647281403</v>
      </c>
      <c r="R46" s="40">
        <f t="shared" si="79"/>
        <v>0.00000410527923</v>
      </c>
      <c r="S46" s="40">
        <f t="shared" si="79"/>
        <v>0.0000003011482743</v>
      </c>
      <c r="T46" s="40">
        <f t="shared" si="79"/>
        <v>0.00005820157677</v>
      </c>
      <c r="U46" s="40">
        <f t="shared" si="79"/>
        <v>0.00002768406432</v>
      </c>
      <c r="V46" s="40">
        <f t="shared" si="79"/>
        <v>0.00006629718487</v>
      </c>
      <c r="W46" s="40">
        <f t="shared" si="79"/>
        <v>0.0000000476512721</v>
      </c>
      <c r="X46" s="40">
        <f t="shared" si="79"/>
        <v>0.0000006540174509</v>
      </c>
      <c r="Y46" s="40">
        <f t="shared" si="79"/>
        <v>0.00008953253155</v>
      </c>
      <c r="Z46" s="18"/>
      <c r="AC46" s="11">
        <v>39.0</v>
      </c>
      <c r="AD46" s="12">
        <v>45355.0</v>
      </c>
      <c r="AE46" s="40">
        <f t="shared" ref="AE46:AN46" si="80">C46/P$3</f>
        <v>-0.2072242847</v>
      </c>
      <c r="AF46" s="40">
        <f t="shared" si="80"/>
        <v>0.2469254139</v>
      </c>
      <c r="AG46" s="40">
        <f t="shared" si="80"/>
        <v>-0.1226237537</v>
      </c>
      <c r="AH46" s="40">
        <f t="shared" si="80"/>
        <v>-0.05380854399</v>
      </c>
      <c r="AI46" s="40">
        <f t="shared" si="80"/>
        <v>0.5414527863</v>
      </c>
      <c r="AJ46" s="40">
        <f t="shared" si="80"/>
        <v>0.3608952853</v>
      </c>
      <c r="AK46" s="40">
        <f t="shared" si="80"/>
        <v>-0.6408868851</v>
      </c>
      <c r="AL46" s="40">
        <f t="shared" si="80"/>
        <v>0.01626116451</v>
      </c>
      <c r="AM46" s="40">
        <f t="shared" si="80"/>
        <v>0.06354906368</v>
      </c>
      <c r="AN46" s="40">
        <f t="shared" si="80"/>
        <v>0.7265598914</v>
      </c>
    </row>
    <row r="47" ht="15.75" customHeight="1">
      <c r="A47" s="11">
        <v>40.0</v>
      </c>
      <c r="B47" s="12">
        <v>45352.0</v>
      </c>
      <c r="C47" s="40">
        <f>'DAILY RETURNS'!C51-'DAILY RETURNS'!C$2</f>
        <v>0.003749905548</v>
      </c>
      <c r="D47" s="40">
        <f>'DAILY RETURNS'!D51-'DAILY RETURNS'!D$2</f>
        <v>0.006677617702</v>
      </c>
      <c r="E47" s="40">
        <f>'DAILY RETURNS'!E51-'DAILY RETURNS'!E$2</f>
        <v>0.007221356259</v>
      </c>
      <c r="F47" s="40">
        <f>'DAILY RETURNS'!F51-'DAILY RETURNS'!F$2</f>
        <v>-0.001967723001</v>
      </c>
      <c r="G47" s="40">
        <f>'DAILY RETURNS'!G51-'DAILY RETURNS'!G$2</f>
        <v>0.005847286934</v>
      </c>
      <c r="H47" s="40">
        <f>'DAILY RETURNS'!H51-'DAILY RETURNS'!H$2</f>
        <v>0.003511453782</v>
      </c>
      <c r="I47" s="40">
        <f>'DAILY RETURNS'!I51-'DAILY RETURNS'!I$2</f>
        <v>0.006843759082</v>
      </c>
      <c r="J47" s="40">
        <f>'DAILY RETURNS'!J51-'DAILY RETURNS'!J$2</f>
        <v>0.00533615083</v>
      </c>
      <c r="K47" s="40">
        <f>'DAILY RETURNS'!K51-'DAILY RETURNS'!K$2</f>
        <v>0.003925473981</v>
      </c>
      <c r="L47" s="40">
        <f>'DAILY RETURNS'!L51-'DAILY RETURNS'!L$2</f>
        <v>0.008156984139</v>
      </c>
      <c r="M47" s="18"/>
      <c r="N47" s="11">
        <v>40.0</v>
      </c>
      <c r="O47" s="12">
        <v>45352.0</v>
      </c>
      <c r="P47" s="40">
        <f t="shared" ref="P47:Y47" si="81">C47^$P$4</f>
        <v>0.00001406179162</v>
      </c>
      <c r="Q47" s="40">
        <f t="shared" si="81"/>
        <v>0.00004459057818</v>
      </c>
      <c r="R47" s="40">
        <f t="shared" si="81"/>
        <v>0.00005214798623</v>
      </c>
      <c r="S47" s="40">
        <f t="shared" si="81"/>
        <v>0.000003871933807</v>
      </c>
      <c r="T47" s="40">
        <f t="shared" si="81"/>
        <v>0.00003419076449</v>
      </c>
      <c r="U47" s="40">
        <f t="shared" si="81"/>
        <v>0.00001233030766</v>
      </c>
      <c r="V47" s="40">
        <f t="shared" si="81"/>
        <v>0.00004683703838</v>
      </c>
      <c r="W47" s="40">
        <f t="shared" si="81"/>
        <v>0.00002847450568</v>
      </c>
      <c r="X47" s="40">
        <f t="shared" si="81"/>
        <v>0.00001540934598</v>
      </c>
      <c r="Y47" s="40">
        <f t="shared" si="81"/>
        <v>0.00006653639024</v>
      </c>
      <c r="Z47" s="18"/>
      <c r="AC47" s="11">
        <v>40.0</v>
      </c>
      <c r="AD47" s="12">
        <v>45352.0</v>
      </c>
      <c r="AE47" s="40">
        <f t="shared" ref="AE47:AN47" si="82">C47/P$3</f>
        <v>0.2909546943</v>
      </c>
      <c r="AF47" s="40">
        <f t="shared" si="82"/>
        <v>0.8633814353</v>
      </c>
      <c r="AG47" s="40">
        <f t="shared" si="82"/>
        <v>0.4370408441</v>
      </c>
      <c r="AH47" s="40">
        <f t="shared" si="82"/>
        <v>-0.1929412169</v>
      </c>
      <c r="AI47" s="40">
        <f t="shared" si="82"/>
        <v>0.4149995478</v>
      </c>
      <c r="AJ47" s="40">
        <f t="shared" si="82"/>
        <v>0.2408536545</v>
      </c>
      <c r="AK47" s="40">
        <f t="shared" si="82"/>
        <v>0.5386771497</v>
      </c>
      <c r="AL47" s="40">
        <f t="shared" si="82"/>
        <v>0.3975049038</v>
      </c>
      <c r="AM47" s="40">
        <f t="shared" si="82"/>
        <v>0.3084654951</v>
      </c>
      <c r="AN47" s="40">
        <f t="shared" si="82"/>
        <v>0.6263406595</v>
      </c>
    </row>
    <row r="48" ht="15.75" customHeight="1">
      <c r="A48" s="11">
        <v>41.0</v>
      </c>
      <c r="B48" s="12">
        <v>45351.0</v>
      </c>
      <c r="C48" s="40">
        <f>'DAILY RETURNS'!C52-'DAILY RETURNS'!C$2</f>
        <v>0.01035554563</v>
      </c>
      <c r="D48" s="40">
        <f>'DAILY RETURNS'!D52-'DAILY RETURNS'!D$2</f>
        <v>0.001561115006</v>
      </c>
      <c r="E48" s="40">
        <f>'DAILY RETURNS'!E52-'DAILY RETURNS'!E$2</f>
        <v>-0.0004927739436</v>
      </c>
      <c r="F48" s="40">
        <f>'DAILY RETURNS'!F52-'DAILY RETURNS'!F$2</f>
        <v>0.005794551</v>
      </c>
      <c r="G48" s="40">
        <f>'DAILY RETURNS'!G52-'DAILY RETURNS'!G$2</f>
        <v>-0.002695113564</v>
      </c>
      <c r="H48" s="40">
        <f>'DAILY RETURNS'!H52-'DAILY RETURNS'!H$2</f>
        <v>-0.003711780892</v>
      </c>
      <c r="I48" s="40">
        <f>'DAILY RETURNS'!I52-'DAILY RETURNS'!I$2</f>
        <v>0.005012675065</v>
      </c>
      <c r="J48" s="40">
        <f>'DAILY RETURNS'!J52-'DAILY RETURNS'!J$2</f>
        <v>-0.004259517141</v>
      </c>
      <c r="K48" s="40">
        <f>'DAILY RETURNS'!K52-'DAILY RETURNS'!K$2</f>
        <v>-0.002297451591</v>
      </c>
      <c r="L48" s="40">
        <f>'DAILY RETURNS'!L52-'DAILY RETURNS'!L$2</f>
        <v>-0.004647351455</v>
      </c>
      <c r="M48" s="18"/>
      <c r="N48" s="11">
        <v>41.0</v>
      </c>
      <c r="O48" s="12">
        <v>45351.0</v>
      </c>
      <c r="P48" s="40">
        <f t="shared" ref="P48:Y48" si="83">C48^$P$4</f>
        <v>0.0001072373252</v>
      </c>
      <c r="Q48" s="40">
        <f t="shared" si="83"/>
        <v>0.000002437080063</v>
      </c>
      <c r="R48" s="40">
        <f t="shared" si="83"/>
        <v>0.0000002428261595</v>
      </c>
      <c r="S48" s="40">
        <f t="shared" si="83"/>
        <v>0.00003357682129</v>
      </c>
      <c r="T48" s="40">
        <f t="shared" si="83"/>
        <v>0.000007263637122</v>
      </c>
      <c r="U48" s="40">
        <f t="shared" si="83"/>
        <v>0.00001377731739</v>
      </c>
      <c r="V48" s="40">
        <f t="shared" si="83"/>
        <v>0.00002512691131</v>
      </c>
      <c r="W48" s="40">
        <f t="shared" si="83"/>
        <v>0.00001814348627</v>
      </c>
      <c r="X48" s="40">
        <f t="shared" si="83"/>
        <v>0.000005278283814</v>
      </c>
      <c r="Y48" s="40">
        <f t="shared" si="83"/>
        <v>0.00002159787554</v>
      </c>
      <c r="Z48" s="18"/>
      <c r="AC48" s="11">
        <v>41.0</v>
      </c>
      <c r="AD48" s="12">
        <v>45351.0</v>
      </c>
      <c r="AE48" s="40">
        <f t="shared" ref="AE48:AN48" si="84">C48/P$3</f>
        <v>0.8034854672</v>
      </c>
      <c r="AF48" s="40">
        <f t="shared" si="84"/>
        <v>0.201844097</v>
      </c>
      <c r="AG48" s="40">
        <f t="shared" si="84"/>
        <v>-0.02982297681</v>
      </c>
      <c r="AH48" s="40">
        <f t="shared" si="84"/>
        <v>0.5681733255</v>
      </c>
      <c r="AI48" s="40">
        <f t="shared" si="84"/>
        <v>-0.191280319</v>
      </c>
      <c r="AJ48" s="40">
        <f t="shared" si="84"/>
        <v>-0.2545942644</v>
      </c>
      <c r="AK48" s="40">
        <f t="shared" si="84"/>
        <v>0.3945512231</v>
      </c>
      <c r="AL48" s="40">
        <f t="shared" si="84"/>
        <v>-0.3173034281</v>
      </c>
      <c r="AM48" s="40">
        <f t="shared" si="84"/>
        <v>-0.1805347701</v>
      </c>
      <c r="AN48" s="40">
        <f t="shared" si="84"/>
        <v>-0.3568506602</v>
      </c>
    </row>
    <row r="49" ht="15.75" customHeight="1">
      <c r="A49" s="11">
        <v>42.0</v>
      </c>
      <c r="B49" s="12">
        <v>45350.0</v>
      </c>
      <c r="C49" s="40">
        <f>'DAILY RETURNS'!C53-'DAILY RETURNS'!C$2</f>
        <v>0.002073776791</v>
      </c>
      <c r="D49" s="40">
        <f>'DAILY RETURNS'!D53-'DAILY RETURNS'!D$2</f>
        <v>0.001972648752</v>
      </c>
      <c r="E49" s="40">
        <f>'DAILY RETURNS'!E53-'DAILY RETURNS'!E$2</f>
        <v>-0.0004927739436</v>
      </c>
      <c r="F49" s="40">
        <f>'DAILY RETURNS'!F53-'DAILY RETURNS'!F$2</f>
        <v>0.003707104804</v>
      </c>
      <c r="G49" s="40">
        <f>'DAILY RETURNS'!G53-'DAILY RETURNS'!G$2</f>
        <v>0.00110684414</v>
      </c>
      <c r="H49" s="40">
        <f>'DAILY RETURNS'!H53-'DAILY RETURNS'!H$2</f>
        <v>0.0007999289574</v>
      </c>
      <c r="I49" s="40">
        <f>'DAILY RETURNS'!I53-'DAILY RETURNS'!I$2</f>
        <v>-0.005144986164</v>
      </c>
      <c r="J49" s="40">
        <f>'DAILY RETURNS'!J53-'DAILY RETURNS'!J$2</f>
        <v>0.00471586963</v>
      </c>
      <c r="K49" s="40">
        <f>'DAILY RETURNS'!K53-'DAILY RETURNS'!K$2</f>
        <v>0.003950541691</v>
      </c>
      <c r="L49" s="40">
        <f>'DAILY RETURNS'!L53-'DAILY RETURNS'!L$2</f>
        <v>-0.0001155418272</v>
      </c>
      <c r="M49" s="18"/>
      <c r="N49" s="11">
        <v>42.0</v>
      </c>
      <c r="O49" s="12">
        <v>45350.0</v>
      </c>
      <c r="P49" s="40">
        <f t="shared" ref="P49:Y49" si="85">C49^$P$4</f>
        <v>0.000004300550179</v>
      </c>
      <c r="Q49" s="40">
        <f t="shared" si="85"/>
        <v>0.000003891343099</v>
      </c>
      <c r="R49" s="40">
        <f t="shared" si="85"/>
        <v>0.0000002428261595</v>
      </c>
      <c r="S49" s="40">
        <f t="shared" si="85"/>
        <v>0.00001374262603</v>
      </c>
      <c r="T49" s="40">
        <f t="shared" si="85"/>
        <v>0.000001225103951</v>
      </c>
      <c r="U49" s="40">
        <f t="shared" si="85"/>
        <v>0.000000639886337</v>
      </c>
      <c r="V49" s="40">
        <f t="shared" si="85"/>
        <v>0.00002647088263</v>
      </c>
      <c r="W49" s="40">
        <f t="shared" si="85"/>
        <v>0.00002223942637</v>
      </c>
      <c r="X49" s="40">
        <f t="shared" si="85"/>
        <v>0.00001560677965</v>
      </c>
      <c r="Y49" s="40">
        <f t="shared" si="85"/>
        <v>0.00000001334991384</v>
      </c>
      <c r="Z49" s="18"/>
      <c r="AC49" s="11">
        <v>42.0</v>
      </c>
      <c r="AD49" s="12">
        <v>45350.0</v>
      </c>
      <c r="AE49" s="40">
        <f t="shared" ref="AE49:AN49" si="86">C49/P$3</f>
        <v>0.1609040773</v>
      </c>
      <c r="AF49" s="40">
        <f t="shared" si="86"/>
        <v>0.255053282</v>
      </c>
      <c r="AG49" s="40">
        <f t="shared" si="86"/>
        <v>-0.02982297681</v>
      </c>
      <c r="AH49" s="40">
        <f t="shared" si="86"/>
        <v>0.3634928858</v>
      </c>
      <c r="AI49" s="40">
        <f t="shared" si="86"/>
        <v>0.07855605905</v>
      </c>
      <c r="AJ49" s="40">
        <f t="shared" si="86"/>
        <v>0.05486781962</v>
      </c>
      <c r="AK49" s="40">
        <f t="shared" si="86"/>
        <v>-0.4049655239</v>
      </c>
      <c r="AL49" s="40">
        <f t="shared" si="86"/>
        <v>0.3512984103</v>
      </c>
      <c r="AM49" s="40">
        <f t="shared" si="86"/>
        <v>0.3104353269</v>
      </c>
      <c r="AN49" s="40">
        <f t="shared" si="86"/>
        <v>-0.008871973149</v>
      </c>
    </row>
    <row r="50" ht="15.75" customHeight="1">
      <c r="A50" s="11">
        <v>43.0</v>
      </c>
      <c r="B50" s="12">
        <v>45349.0</v>
      </c>
      <c r="C50" s="40">
        <f>'DAILY RETURNS'!C54-'DAILY RETURNS'!C$2</f>
        <v>0.009448355576</v>
      </c>
      <c r="D50" s="40">
        <f>'DAILY RETURNS'!D54-'DAILY RETURNS'!D$2</f>
        <v>-0.0008379555537</v>
      </c>
      <c r="E50" s="40">
        <f>'DAILY RETURNS'!E54-'DAILY RETURNS'!E$2</f>
        <v>-0.002046228814</v>
      </c>
      <c r="F50" s="40">
        <f>'DAILY RETURNS'!F54-'DAILY RETURNS'!F$2</f>
        <v>0.0229132659</v>
      </c>
      <c r="G50" s="40">
        <f>'DAILY RETURNS'!G54-'DAILY RETURNS'!G$2</f>
        <v>0.007826909975</v>
      </c>
      <c r="H50" s="40">
        <f>'DAILY RETURNS'!H54-'DAILY RETURNS'!H$2</f>
        <v>0.00716853301</v>
      </c>
      <c r="I50" s="40">
        <f>'DAILY RETURNS'!I54-'DAILY RETURNS'!I$2</f>
        <v>0.01743734733</v>
      </c>
      <c r="J50" s="40">
        <f>'DAILY RETURNS'!J54-'DAILY RETURNS'!J$2</f>
        <v>-0.000416178059</v>
      </c>
      <c r="K50" s="40">
        <f>'DAILY RETURNS'!K54-'DAILY RETURNS'!K$2</f>
        <v>0.003360642324</v>
      </c>
      <c r="L50" s="40">
        <f>'DAILY RETURNS'!L54-'DAILY RETURNS'!L$2</f>
        <v>0.00138981317</v>
      </c>
      <c r="M50" s="18"/>
      <c r="N50" s="11">
        <v>43.0</v>
      </c>
      <c r="O50" s="12">
        <v>45349.0</v>
      </c>
      <c r="P50" s="40">
        <f t="shared" ref="P50:Y50" si="87">C50^$P$4</f>
        <v>0.00008927142309</v>
      </c>
      <c r="Q50" s="40">
        <f t="shared" si="87"/>
        <v>0.00000070216951</v>
      </c>
      <c r="R50" s="40">
        <f t="shared" si="87"/>
        <v>0.000004187052359</v>
      </c>
      <c r="S50" s="40">
        <f t="shared" si="87"/>
        <v>0.0005250177542</v>
      </c>
      <c r="T50" s="40">
        <f t="shared" si="87"/>
        <v>0.00006126051976</v>
      </c>
      <c r="U50" s="40">
        <f t="shared" si="87"/>
        <v>0.00005138786551</v>
      </c>
      <c r="V50" s="40">
        <f t="shared" si="87"/>
        <v>0.000304061082</v>
      </c>
      <c r="W50" s="40">
        <f t="shared" si="87"/>
        <v>0.0000001732041768</v>
      </c>
      <c r="X50" s="40">
        <f t="shared" si="87"/>
        <v>0.00001129391683</v>
      </c>
      <c r="Y50" s="40">
        <f t="shared" si="87"/>
        <v>0.000001931580648</v>
      </c>
      <c r="Z50" s="18"/>
      <c r="AC50" s="11">
        <v>43.0</v>
      </c>
      <c r="AD50" s="12">
        <v>45349.0</v>
      </c>
      <c r="AE50" s="40">
        <f t="shared" ref="AE50:AN50" si="88">C50/P$3</f>
        <v>0.7330967067</v>
      </c>
      <c r="AF50" s="40">
        <f t="shared" si="88"/>
        <v>-0.1083433196</v>
      </c>
      <c r="AG50" s="40">
        <f t="shared" si="88"/>
        <v>-0.1238390042</v>
      </c>
      <c r="AH50" s="40">
        <f t="shared" si="88"/>
        <v>2.246715317</v>
      </c>
      <c r="AI50" s="40">
        <f t="shared" si="88"/>
        <v>0.5554993515</v>
      </c>
      <c r="AJ50" s="40">
        <f t="shared" si="88"/>
        <v>0.4916958843</v>
      </c>
      <c r="AK50" s="40">
        <f t="shared" si="88"/>
        <v>1.372506023</v>
      </c>
      <c r="AL50" s="40">
        <f t="shared" si="88"/>
        <v>-0.03100227572</v>
      </c>
      <c r="AM50" s="40">
        <f t="shared" si="88"/>
        <v>0.2640807717</v>
      </c>
      <c r="AN50" s="40">
        <f t="shared" si="88"/>
        <v>0.1067179343</v>
      </c>
    </row>
    <row r="51" ht="15.75" customHeight="1">
      <c r="A51" s="11">
        <v>44.0</v>
      </c>
      <c r="B51" s="12">
        <v>45348.0</v>
      </c>
      <c r="C51" s="40">
        <f>'DAILY RETURNS'!C55-'DAILY RETURNS'!C$2</f>
        <v>0.01157743191</v>
      </c>
      <c r="D51" s="40">
        <f>'DAILY RETURNS'!D55-'DAILY RETURNS'!D$2</f>
        <v>0.01637256318</v>
      </c>
      <c r="E51" s="40">
        <f>'DAILY RETURNS'!E55-'DAILY RETURNS'!E$2</f>
        <v>0.02836476091</v>
      </c>
      <c r="F51" s="40">
        <f>'DAILY RETURNS'!F55-'DAILY RETURNS'!F$2</f>
        <v>0.006228865279</v>
      </c>
      <c r="G51" s="40">
        <f>'DAILY RETURNS'!G55-'DAILY RETURNS'!G$2</f>
        <v>0.006000364406</v>
      </c>
      <c r="H51" s="40">
        <f>'DAILY RETURNS'!H55-'DAILY RETURNS'!H$2</f>
        <v>0.006361297553</v>
      </c>
      <c r="I51" s="40">
        <f>'DAILY RETURNS'!I55-'DAILY RETURNS'!I$2</f>
        <v>0.0285407081</v>
      </c>
      <c r="J51" s="40">
        <f>'DAILY RETURNS'!J55-'DAILY RETURNS'!J$2</f>
        <v>0.008054950623</v>
      </c>
      <c r="K51" s="40">
        <f>'DAILY RETURNS'!K55-'DAILY RETURNS'!K$2</f>
        <v>0.00789446488</v>
      </c>
      <c r="L51" s="40">
        <f>'DAILY RETURNS'!L55-'DAILY RETURNS'!L$2</f>
        <v>0.01915534274</v>
      </c>
      <c r="M51" s="18"/>
      <c r="N51" s="11">
        <v>44.0</v>
      </c>
      <c r="O51" s="12">
        <v>45348.0</v>
      </c>
      <c r="P51" s="40">
        <f t="shared" ref="P51:Y51" si="89">C51^$P$4</f>
        <v>0.0001340369297</v>
      </c>
      <c r="Q51" s="40">
        <f t="shared" si="89"/>
        <v>0.0002680608251</v>
      </c>
      <c r="R51" s="40">
        <f t="shared" si="89"/>
        <v>0.0008045596613</v>
      </c>
      <c r="S51" s="40">
        <f t="shared" si="89"/>
        <v>0.00003879876266</v>
      </c>
      <c r="T51" s="40">
        <f t="shared" si="89"/>
        <v>0.00003600437301</v>
      </c>
      <c r="U51" s="40">
        <f t="shared" si="89"/>
        <v>0.00004046610655</v>
      </c>
      <c r="V51" s="40">
        <f t="shared" si="89"/>
        <v>0.0008145720189</v>
      </c>
      <c r="W51" s="40">
        <f t="shared" si="89"/>
        <v>0.00006488222954</v>
      </c>
      <c r="X51" s="40">
        <f t="shared" si="89"/>
        <v>0.00006232257575</v>
      </c>
      <c r="Y51" s="40">
        <f t="shared" si="89"/>
        <v>0.0003669271556</v>
      </c>
      <c r="Z51" s="18"/>
      <c r="AC51" s="11">
        <v>44.0</v>
      </c>
      <c r="AD51" s="12">
        <v>45348.0</v>
      </c>
      <c r="AE51" s="40">
        <f t="shared" ref="AE51:AN51" si="90">C51/P$3</f>
        <v>0.8982914687</v>
      </c>
      <c r="AF51" s="40">
        <f t="shared" si="90"/>
        <v>2.116887748</v>
      </c>
      <c r="AG51" s="40">
        <f t="shared" si="90"/>
        <v>1.716652469</v>
      </c>
      <c r="AH51" s="40">
        <f t="shared" si="90"/>
        <v>0.6107591598</v>
      </c>
      <c r="AI51" s="40">
        <f t="shared" si="90"/>
        <v>0.4258639165</v>
      </c>
      <c r="AJ51" s="40">
        <f t="shared" si="90"/>
        <v>0.4363269056</v>
      </c>
      <c r="AK51" s="40">
        <f t="shared" si="90"/>
        <v>2.246459454</v>
      </c>
      <c r="AL51" s="40">
        <f t="shared" si="90"/>
        <v>0.6000359575</v>
      </c>
      <c r="AM51" s="40">
        <f t="shared" si="90"/>
        <v>0.620350569</v>
      </c>
      <c r="AN51" s="40">
        <f t="shared" si="90"/>
        <v>1.470858568</v>
      </c>
    </row>
    <row r="52" ht="15.75" customHeight="1">
      <c r="A52" s="11">
        <v>45.0</v>
      </c>
      <c r="B52" s="12">
        <v>45345.0</v>
      </c>
      <c r="C52" s="40">
        <f>'DAILY RETURNS'!C56-'DAILY RETURNS'!C$2</f>
        <v>-0.006651507467</v>
      </c>
      <c r="D52" s="40">
        <f>'DAILY RETURNS'!D56-'DAILY RETURNS'!D$2</f>
        <v>-0.003351781724</v>
      </c>
      <c r="E52" s="40">
        <f>'DAILY RETURNS'!E56-'DAILY RETURNS'!E$2</f>
        <v>-0.005438151389</v>
      </c>
      <c r="F52" s="40">
        <f>'DAILY RETURNS'!F56-'DAILY RETURNS'!F$2</f>
        <v>-0.002149793528</v>
      </c>
      <c r="G52" s="40">
        <f>'DAILY RETURNS'!G56-'DAILY RETURNS'!G$2</f>
        <v>-0.007614021222</v>
      </c>
      <c r="H52" s="40">
        <f>'DAILY RETURNS'!H56-'DAILY RETURNS'!H$2</f>
        <v>-0.00839023571</v>
      </c>
      <c r="I52" s="40">
        <f>'DAILY RETURNS'!I56-'DAILY RETURNS'!I$2</f>
        <v>-0.006023582088</v>
      </c>
      <c r="J52" s="40">
        <f>'DAILY RETURNS'!J56-'DAILY RETURNS'!J$2</f>
        <v>-0.01846068075</v>
      </c>
      <c r="K52" s="40">
        <f>'DAILY RETURNS'!K56-'DAILY RETURNS'!K$2</f>
        <v>-0.01316365496</v>
      </c>
      <c r="L52" s="40">
        <f>'DAILY RETURNS'!L56-'DAILY RETURNS'!L$2</f>
        <v>-0.006375750862</v>
      </c>
      <c r="M52" s="18"/>
      <c r="N52" s="11">
        <v>45.0</v>
      </c>
      <c r="O52" s="12">
        <v>45345.0</v>
      </c>
      <c r="P52" s="40">
        <f t="shared" ref="P52:Y52" si="91">C52^$P$4</f>
        <v>0.00004424255158</v>
      </c>
      <c r="Q52" s="40">
        <f t="shared" si="91"/>
        <v>0.00001123444072</v>
      </c>
      <c r="R52" s="40">
        <f t="shared" si="91"/>
        <v>0.00002957349053</v>
      </c>
      <c r="S52" s="40">
        <f t="shared" si="91"/>
        <v>0.000004621612213</v>
      </c>
      <c r="T52" s="40">
        <f t="shared" si="91"/>
        <v>0.00005797331917</v>
      </c>
      <c r="U52" s="40">
        <f t="shared" si="91"/>
        <v>0.00007039605526</v>
      </c>
      <c r="V52" s="40">
        <f t="shared" si="91"/>
        <v>0.00003628354117</v>
      </c>
      <c r="W52" s="40">
        <f t="shared" si="91"/>
        <v>0.0003407967339</v>
      </c>
      <c r="X52" s="40">
        <f t="shared" si="91"/>
        <v>0.0001732818119</v>
      </c>
      <c r="Y52" s="40">
        <f t="shared" si="91"/>
        <v>0.00004065019905</v>
      </c>
      <c r="Z52" s="18"/>
      <c r="AC52" s="11">
        <v>45.0</v>
      </c>
      <c r="AD52" s="12">
        <v>45345.0</v>
      </c>
      <c r="AE52" s="40">
        <f t="shared" ref="AE52:AN52" si="92">C52/P$3</f>
        <v>-0.5160896178</v>
      </c>
      <c r="AF52" s="40">
        <f t="shared" si="92"/>
        <v>-0.433368043</v>
      </c>
      <c r="AG52" s="40">
        <f t="shared" si="92"/>
        <v>-0.3291202079</v>
      </c>
      <c r="AH52" s="40">
        <f t="shared" si="92"/>
        <v>-0.2107937851</v>
      </c>
      <c r="AI52" s="40">
        <f t="shared" si="92"/>
        <v>-0.5403899961</v>
      </c>
      <c r="AJ52" s="40">
        <f t="shared" si="92"/>
        <v>-0.57549353</v>
      </c>
      <c r="AK52" s="40">
        <f t="shared" si="92"/>
        <v>-0.4741204345</v>
      </c>
      <c r="AL52" s="40">
        <f t="shared" si="92"/>
        <v>-1.375188101</v>
      </c>
      <c r="AM52" s="40">
        <f t="shared" si="92"/>
        <v>-1.034405874</v>
      </c>
      <c r="AN52" s="40">
        <f t="shared" si="92"/>
        <v>-0.489567214</v>
      </c>
    </row>
    <row r="53" ht="15.75" customHeight="1">
      <c r="A53" s="11">
        <v>46.0</v>
      </c>
      <c r="B53" s="12">
        <v>45344.0</v>
      </c>
      <c r="C53" s="40">
        <f>'DAILY RETURNS'!C57-'DAILY RETURNS'!C$2</f>
        <v>-0.00408291767</v>
      </c>
      <c r="D53" s="40">
        <f>'DAILY RETURNS'!D57-'DAILY RETURNS'!D$2</f>
        <v>-0.005799920326</v>
      </c>
      <c r="E53" s="40">
        <f>'DAILY RETURNS'!E57-'DAILY RETURNS'!E$2</f>
        <v>-0.008610664166</v>
      </c>
      <c r="F53" s="40">
        <f>'DAILY RETURNS'!F57-'DAILY RETURNS'!F$2</f>
        <v>-0.003633142089</v>
      </c>
      <c r="G53" s="40">
        <f>'DAILY RETURNS'!G57-'DAILY RETURNS'!G$2</f>
        <v>-0.002720337569</v>
      </c>
      <c r="H53" s="40">
        <f>'DAILY RETURNS'!H57-'DAILY RETURNS'!H$2</f>
        <v>-0.004638287209</v>
      </c>
      <c r="I53" s="40">
        <f>'DAILY RETURNS'!I57-'DAILY RETURNS'!I$2</f>
        <v>-0.002983510003</v>
      </c>
      <c r="J53" s="40">
        <f>'DAILY RETURNS'!J57-'DAILY RETURNS'!J$2</f>
        <v>-0.00293383428</v>
      </c>
      <c r="K53" s="40">
        <f>'DAILY RETURNS'!K57-'DAILY RETURNS'!K$2</f>
        <v>-0.005418779116</v>
      </c>
      <c r="L53" s="40">
        <f>'DAILY RETURNS'!L57-'DAILY RETURNS'!L$2</f>
        <v>-0.003212128792</v>
      </c>
      <c r="M53" s="18"/>
      <c r="N53" s="11">
        <v>46.0</v>
      </c>
      <c r="O53" s="12">
        <v>45344.0</v>
      </c>
      <c r="P53" s="40">
        <f t="shared" ref="P53:Y53" si="93">C53^$P$4</f>
        <v>0.0000166702167</v>
      </c>
      <c r="Q53" s="40">
        <f t="shared" si="93"/>
        <v>0.00003363907579</v>
      </c>
      <c r="R53" s="40">
        <f t="shared" si="93"/>
        <v>0.00007414353738</v>
      </c>
      <c r="S53" s="40">
        <f t="shared" si="93"/>
        <v>0.00001319972144</v>
      </c>
      <c r="T53" s="40">
        <f t="shared" si="93"/>
        <v>0.000007400236488</v>
      </c>
      <c r="U53" s="40">
        <f t="shared" si="93"/>
        <v>0.00002151370823</v>
      </c>
      <c r="V53" s="40">
        <f t="shared" si="93"/>
        <v>0.000008901331937</v>
      </c>
      <c r="W53" s="40">
        <f t="shared" si="93"/>
        <v>0.000008607383584</v>
      </c>
      <c r="X53" s="40">
        <f t="shared" si="93"/>
        <v>0.0000293631671</v>
      </c>
      <c r="Y53" s="40">
        <f t="shared" si="93"/>
        <v>0.00001031777138</v>
      </c>
      <c r="Z53" s="18"/>
      <c r="AC53" s="11">
        <v>46.0</v>
      </c>
      <c r="AD53" s="12">
        <v>45344.0</v>
      </c>
      <c r="AE53" s="40">
        <f t="shared" ref="AE53:AN53" si="94">C53/P$3</f>
        <v>-0.3167930624</v>
      </c>
      <c r="AF53" s="40">
        <f t="shared" si="94"/>
        <v>-0.7498997037</v>
      </c>
      <c r="AG53" s="40">
        <f t="shared" si="94"/>
        <v>-0.5211225981</v>
      </c>
      <c r="AH53" s="40">
        <f t="shared" si="94"/>
        <v>-0.3562406169</v>
      </c>
      <c r="AI53" s="40">
        <f t="shared" si="94"/>
        <v>-0.1930705425</v>
      </c>
      <c r="AJ53" s="40">
        <f t="shared" si="94"/>
        <v>-0.3181441346</v>
      </c>
      <c r="AK53" s="40">
        <f t="shared" si="94"/>
        <v>-0.2348341964</v>
      </c>
      <c r="AL53" s="40">
        <f t="shared" si="94"/>
        <v>-0.2185495783</v>
      </c>
      <c r="AM53" s="40">
        <f t="shared" si="94"/>
        <v>-0.4258100782</v>
      </c>
      <c r="AN53" s="40">
        <f t="shared" si="94"/>
        <v>-0.2466459211</v>
      </c>
    </row>
    <row r="54" ht="15.75" customHeight="1">
      <c r="A54" s="11">
        <v>47.0</v>
      </c>
      <c r="B54" s="12">
        <v>45343.0</v>
      </c>
      <c r="C54" s="40">
        <f>'DAILY RETURNS'!C58-'DAILY RETURNS'!C$2</f>
        <v>-0.004666501842</v>
      </c>
      <c r="D54" s="40">
        <f>'DAILY RETURNS'!D58-'DAILY RETURNS'!D$2</f>
        <v>0.006176006931</v>
      </c>
      <c r="E54" s="40">
        <f>'DAILY RETURNS'!E58-'DAILY RETURNS'!E$2</f>
        <v>-0.005290512622</v>
      </c>
      <c r="F54" s="40">
        <f>'DAILY RETURNS'!F58-'DAILY RETURNS'!F$2</f>
        <v>-0.005831267932</v>
      </c>
      <c r="G54" s="40">
        <f>'DAILY RETURNS'!G58-'DAILY RETURNS'!G$2</f>
        <v>-0.006488609506</v>
      </c>
      <c r="H54" s="40">
        <f>'DAILY RETURNS'!H58-'DAILY RETURNS'!H$2</f>
        <v>-0.004591356444</v>
      </c>
      <c r="I54" s="40">
        <f>'DAILY RETURNS'!I58-'DAILY RETURNS'!I$2</f>
        <v>0.01216073067</v>
      </c>
      <c r="J54" s="40">
        <f>'DAILY RETURNS'!J58-'DAILY RETURNS'!J$2</f>
        <v>0.003999344905</v>
      </c>
      <c r="K54" s="40">
        <f>'DAILY RETURNS'!K58-'DAILY RETURNS'!K$2</f>
        <v>0.002686401866</v>
      </c>
      <c r="L54" s="40">
        <f>'DAILY RETURNS'!L58-'DAILY RETURNS'!L$2</f>
        <v>-0.0008862509592</v>
      </c>
      <c r="M54" s="18"/>
      <c r="N54" s="11">
        <v>47.0</v>
      </c>
      <c r="O54" s="12">
        <v>45343.0</v>
      </c>
      <c r="P54" s="40">
        <f t="shared" ref="P54:Y54" si="95">C54^$P$4</f>
        <v>0.00002177623945</v>
      </c>
      <c r="Q54" s="40">
        <f t="shared" si="95"/>
        <v>0.00003814306161</v>
      </c>
      <c r="R54" s="40">
        <f t="shared" si="95"/>
        <v>0.0000279895238</v>
      </c>
      <c r="S54" s="40">
        <f t="shared" si="95"/>
        <v>0.0000340036857</v>
      </c>
      <c r="T54" s="40">
        <f t="shared" si="95"/>
        <v>0.00004210205332</v>
      </c>
      <c r="U54" s="40">
        <f t="shared" si="95"/>
        <v>0.00002108055399</v>
      </c>
      <c r="V54" s="40">
        <f t="shared" si="95"/>
        <v>0.0001478833704</v>
      </c>
      <c r="W54" s="40">
        <f t="shared" si="95"/>
        <v>0.00001599475967</v>
      </c>
      <c r="X54" s="40">
        <f t="shared" si="95"/>
        <v>0.000007216754985</v>
      </c>
      <c r="Y54" s="40">
        <f t="shared" si="95"/>
        <v>0.0000007854407627</v>
      </c>
      <c r="Z54" s="18"/>
      <c r="AC54" s="11">
        <v>47.0</v>
      </c>
      <c r="AD54" s="12">
        <v>45343.0</v>
      </c>
      <c r="AE54" s="40">
        <f t="shared" ref="AE54:AN54" si="96">C54/P$3</f>
        <v>-0.3620732841</v>
      </c>
      <c r="AF54" s="40">
        <f t="shared" si="96"/>
        <v>0.7985257568</v>
      </c>
      <c r="AG54" s="40">
        <f t="shared" si="96"/>
        <v>-0.3201850205</v>
      </c>
      <c r="AH54" s="40">
        <f t="shared" si="96"/>
        <v>-0.5717735323</v>
      </c>
      <c r="AI54" s="40">
        <f t="shared" si="96"/>
        <v>-0.4605161404</v>
      </c>
      <c r="AJ54" s="40">
        <f t="shared" si="96"/>
        <v>-0.3149251128</v>
      </c>
      <c r="AK54" s="40">
        <f t="shared" si="96"/>
        <v>0.9571797687</v>
      </c>
      <c r="AL54" s="40">
        <f t="shared" si="96"/>
        <v>0.2979224656</v>
      </c>
      <c r="AM54" s="40">
        <f t="shared" si="96"/>
        <v>0.211098656</v>
      </c>
      <c r="AN54" s="40">
        <f t="shared" si="96"/>
        <v>-0.06805150051</v>
      </c>
    </row>
    <row r="55" ht="15.75" customHeight="1">
      <c r="A55" s="11">
        <v>48.0</v>
      </c>
      <c r="B55" s="12">
        <v>45342.0</v>
      </c>
      <c r="C55" s="40">
        <f>'DAILY RETURNS'!C59-'DAILY RETURNS'!C$2</f>
        <v>0.0008930653734</v>
      </c>
      <c r="D55" s="40">
        <f>'DAILY RETURNS'!D59-'DAILY RETURNS'!D$2</f>
        <v>-0.003340635393</v>
      </c>
      <c r="E55" s="40">
        <f>'DAILY RETURNS'!E59-'DAILY RETURNS'!E$2</f>
        <v>0.002699822235</v>
      </c>
      <c r="F55" s="40">
        <f>'DAILY RETURNS'!F59-'DAILY RETURNS'!F$2</f>
        <v>0.0001486432207</v>
      </c>
      <c r="G55" s="40">
        <f>'DAILY RETURNS'!G59-'DAILY RETURNS'!G$2</f>
        <v>-0.004527266733</v>
      </c>
      <c r="H55" s="40">
        <f>'DAILY RETURNS'!H59-'DAILY RETURNS'!H$2</f>
        <v>-0.002772753417</v>
      </c>
      <c r="I55" s="40">
        <f>'DAILY RETURNS'!I59-'DAILY RETURNS'!I$2</f>
        <v>0.00849695667</v>
      </c>
      <c r="J55" s="40">
        <f>'DAILY RETURNS'!J59-'DAILY RETURNS'!J$2</f>
        <v>-0.001049722273</v>
      </c>
      <c r="K55" s="40">
        <f>'DAILY RETURNS'!K59-'DAILY RETURNS'!K$2</f>
        <v>-0.002919204714</v>
      </c>
      <c r="L55" s="40">
        <f>'DAILY RETURNS'!L59-'DAILY RETURNS'!L$2</f>
        <v>0.02199877246</v>
      </c>
      <c r="M55" s="18"/>
      <c r="N55" s="11">
        <v>48.0</v>
      </c>
      <c r="O55" s="12">
        <v>45342.0</v>
      </c>
      <c r="P55" s="40">
        <f t="shared" ref="P55:Y55" si="97">C55^$P$4</f>
        <v>0.0000007975657612</v>
      </c>
      <c r="Q55" s="40">
        <f t="shared" si="97"/>
        <v>0.00001115984483</v>
      </c>
      <c r="R55" s="40">
        <f t="shared" si="97"/>
        <v>0.000007289040099</v>
      </c>
      <c r="S55" s="40">
        <f t="shared" si="97"/>
        <v>0.00000002209480706</v>
      </c>
      <c r="T55" s="40">
        <f t="shared" si="97"/>
        <v>0.00002049614407</v>
      </c>
      <c r="U55" s="40">
        <f t="shared" si="97"/>
        <v>0.000007688161509</v>
      </c>
      <c r="V55" s="40">
        <f t="shared" si="97"/>
        <v>0.00007219827266</v>
      </c>
      <c r="W55" s="40">
        <f t="shared" si="97"/>
        <v>0.000001101916851</v>
      </c>
      <c r="X55" s="40">
        <f t="shared" si="97"/>
        <v>0.000008521756161</v>
      </c>
      <c r="Y55" s="40">
        <f t="shared" si="97"/>
        <v>0.0004839459899</v>
      </c>
      <c r="Z55" s="18"/>
      <c r="AC55" s="11">
        <v>48.0</v>
      </c>
      <c r="AD55" s="12">
        <v>45342.0</v>
      </c>
      <c r="AE55" s="40">
        <f t="shared" ref="AE55:AN55" si="98">C55/P$3</f>
        <v>0.06929282867</v>
      </c>
      <c r="AF55" s="40">
        <f t="shared" si="98"/>
        <v>-0.4319268801</v>
      </c>
      <c r="AG55" s="40">
        <f t="shared" si="98"/>
        <v>0.1633948729</v>
      </c>
      <c r="AH55" s="40">
        <f t="shared" si="98"/>
        <v>0.01457491927</v>
      </c>
      <c r="AI55" s="40">
        <f t="shared" si="98"/>
        <v>-0.3213137422</v>
      </c>
      <c r="AJ55" s="40">
        <f t="shared" si="98"/>
        <v>-0.190185557</v>
      </c>
      <c r="AK55" s="40">
        <f t="shared" si="98"/>
        <v>0.6688015088</v>
      </c>
      <c r="AL55" s="40">
        <f t="shared" si="98"/>
        <v>-0.07819676853</v>
      </c>
      <c r="AM55" s="40">
        <f t="shared" si="98"/>
        <v>-0.2293924075</v>
      </c>
      <c r="AN55" s="40">
        <f t="shared" si="98"/>
        <v>1.689193631</v>
      </c>
    </row>
    <row r="56" ht="15.75" customHeight="1">
      <c r="A56" s="11">
        <v>49.0</v>
      </c>
      <c r="B56" s="12">
        <v>45341.0</v>
      </c>
      <c r="C56" s="40">
        <f>'DAILY RETURNS'!C60-'DAILY RETURNS'!C$2</f>
        <v>0.002135642592</v>
      </c>
      <c r="D56" s="40">
        <f>'DAILY RETURNS'!D60-'DAILY RETURNS'!D$2</f>
        <v>-0.000849061708</v>
      </c>
      <c r="E56" s="40">
        <f>'DAILY RETURNS'!E60-'DAILY RETURNS'!E$2</f>
        <v>-0.002092005713</v>
      </c>
      <c r="F56" s="40">
        <f>'DAILY RETURNS'!F60-'DAILY RETURNS'!F$2</f>
        <v>0.009158024927</v>
      </c>
      <c r="G56" s="40">
        <f>'DAILY RETURNS'!G60-'DAILY RETURNS'!G$2</f>
        <v>-0.0007727043373</v>
      </c>
      <c r="H56" s="40">
        <f>'DAILY RETURNS'!H60-'DAILY RETURNS'!H$2</f>
        <v>-0.002756407199</v>
      </c>
      <c r="I56" s="40">
        <f>'DAILY RETURNS'!I60-'DAILY RETURNS'!I$2</f>
        <v>0.004130685248</v>
      </c>
      <c r="J56" s="40">
        <f>'DAILY RETURNS'!J60-'DAILY RETURNS'!J$2</f>
        <v>0.004678243781</v>
      </c>
      <c r="K56" s="40">
        <f>'DAILY RETURNS'!K60-'DAILY RETURNS'!K$2</f>
        <v>0.01026596753</v>
      </c>
      <c r="L56" s="40">
        <f>'DAILY RETURNS'!L60-'DAILY RETURNS'!L$2</f>
        <v>0.002322038839</v>
      </c>
      <c r="M56" s="18"/>
      <c r="N56" s="11">
        <v>49.0</v>
      </c>
      <c r="O56" s="12">
        <v>45341.0</v>
      </c>
      <c r="P56" s="40">
        <f t="shared" ref="P56:Y56" si="99">C56^$P$4</f>
        <v>0.000004560969279</v>
      </c>
      <c r="Q56" s="40">
        <f t="shared" si="99"/>
        <v>0.000000720905784</v>
      </c>
      <c r="R56" s="40">
        <f t="shared" si="99"/>
        <v>0.000004376487901</v>
      </c>
      <c r="S56" s="40">
        <f t="shared" si="99"/>
        <v>0.00008386942056</v>
      </c>
      <c r="T56" s="40">
        <f t="shared" si="99"/>
        <v>0.0000005970719929</v>
      </c>
      <c r="U56" s="40">
        <f t="shared" si="99"/>
        <v>0.000007597780646</v>
      </c>
      <c r="V56" s="40">
        <f t="shared" si="99"/>
        <v>0.00001706256062</v>
      </c>
      <c r="W56" s="40">
        <f t="shared" si="99"/>
        <v>0.00002188596487</v>
      </c>
      <c r="X56" s="40">
        <f t="shared" si="99"/>
        <v>0.0001053900893</v>
      </c>
      <c r="Y56" s="40">
        <f t="shared" si="99"/>
        <v>0.00000539186437</v>
      </c>
      <c r="Z56" s="18"/>
      <c r="AC56" s="11">
        <v>49.0</v>
      </c>
      <c r="AD56" s="12">
        <v>45341.0</v>
      </c>
      <c r="AE56" s="40">
        <f t="shared" ref="AE56:AN56" si="100">C56/P$3</f>
        <v>0.1657042369</v>
      </c>
      <c r="AF56" s="40">
        <f t="shared" si="100"/>
        <v>-0.1097792879</v>
      </c>
      <c r="AG56" s="40">
        <f t="shared" si="100"/>
        <v>-0.1266094498</v>
      </c>
      <c r="AH56" s="40">
        <f t="shared" si="100"/>
        <v>0.8979721602</v>
      </c>
      <c r="AI56" s="40">
        <f t="shared" si="100"/>
        <v>-0.05484115182</v>
      </c>
      <c r="AJ56" s="40">
        <f t="shared" si="100"/>
        <v>-0.1890643558</v>
      </c>
      <c r="AK56" s="40">
        <f t="shared" si="100"/>
        <v>0.3251291767</v>
      </c>
      <c r="AL56" s="40">
        <f t="shared" si="100"/>
        <v>0.3484955548</v>
      </c>
      <c r="AM56" s="40">
        <f t="shared" si="100"/>
        <v>0.8067043043</v>
      </c>
      <c r="AN56" s="40">
        <f t="shared" si="100"/>
        <v>0.1782996403</v>
      </c>
    </row>
    <row r="57" ht="15.75" customHeight="1">
      <c r="A57" s="11">
        <v>50.0</v>
      </c>
      <c r="B57" s="12">
        <v>45338.0</v>
      </c>
      <c r="C57" s="40">
        <f>'DAILY RETURNS'!C61-'DAILY RETURNS'!C$2</f>
        <v>-0.001578048652</v>
      </c>
      <c r="D57" s="40">
        <f>'DAILY RETURNS'!D61-'DAILY RETURNS'!D$2</f>
        <v>0.00413373198</v>
      </c>
      <c r="E57" s="40">
        <f>'DAILY RETURNS'!E61-'DAILY RETURNS'!E$2</f>
        <v>0.001106457825</v>
      </c>
      <c r="F57" s="40">
        <f>'DAILY RETURNS'!F61-'DAILY RETURNS'!F$2</f>
        <v>-0.001368733603</v>
      </c>
      <c r="G57" s="40">
        <f>'DAILY RETURNS'!G61-'DAILY RETURNS'!G$2</f>
        <v>-0.0007707144394</v>
      </c>
      <c r="H57" s="40">
        <f>'DAILY RETURNS'!H61-'DAILY RETURNS'!H$2</f>
        <v>-0.002740259721</v>
      </c>
      <c r="I57" s="40">
        <f>'DAILY RETURNS'!I61-'DAILY RETURNS'!I$2</f>
        <v>-0.0003880727043</v>
      </c>
      <c r="J57" s="40">
        <f>'DAILY RETURNS'!J61-'DAILY RETURNS'!J$2</f>
        <v>-0.001695396898</v>
      </c>
      <c r="K57" s="40">
        <f>'DAILY RETURNS'!K61-'DAILY RETURNS'!K$2</f>
        <v>0.000848628392</v>
      </c>
      <c r="L57" s="40">
        <f>'DAILY RETURNS'!L61-'DAILY RETURNS'!L$2</f>
        <v>0.02851112158</v>
      </c>
      <c r="M57" s="18"/>
      <c r="N57" s="11">
        <v>50.0</v>
      </c>
      <c r="O57" s="12">
        <v>45338.0</v>
      </c>
      <c r="P57" s="40">
        <f t="shared" ref="P57:Y57" si="101">C57^$P$4</f>
        <v>0.000002490237548</v>
      </c>
      <c r="Q57" s="40">
        <f t="shared" si="101"/>
        <v>0.00001708774008</v>
      </c>
      <c r="R57" s="40">
        <f t="shared" si="101"/>
        <v>0.000001224248919</v>
      </c>
      <c r="S57" s="40">
        <f t="shared" si="101"/>
        <v>0.000001873431675</v>
      </c>
      <c r="T57" s="40">
        <f t="shared" si="101"/>
        <v>0.0000005940007471</v>
      </c>
      <c r="U57" s="40">
        <f t="shared" si="101"/>
        <v>0.000007509023341</v>
      </c>
      <c r="V57" s="40">
        <f t="shared" si="101"/>
        <v>0.0000001506004238</v>
      </c>
      <c r="W57" s="40">
        <f t="shared" si="101"/>
        <v>0.000002874370642</v>
      </c>
      <c r="X57" s="40">
        <f t="shared" si="101"/>
        <v>0.0000007201701478</v>
      </c>
      <c r="Y57" s="40">
        <f t="shared" si="101"/>
        <v>0.0008128840535</v>
      </c>
      <c r="Z57" s="18"/>
      <c r="AC57" s="11">
        <v>50.0</v>
      </c>
      <c r="AD57" s="12">
        <v>45338.0</v>
      </c>
      <c r="AE57" s="40">
        <f t="shared" ref="AE57:AN57" si="102">C57/P$3</f>
        <v>-0.1224405941</v>
      </c>
      <c r="AF57" s="40">
        <f t="shared" si="102"/>
        <v>0.5344701672</v>
      </c>
      <c r="AG57" s="40">
        <f t="shared" si="102"/>
        <v>0.06696349613</v>
      </c>
      <c r="AH57" s="40">
        <f t="shared" si="102"/>
        <v>-0.1342084871</v>
      </c>
      <c r="AI57" s="40">
        <f t="shared" si="102"/>
        <v>-0.05469992278</v>
      </c>
      <c r="AJ57" s="40">
        <f t="shared" si="102"/>
        <v>-0.1879567863</v>
      </c>
      <c r="AK57" s="40">
        <f t="shared" si="102"/>
        <v>-0.03054547884</v>
      </c>
      <c r="AL57" s="40">
        <f t="shared" si="102"/>
        <v>-0.1262948898</v>
      </c>
      <c r="AM57" s="40">
        <f t="shared" si="102"/>
        <v>0.0666855973</v>
      </c>
      <c r="AN57" s="40">
        <f t="shared" si="102"/>
        <v>2.189249652</v>
      </c>
    </row>
    <row r="58" ht="15.75" customHeight="1">
      <c r="A58" s="11">
        <v>51.0</v>
      </c>
      <c r="B58" s="12">
        <v>45337.0</v>
      </c>
      <c r="C58" s="40">
        <f>'DAILY RETURNS'!C62-'DAILY RETURNS'!C$2</f>
        <v>-0.0003389765363</v>
      </c>
      <c r="D58" s="40">
        <f>'DAILY RETURNS'!D62-'DAILY RETURNS'!D$2</f>
        <v>-0.004177793644</v>
      </c>
      <c r="E58" s="40">
        <f>'DAILY RETURNS'!E62-'DAILY RETURNS'!E$2</f>
        <v>0.001112368556</v>
      </c>
      <c r="F58" s="40">
        <f>'DAILY RETURNS'!F62-'DAILY RETURNS'!F$2</f>
        <v>0.008552111202</v>
      </c>
      <c r="G58" s="40">
        <f>'DAILY RETURNS'!G62-'DAILY RETURNS'!G$2</f>
        <v>0.002951700445</v>
      </c>
      <c r="H58" s="40">
        <f>'DAILY RETURNS'!H62-'DAILY RETURNS'!H$2</f>
        <v>0.006976074164</v>
      </c>
      <c r="I58" s="40">
        <f>'DAILY RETURNS'!I62-'DAILY RETURNS'!I$2</f>
        <v>-0.004469766918</v>
      </c>
      <c r="J58" s="40">
        <f>'DAILY RETURNS'!J62-'DAILY RETURNS'!J$2</f>
        <v>-0.000416178059</v>
      </c>
      <c r="K58" s="40">
        <f>'DAILY RETURNS'!K62-'DAILY RETURNS'!K$2</f>
        <v>0.000852385281</v>
      </c>
      <c r="L58" s="40">
        <f>'DAILY RETURNS'!L62-'DAILY RETURNS'!L$2</f>
        <v>-0.007022955537</v>
      </c>
      <c r="M58" s="18"/>
      <c r="N58" s="11">
        <v>51.0</v>
      </c>
      <c r="O58" s="12">
        <v>45337.0</v>
      </c>
      <c r="P58" s="40">
        <f t="shared" ref="P58:Y58" si="103">C58^$P$4</f>
        <v>0.0000001149050922</v>
      </c>
      <c r="Q58" s="40">
        <f t="shared" si="103"/>
        <v>0.00001745395974</v>
      </c>
      <c r="R58" s="40">
        <f t="shared" si="103"/>
        <v>0.000001237363805</v>
      </c>
      <c r="S58" s="40">
        <f t="shared" si="103"/>
        <v>0.00007313860601</v>
      </c>
      <c r="T58" s="40">
        <f t="shared" si="103"/>
        <v>0.000008712535517</v>
      </c>
      <c r="U58" s="40">
        <f t="shared" si="103"/>
        <v>0.00004866561074</v>
      </c>
      <c r="V58" s="40">
        <f t="shared" si="103"/>
        <v>0.0000199788163</v>
      </c>
      <c r="W58" s="40">
        <f t="shared" si="103"/>
        <v>0.0000001732041768</v>
      </c>
      <c r="X58" s="40">
        <f t="shared" si="103"/>
        <v>0.0000007265606672</v>
      </c>
      <c r="Y58" s="40">
        <f t="shared" si="103"/>
        <v>0.00004932190448</v>
      </c>
      <c r="Z58" s="18"/>
      <c r="AC58" s="11">
        <v>51.0</v>
      </c>
      <c r="AD58" s="12">
        <v>45337.0</v>
      </c>
      <c r="AE58" s="40">
        <f t="shared" ref="AE58:AN58" si="104">C58/P$3</f>
        <v>-0.02630114631</v>
      </c>
      <c r="AF58" s="40">
        <f t="shared" si="104"/>
        <v>-0.5401671126</v>
      </c>
      <c r="AG58" s="40">
        <f t="shared" si="104"/>
        <v>0.06732121714</v>
      </c>
      <c r="AH58" s="40">
        <f t="shared" si="104"/>
        <v>0.838560479</v>
      </c>
      <c r="AI58" s="40">
        <f t="shared" si="104"/>
        <v>0.209491062</v>
      </c>
      <c r="AJ58" s="40">
        <f t="shared" si="104"/>
        <v>0.4784949655</v>
      </c>
      <c r="AK58" s="40">
        <f t="shared" si="104"/>
        <v>-0.3518185363</v>
      </c>
      <c r="AL58" s="40">
        <f t="shared" si="104"/>
        <v>-0.03100227572</v>
      </c>
      <c r="AM58" s="40">
        <f t="shared" si="104"/>
        <v>0.0669808153</v>
      </c>
      <c r="AN58" s="40">
        <f t="shared" si="104"/>
        <v>-0.5392633512</v>
      </c>
    </row>
    <row r="59" ht="15.75" customHeight="1">
      <c r="A59" s="11">
        <v>52.0</v>
      </c>
      <c r="B59" s="12">
        <v>45329.0</v>
      </c>
      <c r="C59" s="40">
        <f>'DAILY RETURNS'!C63-'DAILY RETURNS'!C$2</f>
        <v>0.0009000955793</v>
      </c>
      <c r="D59" s="40">
        <f>'DAILY RETURNS'!D63-'DAILY RETURNS'!D$2</f>
        <v>0.002889113933</v>
      </c>
      <c r="E59" s="40">
        <f>'DAILY RETURNS'!E63-'DAILY RETURNS'!E$2</f>
        <v>0.004360508794</v>
      </c>
      <c r="F59" s="40">
        <f>'DAILY RETURNS'!F63-'DAILY RETURNS'!F$2</f>
        <v>0.0016957196</v>
      </c>
      <c r="G59" s="40">
        <f>'DAILY RETURNS'!G63-'DAILY RETURNS'!G$2</f>
        <v>0.002967859546</v>
      </c>
      <c r="H59" s="40">
        <f>'DAILY RETURNS'!H63-'DAILY RETURNS'!H$2</f>
        <v>0.001687059057</v>
      </c>
      <c r="I59" s="40">
        <f>'DAILY RETURNS'!I63-'DAILY RETURNS'!I$2</f>
        <v>0.001874110178</v>
      </c>
      <c r="J59" s="40">
        <f>'DAILY RETURNS'!J63-'DAILY RETURNS'!J$2</f>
        <v>0.01254879911</v>
      </c>
      <c r="K59" s="40">
        <f>'DAILY RETURNS'!K63-'DAILY RETURNS'!K$2</f>
        <v>0.007328631139</v>
      </c>
      <c r="L59" s="40">
        <f>'DAILY RETURNS'!L63-'DAILY RETURNS'!L$2</f>
        <v>0.002461881061</v>
      </c>
      <c r="M59" s="18"/>
      <c r="N59" s="11">
        <v>52.0</v>
      </c>
      <c r="O59" s="12">
        <v>45329.0</v>
      </c>
      <c r="P59" s="40">
        <f t="shared" ref="P59:Y59" si="105">C59^$P$4</f>
        <v>0.0000008101720518</v>
      </c>
      <c r="Q59" s="40">
        <f t="shared" si="105"/>
        <v>0.00000834697932</v>
      </c>
      <c r="R59" s="40">
        <f t="shared" si="105"/>
        <v>0.00001901403695</v>
      </c>
      <c r="S59" s="40">
        <f t="shared" si="105"/>
        <v>0.000002875464962</v>
      </c>
      <c r="T59" s="40">
        <f t="shared" si="105"/>
        <v>0.000008808190284</v>
      </c>
      <c r="U59" s="40">
        <f t="shared" si="105"/>
        <v>0.000002846168262</v>
      </c>
      <c r="V59" s="40">
        <f t="shared" si="105"/>
        <v>0.000003512288958</v>
      </c>
      <c r="W59" s="40">
        <f t="shared" si="105"/>
        <v>0.000157472359</v>
      </c>
      <c r="X59" s="40">
        <f t="shared" si="105"/>
        <v>0.00005370883437</v>
      </c>
      <c r="Y59" s="40">
        <f t="shared" si="105"/>
        <v>0.000006060858356</v>
      </c>
      <c r="Z59" s="18"/>
      <c r="AC59" s="11">
        <v>52.0</v>
      </c>
      <c r="AD59" s="12">
        <v>45329.0</v>
      </c>
      <c r="AE59" s="40">
        <f t="shared" ref="AE59:AN59" si="106">C59/P$3</f>
        <v>0.06983830145</v>
      </c>
      <c r="AF59" s="40">
        <f t="shared" si="106"/>
        <v>0.3735474904</v>
      </c>
      <c r="AG59" s="40">
        <f t="shared" si="106"/>
        <v>0.263900627</v>
      </c>
      <c r="AH59" s="40">
        <f t="shared" si="106"/>
        <v>0.1662704573</v>
      </c>
      <c r="AI59" s="40">
        <f t="shared" si="106"/>
        <v>0.210637922</v>
      </c>
      <c r="AJ59" s="40">
        <f t="shared" si="106"/>
        <v>0.1157168411</v>
      </c>
      <c r="AK59" s="40">
        <f t="shared" si="106"/>
        <v>0.1475125463</v>
      </c>
      <c r="AL59" s="40">
        <f t="shared" si="106"/>
        <v>0.9347953873</v>
      </c>
      <c r="AM59" s="40">
        <f t="shared" si="106"/>
        <v>0.5758871014</v>
      </c>
      <c r="AN59" s="40">
        <f t="shared" si="106"/>
        <v>0.189037539</v>
      </c>
    </row>
    <row r="60" ht="15.75" customHeight="1">
      <c r="A60" s="11">
        <v>53.0</v>
      </c>
      <c r="B60" s="12">
        <v>45328.0</v>
      </c>
      <c r="C60" s="40">
        <f>'DAILY RETURNS'!C64-'DAILY RETURNS'!C$2</f>
        <v>0.0002818877323</v>
      </c>
      <c r="D60" s="40">
        <f>'DAILY RETURNS'!D64-'DAILY RETURNS'!D$2</f>
        <v>0.002074734968</v>
      </c>
      <c r="E60" s="40">
        <f>'DAILY RETURNS'!E64-'DAILY RETURNS'!E$2</f>
        <v>-0.006951199182</v>
      </c>
      <c r="F60" s="40">
        <f>'DAILY RETURNS'!F64-'DAILY RETURNS'!F$2</f>
        <v>0.0009157222813</v>
      </c>
      <c r="G60" s="40">
        <f>'DAILY RETURNS'!G64-'DAILY RETURNS'!G$2</f>
        <v>0.0001579154494</v>
      </c>
      <c r="H60" s="40">
        <f>'DAILY RETURNS'!H64-'DAILY RETURNS'!H$2</f>
        <v>-0.0009946942153</v>
      </c>
      <c r="I60" s="40">
        <f>'DAILY RETURNS'!I64-'DAILY RETURNS'!I$2</f>
        <v>0.02152897417</v>
      </c>
      <c r="J60" s="40">
        <f>'DAILY RETURNS'!J64-'DAILY RETURNS'!J$2</f>
        <v>0.005546768915</v>
      </c>
      <c r="K60" s="40">
        <f>'DAILY RETURNS'!K64-'DAILY RETURNS'!K$2</f>
        <v>-0.0004268335582</v>
      </c>
      <c r="L60" s="40">
        <f>'DAILY RETURNS'!L64-'DAILY RETURNS'!L$2</f>
        <v>0.002477268751</v>
      </c>
      <c r="M60" s="18"/>
      <c r="N60" s="11">
        <v>53.0</v>
      </c>
      <c r="O60" s="12">
        <v>45328.0</v>
      </c>
      <c r="P60" s="40">
        <f t="shared" ref="P60:Y60" si="107">C60^$P$4</f>
        <v>0.00000007946069361</v>
      </c>
      <c r="Q60" s="40">
        <f t="shared" si="107"/>
        <v>0.000004304525187</v>
      </c>
      <c r="R60" s="40">
        <f t="shared" si="107"/>
        <v>0.00004831917006</v>
      </c>
      <c r="S60" s="40">
        <f t="shared" si="107"/>
        <v>0.0000008385472965</v>
      </c>
      <c r="T60" s="40">
        <f t="shared" si="107"/>
        <v>0.00000002493728917</v>
      </c>
      <c r="U60" s="40">
        <f t="shared" si="107"/>
        <v>0.0000009894165819</v>
      </c>
      <c r="V60" s="40">
        <f t="shared" si="107"/>
        <v>0.0004634967289</v>
      </c>
      <c r="W60" s="40">
        <f t="shared" si="107"/>
        <v>0.00003076664539</v>
      </c>
      <c r="X60" s="40">
        <f t="shared" si="107"/>
        <v>0.0000001821868864</v>
      </c>
      <c r="Y60" s="40">
        <f t="shared" si="107"/>
        <v>0.000006136860465</v>
      </c>
      <c r="Z60" s="18"/>
      <c r="AC60" s="11">
        <v>53.0</v>
      </c>
      <c r="AD60" s="12">
        <v>45328.0</v>
      </c>
      <c r="AE60" s="40">
        <f t="shared" ref="AE60:AN60" si="108">C60/P$3</f>
        <v>0.02187163327</v>
      </c>
      <c r="AF60" s="40">
        <f t="shared" si="108"/>
        <v>0.2682525018</v>
      </c>
      <c r="AG60" s="40">
        <f t="shared" si="108"/>
        <v>-0.4206907745</v>
      </c>
      <c r="AH60" s="40">
        <f t="shared" si="108"/>
        <v>0.08978935104</v>
      </c>
      <c r="AI60" s="40">
        <f t="shared" si="108"/>
        <v>0.0112077346</v>
      </c>
      <c r="AJ60" s="40">
        <f t="shared" si="108"/>
        <v>-0.06822693725</v>
      </c>
      <c r="AK60" s="40">
        <f t="shared" si="108"/>
        <v>1.694560884</v>
      </c>
      <c r="AL60" s="40">
        <f t="shared" si="108"/>
        <v>0.4131944381</v>
      </c>
      <c r="AM60" s="40">
        <f t="shared" si="108"/>
        <v>-0.03354077125</v>
      </c>
      <c r="AN60" s="40">
        <f t="shared" si="108"/>
        <v>0.1902190953</v>
      </c>
    </row>
    <row r="61" ht="15.75" customHeight="1">
      <c r="A61" s="11">
        <v>54.0</v>
      </c>
      <c r="B61" s="12">
        <v>45327.0</v>
      </c>
      <c r="C61" s="40">
        <f>'DAILY RETURNS'!C65-'DAILY RETURNS'!C$2</f>
        <v>0.001528959599</v>
      </c>
      <c r="D61" s="40">
        <f>'DAILY RETURNS'!D65-'DAILY RETURNS'!D$2</f>
        <v>0.005904533281</v>
      </c>
      <c r="E61" s="40">
        <f>'DAILY RETURNS'!E65-'DAILY RETURNS'!E$2</f>
        <v>0.007594887522</v>
      </c>
      <c r="F61" s="40">
        <f>'DAILY RETURNS'!F65-'DAILY RETURNS'!F$2</f>
        <v>0.001704000079</v>
      </c>
      <c r="G61" s="40">
        <f>'DAILY RETURNS'!G65-'DAILY RETURNS'!G$2</f>
        <v>0.003934960687</v>
      </c>
      <c r="H61" s="40">
        <f>'DAILY RETURNS'!H65-'DAILY RETURNS'!H$2</f>
        <v>0.0007943671048</v>
      </c>
      <c r="I61" s="40">
        <f>'DAILY RETURNS'!I65-'DAILY RETURNS'!I$2</f>
        <v>-0.0003645081229</v>
      </c>
      <c r="J61" s="40">
        <f>'DAILY RETURNS'!J65-'DAILY RETURNS'!J$2</f>
        <v>-0.002412937815</v>
      </c>
      <c r="K61" s="40">
        <f>'DAILY RETURNS'!K65-'DAILY RETURNS'!K$2</f>
        <v>0.00350346007</v>
      </c>
      <c r="L61" s="40">
        <f>'DAILY RETURNS'!L65-'DAILY RETURNS'!L$2</f>
        <v>0.007757081273</v>
      </c>
      <c r="M61" s="18"/>
      <c r="N61" s="11">
        <v>54.0</v>
      </c>
      <c r="O61" s="12">
        <v>45327.0</v>
      </c>
      <c r="P61" s="40">
        <f t="shared" ref="P61:Y61" si="109">C61^$P$4</f>
        <v>0.000002337717455</v>
      </c>
      <c r="Q61" s="40">
        <f t="shared" si="109"/>
        <v>0.00003486351327</v>
      </c>
      <c r="R61" s="40">
        <f t="shared" si="109"/>
        <v>0.00005768231647</v>
      </c>
      <c r="S61" s="40">
        <f t="shared" si="109"/>
        <v>0.00000290361627</v>
      </c>
      <c r="T61" s="40">
        <f t="shared" si="109"/>
        <v>0.00001548391561</v>
      </c>
      <c r="U61" s="40">
        <f t="shared" si="109"/>
        <v>0.0000006310190972</v>
      </c>
      <c r="V61" s="40">
        <f t="shared" si="109"/>
        <v>0.0000001328661717</v>
      </c>
      <c r="W61" s="40">
        <f t="shared" si="109"/>
        <v>0.000005822268899</v>
      </c>
      <c r="X61" s="40">
        <f t="shared" si="109"/>
        <v>0.00001227423246</v>
      </c>
      <c r="Y61" s="40">
        <f t="shared" si="109"/>
        <v>0.00006017230987</v>
      </c>
      <c r="Z61" s="18"/>
      <c r="AC61" s="11">
        <v>54.0</v>
      </c>
      <c r="AD61" s="12">
        <v>45327.0</v>
      </c>
      <c r="AE61" s="40">
        <f t="shared" ref="AE61:AN61" si="110">C61/P$3</f>
        <v>0.1186317807</v>
      </c>
      <c r="AF61" s="40">
        <f t="shared" si="110"/>
        <v>0.7634256178</v>
      </c>
      <c r="AG61" s="40">
        <f t="shared" si="110"/>
        <v>0.4596471818</v>
      </c>
      <c r="AH61" s="40">
        <f t="shared" si="110"/>
        <v>0.1670823834</v>
      </c>
      <c r="AI61" s="40">
        <f t="shared" si="110"/>
        <v>0.279276</v>
      </c>
      <c r="AJ61" s="40">
        <f t="shared" si="110"/>
        <v>0.05448632733</v>
      </c>
      <c r="AK61" s="40">
        <f t="shared" si="110"/>
        <v>-0.02869069386</v>
      </c>
      <c r="AL61" s="40">
        <f t="shared" si="110"/>
        <v>-0.1797465335</v>
      </c>
      <c r="AM61" s="40">
        <f t="shared" si="110"/>
        <v>0.2753034539</v>
      </c>
      <c r="AN61" s="40">
        <f t="shared" si="110"/>
        <v>0.5956337927</v>
      </c>
    </row>
    <row r="62" ht="15.75" customHeight="1">
      <c r="A62" s="11">
        <v>55.0</v>
      </c>
      <c r="B62" s="12">
        <v>45324.0</v>
      </c>
      <c r="C62" s="40">
        <f>'DAILY RETURNS'!C66-'DAILY RETURNS'!C$2</f>
        <v>0.001537028462</v>
      </c>
      <c r="D62" s="40">
        <f>'DAILY RETURNS'!D66-'DAILY RETURNS'!D$2</f>
        <v>0.008599038786</v>
      </c>
      <c r="E62" s="40">
        <f>'DAILY RETURNS'!E66-'DAILY RETURNS'!E$2</f>
        <v>0.01108830515</v>
      </c>
      <c r="F62" s="40">
        <f>'DAILY RETURNS'!F66-'DAILY RETURNS'!F$2</f>
        <v>0.0009369922067</v>
      </c>
      <c r="G62" s="40">
        <f>'DAILY RETURNS'!G66-'DAILY RETURNS'!G$2</f>
        <v>0.0001579154494</v>
      </c>
      <c r="H62" s="40">
        <f>'DAILY RETURNS'!H66-'DAILY RETURNS'!H$2</f>
        <v>0.004400337671</v>
      </c>
      <c r="I62" s="40">
        <f>'DAILY RETURNS'!I66-'DAILY RETURNS'!I$2</f>
        <v>-0.0003639802006</v>
      </c>
      <c r="J62" s="40">
        <f>'DAILY RETURNS'!J66-'DAILY RETURNS'!J$2</f>
        <v>0.00492905227</v>
      </c>
      <c r="K62" s="40">
        <f>'DAILY RETURNS'!K66-'DAILY RETURNS'!K$2</f>
        <v>-0.001740887456</v>
      </c>
      <c r="L62" s="40">
        <f>'DAILY RETURNS'!L66-'DAILY RETURNS'!L$2</f>
        <v>0.01151404753</v>
      </c>
      <c r="M62" s="18"/>
      <c r="N62" s="11">
        <v>55.0</v>
      </c>
      <c r="O62" s="12">
        <v>45324.0</v>
      </c>
      <c r="P62" s="40">
        <f t="shared" ref="P62:Y62" si="111">C62^$P$4</f>
        <v>0.000002362456494</v>
      </c>
      <c r="Q62" s="40">
        <f t="shared" si="111"/>
        <v>0.00007394346805</v>
      </c>
      <c r="R62" s="40">
        <f t="shared" si="111"/>
        <v>0.0001229505111</v>
      </c>
      <c r="S62" s="40">
        <f t="shared" si="111"/>
        <v>0.0000008779543953</v>
      </c>
      <c r="T62" s="40">
        <f t="shared" si="111"/>
        <v>0.00000002493728917</v>
      </c>
      <c r="U62" s="40">
        <f t="shared" si="111"/>
        <v>0.00001936297162</v>
      </c>
      <c r="V62" s="40">
        <f t="shared" si="111"/>
        <v>0.0000001324815865</v>
      </c>
      <c r="W62" s="40">
        <f t="shared" si="111"/>
        <v>0.00002429555628</v>
      </c>
      <c r="X62" s="40">
        <f t="shared" si="111"/>
        <v>0.000003030689135</v>
      </c>
      <c r="Y62" s="40">
        <f t="shared" si="111"/>
        <v>0.0001325732904</v>
      </c>
      <c r="Z62" s="18"/>
      <c r="AC62" s="11">
        <v>55.0</v>
      </c>
      <c r="AD62" s="12">
        <v>45324.0</v>
      </c>
      <c r="AE62" s="40">
        <f t="shared" ref="AE62:AN62" si="112">C62/P$3</f>
        <v>0.1192578428</v>
      </c>
      <c r="AF62" s="40">
        <f t="shared" si="112"/>
        <v>1.111811245</v>
      </c>
      <c r="AG62" s="40">
        <f t="shared" si="112"/>
        <v>0.6710709276</v>
      </c>
      <c r="AH62" s="40">
        <f t="shared" si="112"/>
        <v>0.09187493183</v>
      </c>
      <c r="AI62" s="40">
        <f t="shared" si="112"/>
        <v>0.0112077346</v>
      </c>
      <c r="AJ62" s="40">
        <f t="shared" si="112"/>
        <v>0.3018229699</v>
      </c>
      <c r="AK62" s="40">
        <f t="shared" si="112"/>
        <v>-0.02864914072</v>
      </c>
      <c r="AL62" s="40">
        <f t="shared" si="112"/>
        <v>0.3671789856</v>
      </c>
      <c r="AM62" s="40">
        <f t="shared" si="112"/>
        <v>-0.1367997122</v>
      </c>
      <c r="AN62" s="40">
        <f t="shared" si="112"/>
        <v>0.8841155012</v>
      </c>
    </row>
    <row r="63" ht="15.75" customHeight="1">
      <c r="A63" s="11">
        <v>56.0</v>
      </c>
      <c r="B63" s="12">
        <v>45323.0</v>
      </c>
      <c r="C63" s="40">
        <f>'DAILY RETURNS'!C67-'DAILY RETURNS'!C$2</f>
        <v>0.00280581984</v>
      </c>
      <c r="D63" s="40">
        <f>'DAILY RETURNS'!D67-'DAILY RETURNS'!D$2</f>
        <v>0.0182179057</v>
      </c>
      <c r="E63" s="40">
        <f>'DAILY RETURNS'!E67-'DAILY RETURNS'!E$2</f>
        <v>0.002875079115</v>
      </c>
      <c r="F63" s="40">
        <f>'DAILY RETURNS'!F67-'DAILY RETURNS'!F$2</f>
        <v>0.00171243155</v>
      </c>
      <c r="G63" s="40">
        <f>'DAILY RETURNS'!G67-'DAILY RETURNS'!G$2</f>
        <v>0.0001579154494</v>
      </c>
      <c r="H63" s="40">
        <f>'DAILY RETURNS'!H67-'DAILY RETURNS'!H$2</f>
        <v>-0.003704287824</v>
      </c>
      <c r="I63" s="40">
        <f>'DAILY RETURNS'!I67-'DAILY RETURNS'!I$2</f>
        <v>0.0001166976175</v>
      </c>
      <c r="J63" s="40">
        <f>'DAILY RETURNS'!J67-'DAILY RETURNS'!J$2</f>
        <v>0.008412629919</v>
      </c>
      <c r="K63" s="40">
        <f>'DAILY RETURNS'!K67-'DAILY RETURNS'!K$2</f>
        <v>0.00418985589</v>
      </c>
      <c r="L63" s="40">
        <f>'DAILY RETURNS'!L67-'DAILY RETURNS'!L$2</f>
        <v>0.02894195759</v>
      </c>
      <c r="M63" s="18"/>
      <c r="N63" s="11">
        <v>56.0</v>
      </c>
      <c r="O63" s="12">
        <v>45323.0</v>
      </c>
      <c r="P63" s="40">
        <f t="shared" ref="P63:Y63" si="113">C63^$P$4</f>
        <v>0.000007872624975</v>
      </c>
      <c r="Q63" s="40">
        <f t="shared" si="113"/>
        <v>0.0003318920881</v>
      </c>
      <c r="R63" s="40">
        <f t="shared" si="113"/>
        <v>0.000008266079916</v>
      </c>
      <c r="S63" s="40">
        <f t="shared" si="113"/>
        <v>0.000002932421814</v>
      </c>
      <c r="T63" s="40">
        <f t="shared" si="113"/>
        <v>0.00000002493728917</v>
      </c>
      <c r="U63" s="40">
        <f t="shared" si="113"/>
        <v>0.00001372174828</v>
      </c>
      <c r="V63" s="40">
        <f t="shared" si="113"/>
        <v>0.00000001361833394</v>
      </c>
      <c r="W63" s="40">
        <f t="shared" si="113"/>
        <v>0.00007077234215</v>
      </c>
      <c r="X63" s="40">
        <f t="shared" si="113"/>
        <v>0.00001755489238</v>
      </c>
      <c r="Y63" s="40">
        <f t="shared" si="113"/>
        <v>0.0008376369091</v>
      </c>
      <c r="Z63" s="18"/>
      <c r="AC63" s="11">
        <v>56.0</v>
      </c>
      <c r="AD63" s="12">
        <v>45323.0</v>
      </c>
      <c r="AE63" s="40">
        <f t="shared" ref="AE63:AN63" si="114">C63/P$3</f>
        <v>0.2177032043</v>
      </c>
      <c r="AF63" s="40">
        <f t="shared" si="114"/>
        <v>2.355480992</v>
      </c>
      <c r="AG63" s="40">
        <f t="shared" si="114"/>
        <v>0.1740015252</v>
      </c>
      <c r="AH63" s="40">
        <f t="shared" si="114"/>
        <v>0.1679091147</v>
      </c>
      <c r="AI63" s="40">
        <f t="shared" si="114"/>
        <v>0.0112077346</v>
      </c>
      <c r="AJ63" s="40">
        <f t="shared" si="114"/>
        <v>-0.2540803083</v>
      </c>
      <c r="AK63" s="40">
        <f t="shared" si="114"/>
        <v>0.009185352557</v>
      </c>
      <c r="AL63" s="40">
        <f t="shared" si="114"/>
        <v>0.6266804956</v>
      </c>
      <c r="AM63" s="40">
        <f t="shared" si="114"/>
        <v>0.3292407433</v>
      </c>
      <c r="AN63" s="40">
        <f t="shared" si="114"/>
        <v>2.222331746</v>
      </c>
    </row>
    <row r="64" ht="15.75" customHeight="1">
      <c r="A64" s="11">
        <v>57.0</v>
      </c>
      <c r="B64" s="12">
        <v>45322.0</v>
      </c>
      <c r="C64" s="40">
        <f>'DAILY RETURNS'!C68-'DAILY RETURNS'!C$2</f>
        <v>0.002828758018</v>
      </c>
      <c r="D64" s="40">
        <f>'DAILY RETURNS'!D68-'DAILY RETURNS'!D$2</f>
        <v>0.00001840075105</v>
      </c>
      <c r="E64" s="40">
        <f>'DAILY RETURNS'!E68-'DAILY RETURNS'!E$2</f>
        <v>0.01323977384</v>
      </c>
      <c r="F64" s="40">
        <f>'DAILY RETURNS'!F68-'DAILY RETURNS'!F$2</f>
        <v>-0.003758850953</v>
      </c>
      <c r="G64" s="40">
        <f>'DAILY RETURNS'!G68-'DAILY RETURNS'!G$2</f>
        <v>-0.00455779935</v>
      </c>
      <c r="H64" s="40">
        <f>'DAILY RETURNS'!H68-'DAILY RETURNS'!H$2</f>
        <v>-0.01422480625</v>
      </c>
      <c r="I64" s="40">
        <f>'DAILY RETURNS'!I68-'DAILY RETURNS'!I$2</f>
        <v>-0.0008430695839</v>
      </c>
      <c r="J64" s="40">
        <f>'DAILY RETURNS'!J68-'DAILY RETURNS'!J$2</f>
        <v>-0.00654749611</v>
      </c>
      <c r="K64" s="40">
        <f>'DAILY RETURNS'!K68-'DAILY RETURNS'!K$2</f>
        <v>-0.01026033627</v>
      </c>
      <c r="L64" s="40">
        <f>'DAILY RETURNS'!L68-'DAILY RETURNS'!L$2</f>
        <v>-0.01065021337</v>
      </c>
      <c r="M64" s="18"/>
      <c r="N64" s="11">
        <v>57.0</v>
      </c>
      <c r="O64" s="12">
        <v>45322.0</v>
      </c>
      <c r="P64" s="40">
        <f t="shared" ref="P64:Y64" si="115">C64^$P$4</f>
        <v>0.000008001871923</v>
      </c>
      <c r="Q64" s="40">
        <f t="shared" si="115"/>
        <v>0.0000000003385876392</v>
      </c>
      <c r="R64" s="40">
        <f t="shared" si="115"/>
        <v>0.0001752916113</v>
      </c>
      <c r="S64" s="40">
        <f t="shared" si="115"/>
        <v>0.00001412896049</v>
      </c>
      <c r="T64" s="40">
        <f t="shared" si="115"/>
        <v>0.00002077353492</v>
      </c>
      <c r="U64" s="40">
        <f t="shared" si="115"/>
        <v>0.0002023451128</v>
      </c>
      <c r="V64" s="40">
        <f t="shared" si="115"/>
        <v>0.0000007107663233</v>
      </c>
      <c r="W64" s="40">
        <f t="shared" si="115"/>
        <v>0.00004286970532</v>
      </c>
      <c r="X64" s="40">
        <f t="shared" si="115"/>
        <v>0.0001052745003</v>
      </c>
      <c r="Y64" s="40">
        <f t="shared" si="115"/>
        <v>0.0001134270447</v>
      </c>
      <c r="Z64" s="18"/>
      <c r="AC64" s="11">
        <v>57.0</v>
      </c>
      <c r="AD64" s="12">
        <v>45322.0</v>
      </c>
      <c r="AE64" s="40">
        <f t="shared" ref="AE64:AN64" si="116">C64/P$3</f>
        <v>0.2194829746</v>
      </c>
      <c r="AF64" s="40">
        <f t="shared" si="116"/>
        <v>0.002379121951</v>
      </c>
      <c r="AG64" s="40">
        <f t="shared" si="116"/>
        <v>0.8012791125</v>
      </c>
      <c r="AH64" s="40">
        <f t="shared" si="116"/>
        <v>-0.3685667529</v>
      </c>
      <c r="AI64" s="40">
        <f t="shared" si="116"/>
        <v>-0.323480734</v>
      </c>
      <c r="AJ64" s="40">
        <f t="shared" si="116"/>
        <v>-0.9756917737</v>
      </c>
      <c r="AK64" s="40">
        <f t="shared" si="116"/>
        <v>-0.06635860717</v>
      </c>
      <c r="AL64" s="40">
        <f t="shared" si="116"/>
        <v>-0.4877414254</v>
      </c>
      <c r="AM64" s="40">
        <f t="shared" si="116"/>
        <v>-0.8062617971</v>
      </c>
      <c r="AN64" s="40">
        <f t="shared" si="116"/>
        <v>-0.8177852929</v>
      </c>
    </row>
    <row r="65" ht="15.75" customHeight="1">
      <c r="A65" s="11">
        <v>58.0</v>
      </c>
      <c r="B65" s="12">
        <v>45321.0</v>
      </c>
      <c r="C65" s="40">
        <f>'DAILY RETURNS'!C69-'DAILY RETURNS'!C$2</f>
        <v>0.002211952865</v>
      </c>
      <c r="D65" s="40">
        <f>'DAILY RETURNS'!D69-'DAILY RETURNS'!D$2</f>
        <v>-0.001796359644</v>
      </c>
      <c r="E65" s="40">
        <f>'DAILY RETURNS'!E69-'DAILY RETURNS'!E$2</f>
        <v>0.004772307473</v>
      </c>
      <c r="F65" s="40">
        <f>'DAILY RETURNS'!F69-'DAILY RETURNS'!F$2</f>
        <v>0.0001486432207</v>
      </c>
      <c r="G65" s="40">
        <f>'DAILY RETURNS'!G69-'DAILY RETURNS'!G$2</f>
        <v>0.00582255894</v>
      </c>
      <c r="H65" s="40">
        <f>'DAILY RETURNS'!H69-'DAILY RETURNS'!H$2</f>
        <v>0.004264641847</v>
      </c>
      <c r="I65" s="40">
        <f>'DAILY RETURNS'!I69-'DAILY RETURNS'!I$2</f>
        <v>0.001565669158</v>
      </c>
      <c r="J65" s="40">
        <f>'DAILY RETURNS'!J69-'DAILY RETURNS'!J$2</f>
        <v>-0.001092122914</v>
      </c>
      <c r="K65" s="40">
        <f>'DAILY RETURNS'!K69-'DAILY RETURNS'!K$2</f>
        <v>-0.001074551026</v>
      </c>
      <c r="L65" s="40">
        <f>'DAILY RETURNS'!L69-'DAILY RETURNS'!L$2</f>
        <v>0.008484629935</v>
      </c>
      <c r="M65" s="18"/>
      <c r="N65" s="11">
        <v>58.0</v>
      </c>
      <c r="O65" s="12">
        <v>45321.0</v>
      </c>
      <c r="P65" s="40">
        <f t="shared" ref="P65:Y65" si="117">C65^$P$4</f>
        <v>0.000004892735476</v>
      </c>
      <c r="Q65" s="40">
        <f t="shared" si="117"/>
        <v>0.000003226907972</v>
      </c>
      <c r="R65" s="40">
        <f t="shared" si="117"/>
        <v>0.00002277491861</v>
      </c>
      <c r="S65" s="40">
        <f t="shared" si="117"/>
        <v>0.00000002209480706</v>
      </c>
      <c r="T65" s="40">
        <f t="shared" si="117"/>
        <v>0.00003390219261</v>
      </c>
      <c r="U65" s="40">
        <f t="shared" si="117"/>
        <v>0.00001818717009</v>
      </c>
      <c r="V65" s="40">
        <f t="shared" si="117"/>
        <v>0.000002451319913</v>
      </c>
      <c r="W65" s="40">
        <f t="shared" si="117"/>
        <v>0.00000119273246</v>
      </c>
      <c r="X65" s="40">
        <f t="shared" si="117"/>
        <v>0.000001154659908</v>
      </c>
      <c r="Y65" s="40">
        <f t="shared" si="117"/>
        <v>0.00007198894513</v>
      </c>
      <c r="Z65" s="18"/>
      <c r="AC65" s="11">
        <v>58.0</v>
      </c>
      <c r="AD65" s="12">
        <v>45321.0</v>
      </c>
      <c r="AE65" s="40">
        <f t="shared" ref="AE65:AN65" si="118">C65/P$3</f>
        <v>0.1716251413</v>
      </c>
      <c r="AF65" s="40">
        <f t="shared" si="118"/>
        <v>-0.2322600121</v>
      </c>
      <c r="AG65" s="40">
        <f t="shared" si="118"/>
        <v>0.2888229318</v>
      </c>
      <c r="AH65" s="40">
        <f t="shared" si="118"/>
        <v>0.01457491927</v>
      </c>
      <c r="AI65" s="40">
        <f t="shared" si="118"/>
        <v>0.4132445276</v>
      </c>
      <c r="AJ65" s="40">
        <f t="shared" si="118"/>
        <v>0.2925154758</v>
      </c>
      <c r="AK65" s="40">
        <f t="shared" si="118"/>
        <v>0.1232349341</v>
      </c>
      <c r="AL65" s="40">
        <f t="shared" si="118"/>
        <v>-0.0813553117</v>
      </c>
      <c r="AM65" s="40">
        <f t="shared" si="118"/>
        <v>-0.0844386986</v>
      </c>
      <c r="AN65" s="40">
        <f t="shared" si="118"/>
        <v>0.6514992083</v>
      </c>
    </row>
    <row r="66" ht="15.75" customHeight="1">
      <c r="A66" s="11">
        <v>59.0</v>
      </c>
      <c r="B66" s="12">
        <v>45320.0</v>
      </c>
      <c r="C66" s="40">
        <f>'DAILY RETURNS'!C70-'DAILY RETURNS'!C$2</f>
        <v>-0.002253576912</v>
      </c>
      <c r="D66" s="40">
        <f>'DAILY RETURNS'!D70-'DAILY RETURNS'!D$2</f>
        <v>-0.0004356447497</v>
      </c>
      <c r="E66" s="40">
        <f>'DAILY RETURNS'!E70-'DAILY RETURNS'!E$2</f>
        <v>-0.0004927739436</v>
      </c>
      <c r="F66" s="40">
        <f>'DAILY RETURNS'!F70-'DAILY RETURNS'!F$2</f>
        <v>-0.005243229161</v>
      </c>
      <c r="G66" s="40">
        <f>'DAILY RETURNS'!G70-'DAILY RETURNS'!G$2</f>
        <v>-0.01294771516</v>
      </c>
      <c r="H66" s="40">
        <f>'DAILY RETURNS'!H70-'DAILY RETURNS'!H$2</f>
        <v>-0.01135867691</v>
      </c>
      <c r="I66" s="40">
        <f>'DAILY RETURNS'!I70-'DAILY RETURNS'!I$2</f>
        <v>0.004014861179</v>
      </c>
      <c r="J66" s="40">
        <f>'DAILY RETURNS'!J70-'DAILY RETURNS'!J$2</f>
        <v>0.01680631978</v>
      </c>
      <c r="K66" s="40">
        <f>'DAILY RETURNS'!K70-'DAILY RETURNS'!K$2</f>
        <v>0.01071793829</v>
      </c>
      <c r="L66" s="40">
        <f>'DAILY RETURNS'!L70-'DAILY RETURNS'!L$2</f>
        <v>0.02063967976</v>
      </c>
      <c r="M66" s="18"/>
      <c r="N66" s="11">
        <v>59.0</v>
      </c>
      <c r="O66" s="12">
        <v>45320.0</v>
      </c>
      <c r="P66" s="40">
        <f t="shared" ref="P66:Y66" si="119">C66^$P$4</f>
        <v>0.000005078608899</v>
      </c>
      <c r="Q66" s="40">
        <f t="shared" si="119"/>
        <v>0.0000001897863479</v>
      </c>
      <c r="R66" s="40">
        <f t="shared" si="119"/>
        <v>0.0000002428261595</v>
      </c>
      <c r="S66" s="40">
        <f t="shared" si="119"/>
        <v>0.00002749145204</v>
      </c>
      <c r="T66" s="40">
        <f t="shared" si="119"/>
        <v>0.000167643328</v>
      </c>
      <c r="U66" s="40">
        <f t="shared" si="119"/>
        <v>0.000129019541</v>
      </c>
      <c r="V66" s="40">
        <f t="shared" si="119"/>
        <v>0.00001611911029</v>
      </c>
      <c r="W66" s="40">
        <f t="shared" si="119"/>
        <v>0.0002824523844</v>
      </c>
      <c r="X66" s="40">
        <f t="shared" si="119"/>
        <v>0.0001148742011</v>
      </c>
      <c r="Y66" s="40">
        <f t="shared" si="119"/>
        <v>0.0004259963807</v>
      </c>
      <c r="Z66" s="18"/>
      <c r="AC66" s="11">
        <v>59.0</v>
      </c>
      <c r="AD66" s="12">
        <v>45320.0</v>
      </c>
      <c r="AE66" s="40">
        <f t="shared" ref="AE66:AN66" si="120">C66/P$3</f>
        <v>-0.1748547458</v>
      </c>
      <c r="AF66" s="40">
        <f t="shared" si="120"/>
        <v>-0.05632661318</v>
      </c>
      <c r="AG66" s="40">
        <f t="shared" si="120"/>
        <v>-0.02982297681</v>
      </c>
      <c r="AH66" s="40">
        <f t="shared" si="120"/>
        <v>-0.5141145447</v>
      </c>
      <c r="AI66" s="40">
        <f t="shared" si="120"/>
        <v>-0.9189383039</v>
      </c>
      <c r="AJ66" s="40">
        <f t="shared" si="120"/>
        <v>-0.7791014812</v>
      </c>
      <c r="AK66" s="40">
        <f t="shared" si="120"/>
        <v>0.3160125817</v>
      </c>
      <c r="AL66" s="40">
        <f t="shared" si="120"/>
        <v>1.251950093</v>
      </c>
      <c r="AM66" s="40">
        <f t="shared" si="120"/>
        <v>0.8422203677</v>
      </c>
      <c r="AN66" s="40">
        <f t="shared" si="120"/>
        <v>1.584834593</v>
      </c>
    </row>
    <row r="67" ht="15.75" customHeight="1">
      <c r="A67" s="11">
        <v>60.0</v>
      </c>
      <c r="B67" s="12">
        <v>45317.0</v>
      </c>
      <c r="C67" s="40">
        <f>'DAILY RETURNS'!C71-'DAILY RETURNS'!C$2</f>
        <v>0.00157562384</v>
      </c>
      <c r="D67" s="40">
        <f>'DAILY RETURNS'!D71-'DAILY RETURNS'!D$2</f>
        <v>0.003202445484</v>
      </c>
      <c r="E67" s="40">
        <f>'DAILY RETURNS'!E71-'DAILY RETURNS'!E$2</f>
        <v>-0.002254200265</v>
      </c>
      <c r="F67" s="40">
        <f>'DAILY RETURNS'!F71-'DAILY RETURNS'!F$2</f>
        <v>0.001684775338</v>
      </c>
      <c r="G67" s="40">
        <f>'DAILY RETURNS'!G71-'DAILY RETURNS'!G$2</f>
        <v>0.008537572134</v>
      </c>
      <c r="H67" s="40">
        <f>'DAILY RETURNS'!H71-'DAILY RETURNS'!H$2</f>
        <v>0.003333012283</v>
      </c>
      <c r="I67" s="40">
        <f>'DAILY RETURNS'!I71-'DAILY RETURNS'!I$2</f>
        <v>0.003576019236</v>
      </c>
      <c r="J67" s="40">
        <f>'DAILY RETURNS'!J71-'DAILY RETURNS'!J$2</f>
        <v>0.002403925889</v>
      </c>
      <c r="K67" s="40">
        <f>'DAILY RETURNS'!K71-'DAILY RETURNS'!K$2</f>
        <v>0.004246634097</v>
      </c>
      <c r="L67" s="40">
        <f>'DAILY RETURNS'!L71-'DAILY RETURNS'!L$2</f>
        <v>0.01116546858</v>
      </c>
      <c r="M67" s="18"/>
      <c r="N67" s="11">
        <v>60.0</v>
      </c>
      <c r="O67" s="12">
        <v>45317.0</v>
      </c>
      <c r="P67" s="40">
        <f t="shared" ref="P67:Y67" si="121">C67^$P$4</f>
        <v>0.000002482590484</v>
      </c>
      <c r="Q67" s="40">
        <f t="shared" si="121"/>
        <v>0.00001025565708</v>
      </c>
      <c r="R67" s="40">
        <f t="shared" si="121"/>
        <v>0.000005081418834</v>
      </c>
      <c r="S67" s="40">
        <f t="shared" si="121"/>
        <v>0.000002838467941</v>
      </c>
      <c r="T67" s="40">
        <f t="shared" si="121"/>
        <v>0.00007289013795</v>
      </c>
      <c r="U67" s="40">
        <f t="shared" si="121"/>
        <v>0.00001110897088</v>
      </c>
      <c r="V67" s="40">
        <f t="shared" si="121"/>
        <v>0.00001278791358</v>
      </c>
      <c r="W67" s="40">
        <f t="shared" si="121"/>
        <v>0.000005778859678</v>
      </c>
      <c r="X67" s="40">
        <f t="shared" si="121"/>
        <v>0.00001803390116</v>
      </c>
      <c r="Y67" s="40">
        <f t="shared" si="121"/>
        <v>0.0001246676887</v>
      </c>
      <c r="Z67" s="18"/>
      <c r="AC67" s="11">
        <v>60.0</v>
      </c>
      <c r="AD67" s="12">
        <v>45317.0</v>
      </c>
      <c r="AE67" s="40">
        <f t="shared" ref="AE67:AN67" si="122">C67/P$3</f>
        <v>0.1222524532</v>
      </c>
      <c r="AF67" s="40">
        <f t="shared" si="122"/>
        <v>0.4140596395</v>
      </c>
      <c r="AG67" s="40">
        <f t="shared" si="122"/>
        <v>-0.1364255621</v>
      </c>
      <c r="AH67" s="40">
        <f t="shared" si="122"/>
        <v>0.1651973392</v>
      </c>
      <c r="AI67" s="40">
        <f t="shared" si="122"/>
        <v>0.6059371833</v>
      </c>
      <c r="AJ67" s="40">
        <f t="shared" si="122"/>
        <v>0.2286141976</v>
      </c>
      <c r="AK67" s="40">
        <f t="shared" si="122"/>
        <v>0.28147102</v>
      </c>
      <c r="AL67" s="40">
        <f t="shared" si="122"/>
        <v>0.1790752098</v>
      </c>
      <c r="AM67" s="40">
        <f t="shared" si="122"/>
        <v>0.3337024002</v>
      </c>
      <c r="AN67" s="40">
        <f t="shared" si="122"/>
        <v>0.8573495837</v>
      </c>
    </row>
    <row r="68" ht="15.75" customHeight="1">
      <c r="A68" s="11">
        <v>61.0</v>
      </c>
      <c r="B68" s="12">
        <v>45316.0</v>
      </c>
      <c r="C68" s="40">
        <f>'DAILY RETURNS'!C72-'DAILY RETURNS'!C$2</f>
        <v>-0.000978114962</v>
      </c>
      <c r="D68" s="40">
        <f>'DAILY RETURNS'!D72-'DAILY RETURNS'!D$2</f>
        <v>0.00002126689887</v>
      </c>
      <c r="E68" s="40">
        <f>'DAILY RETURNS'!E72-'DAILY RETURNS'!E$2</f>
        <v>0.004813083149</v>
      </c>
      <c r="F68" s="40">
        <f>'DAILY RETURNS'!F72-'DAILY RETURNS'!F$2</f>
        <v>0.0001486432207</v>
      </c>
      <c r="G68" s="40">
        <f>'DAILY RETURNS'!G72-'DAILY RETURNS'!G$2</f>
        <v>0.004883889378</v>
      </c>
      <c r="H68" s="40">
        <f>'DAILY RETURNS'!H72-'DAILY RETURNS'!H$2</f>
        <v>0.005973984157</v>
      </c>
      <c r="I68" s="40">
        <f>'DAILY RETURNS'!I72-'DAILY RETURNS'!I$2</f>
        <v>-0.007211856322</v>
      </c>
      <c r="J68" s="40">
        <f>'DAILY RETURNS'!J72-'DAILY RETURNS'!J$2</f>
        <v>-0.003236282007</v>
      </c>
      <c r="K68" s="40">
        <f>'DAILY RETURNS'!K72-'DAILY RETURNS'!K$2</f>
        <v>-0.004435734165</v>
      </c>
      <c r="L68" s="40">
        <f>'DAILY RETURNS'!L72-'DAILY RETURNS'!L$2</f>
        <v>-0.0001155418272</v>
      </c>
      <c r="M68" s="18"/>
      <c r="N68" s="11">
        <v>61.0</v>
      </c>
      <c r="O68" s="12">
        <v>45316.0</v>
      </c>
      <c r="P68" s="40">
        <f t="shared" ref="P68:Y68" si="123">C68^$P$4</f>
        <v>0.0000009567088789</v>
      </c>
      <c r="Q68" s="40">
        <f t="shared" si="123"/>
        <v>0.0000000004522809877</v>
      </c>
      <c r="R68" s="40">
        <f t="shared" si="123"/>
        <v>0.0000231657694</v>
      </c>
      <c r="S68" s="40">
        <f t="shared" si="123"/>
        <v>0.00000002209480706</v>
      </c>
      <c r="T68" s="40">
        <f t="shared" si="123"/>
        <v>0.00002385237546</v>
      </c>
      <c r="U68" s="40">
        <f t="shared" si="123"/>
        <v>0.00003568848671</v>
      </c>
      <c r="V68" s="40">
        <f t="shared" si="123"/>
        <v>0.00005201087161</v>
      </c>
      <c r="W68" s="40">
        <f t="shared" si="123"/>
        <v>0.00001047352123</v>
      </c>
      <c r="X68" s="40">
        <f t="shared" si="123"/>
        <v>0.00001967573758</v>
      </c>
      <c r="Y68" s="40">
        <f t="shared" si="123"/>
        <v>0.00000001334991384</v>
      </c>
      <c r="Z68" s="18"/>
      <c r="AC68" s="11">
        <v>61.0</v>
      </c>
      <c r="AD68" s="12">
        <v>45316.0</v>
      </c>
      <c r="AE68" s="40">
        <f t="shared" ref="AE68:AN68" si="124">C68/P$3</f>
        <v>-0.07589181543</v>
      </c>
      <c r="AF68" s="40">
        <f t="shared" si="124"/>
        <v>0.002749700042</v>
      </c>
      <c r="AG68" s="40">
        <f t="shared" si="124"/>
        <v>0.2912907004</v>
      </c>
      <c r="AH68" s="40">
        <f t="shared" si="124"/>
        <v>0.01457491927</v>
      </c>
      <c r="AI68" s="40">
        <f t="shared" si="124"/>
        <v>0.3466243244</v>
      </c>
      <c r="AJ68" s="40">
        <f t="shared" si="124"/>
        <v>0.4097607445</v>
      </c>
      <c r="AK68" s="40">
        <f t="shared" si="124"/>
        <v>-0.5676503455</v>
      </c>
      <c r="AL68" s="40">
        <f t="shared" si="124"/>
        <v>-0.2410797612</v>
      </c>
      <c r="AM68" s="40">
        <f t="shared" si="124"/>
        <v>-0.3485619677</v>
      </c>
      <c r="AN68" s="40">
        <f t="shared" si="124"/>
        <v>-0.008871973149</v>
      </c>
    </row>
    <row r="69" ht="15.75" customHeight="1">
      <c r="A69" s="11">
        <v>62.0</v>
      </c>
      <c r="B69" s="12">
        <v>45315.0</v>
      </c>
      <c r="C69" s="40">
        <f>'DAILY RETURNS'!C73-'DAILY RETURNS'!C$2</f>
        <v>0.002223240228</v>
      </c>
      <c r="D69" s="40">
        <f>'DAILY RETURNS'!D73-'DAILY RETURNS'!D$2</f>
        <v>-0.003169931737</v>
      </c>
      <c r="E69" s="40">
        <f>'DAILY RETURNS'!E73-'DAILY RETURNS'!E$2</f>
        <v>0.003082973662</v>
      </c>
      <c r="F69" s="40">
        <f>'DAILY RETURNS'!F73-'DAILY RETURNS'!F$2</f>
        <v>-0.001387488897</v>
      </c>
      <c r="G69" s="40">
        <f>'DAILY RETURNS'!G73-'DAILY RETURNS'!G$2</f>
        <v>0.0001579154494</v>
      </c>
      <c r="H69" s="40">
        <f>'DAILY RETURNS'!H73-'DAILY RETURNS'!H$2</f>
        <v>-0.004447491967</v>
      </c>
      <c r="I69" s="40">
        <f>'DAILY RETURNS'!I73-'DAILY RETURNS'!I$2</f>
        <v>-0.002299620358</v>
      </c>
      <c r="J69" s="40">
        <f>'DAILY RETURNS'!J73-'DAILY RETURNS'!J$2</f>
        <v>-0.002519303147</v>
      </c>
      <c r="K69" s="40">
        <f>'DAILY RETURNS'!K73-'DAILY RETURNS'!K$2</f>
        <v>-0.001091400607</v>
      </c>
      <c r="L69" s="40">
        <f>'DAILY RETURNS'!L73-'DAILY RETURNS'!L$2</f>
        <v>-0.0001155418272</v>
      </c>
      <c r="M69" s="18"/>
      <c r="N69" s="11">
        <v>62.0</v>
      </c>
      <c r="O69" s="12">
        <v>45315.0</v>
      </c>
      <c r="P69" s="40">
        <f t="shared" ref="P69:Y69" si="125">C69^$P$4</f>
        <v>0.000004942797113</v>
      </c>
      <c r="Q69" s="40">
        <f t="shared" si="125"/>
        <v>0.00001004846722</v>
      </c>
      <c r="R69" s="40">
        <f t="shared" si="125"/>
        <v>0.000009504726601</v>
      </c>
      <c r="S69" s="40">
        <f t="shared" si="125"/>
        <v>0.000001925125439</v>
      </c>
      <c r="T69" s="40">
        <f t="shared" si="125"/>
        <v>0.00000002493728917</v>
      </c>
      <c r="U69" s="40">
        <f t="shared" si="125"/>
        <v>0.0000197801848</v>
      </c>
      <c r="V69" s="40">
        <f t="shared" si="125"/>
        <v>0.000005288253789</v>
      </c>
      <c r="W69" s="40">
        <f t="shared" si="125"/>
        <v>0.000006346888345</v>
      </c>
      <c r="X69" s="40">
        <f t="shared" si="125"/>
        <v>0.000001191155286</v>
      </c>
      <c r="Y69" s="40">
        <f t="shared" si="125"/>
        <v>0.00000001334991384</v>
      </c>
      <c r="Z69" s="18"/>
      <c r="AC69" s="11">
        <v>62.0</v>
      </c>
      <c r="AD69" s="12">
        <v>45315.0</v>
      </c>
      <c r="AE69" s="40">
        <f t="shared" ref="AE69:AN69" si="126">C69/P$3</f>
        <v>0.1725009264</v>
      </c>
      <c r="AF69" s="40">
        <f t="shared" si="126"/>
        <v>-0.4098557802</v>
      </c>
      <c r="AG69" s="40">
        <f t="shared" si="126"/>
        <v>0.1865834288</v>
      </c>
      <c r="AH69" s="40">
        <f t="shared" si="126"/>
        <v>-0.1360475006</v>
      </c>
      <c r="AI69" s="40">
        <f t="shared" si="126"/>
        <v>0.0112077346</v>
      </c>
      <c r="AJ69" s="40">
        <f t="shared" si="126"/>
        <v>-0.3050573238</v>
      </c>
      <c r="AK69" s="40">
        <f t="shared" si="126"/>
        <v>-0.1810047555</v>
      </c>
      <c r="AL69" s="40">
        <f t="shared" si="126"/>
        <v>-0.1876699867</v>
      </c>
      <c r="AM69" s="40">
        <f t="shared" si="126"/>
        <v>-0.08576274618</v>
      </c>
      <c r="AN69" s="40">
        <f t="shared" si="126"/>
        <v>-0.008871973149</v>
      </c>
    </row>
    <row r="70" ht="15.75" customHeight="1">
      <c r="A70" s="11">
        <v>63.0</v>
      </c>
      <c r="B70" s="12">
        <v>45314.0</v>
      </c>
      <c r="C70" s="40">
        <f>'DAILY RETURNS'!C74-'DAILY RETURNS'!C$2</f>
        <v>-0.002262054875</v>
      </c>
      <c r="D70" s="40">
        <f>'DAILY RETURNS'!D74-'DAILY RETURNS'!D$2</f>
        <v>-0.004054786376</v>
      </c>
      <c r="E70" s="40">
        <f>'DAILY RETURNS'!E74-'DAILY RETURNS'!E$2</f>
        <v>0.001305120989</v>
      </c>
      <c r="F70" s="40">
        <f>'DAILY RETURNS'!F74-'DAILY RETURNS'!F$2</f>
        <v>0.0009244704627</v>
      </c>
      <c r="G70" s="40">
        <f>'DAILY RETURNS'!G74-'DAILY RETURNS'!G$2</f>
        <v>-0.003627355713</v>
      </c>
      <c r="H70" s="40">
        <f>'DAILY RETURNS'!H74-'DAILY RETURNS'!H$2</f>
        <v>-0.001826982856</v>
      </c>
      <c r="I70" s="40">
        <f>'DAILY RETURNS'!I74-'DAILY RETURNS'!I$2</f>
        <v>-0.009956153988</v>
      </c>
      <c r="J70" s="40">
        <f>'DAILY RETURNS'!J74-'DAILY RETURNS'!J$2</f>
        <v>-0.002509167565</v>
      </c>
      <c r="K70" s="40">
        <f>'DAILY RETURNS'!K74-'DAILY RETURNS'!K$2</f>
        <v>-0.002414454794</v>
      </c>
      <c r="L70" s="40">
        <f>'DAILY RETURNS'!L74-'DAILY RETURNS'!L$2</f>
        <v>-0.003221355888</v>
      </c>
      <c r="M70" s="18"/>
      <c r="N70" s="11">
        <v>63.0</v>
      </c>
      <c r="O70" s="12">
        <v>45314.0</v>
      </c>
      <c r="P70" s="40">
        <f t="shared" ref="P70:Y70" si="127">C70^$P$4</f>
        <v>0.000005116892258</v>
      </c>
      <c r="Q70" s="40">
        <f t="shared" si="127"/>
        <v>0.00001644129256</v>
      </c>
      <c r="R70" s="40">
        <f t="shared" si="127"/>
        <v>0.000001703340795</v>
      </c>
      <c r="S70" s="40">
        <f t="shared" si="127"/>
        <v>0.0000008546456363</v>
      </c>
      <c r="T70" s="40">
        <f t="shared" si="127"/>
        <v>0.00001315770947</v>
      </c>
      <c r="U70" s="40">
        <f t="shared" si="127"/>
        <v>0.000003337866355</v>
      </c>
      <c r="V70" s="40">
        <f t="shared" si="127"/>
        <v>0.00009912500224</v>
      </c>
      <c r="W70" s="40">
        <f t="shared" si="127"/>
        <v>0.000006295921868</v>
      </c>
      <c r="X70" s="40">
        <f t="shared" si="127"/>
        <v>0.000005829591951</v>
      </c>
      <c r="Y70" s="40">
        <f t="shared" si="127"/>
        <v>0.00001037713376</v>
      </c>
      <c r="Z70" s="18"/>
      <c r="AC70" s="11">
        <v>63.0</v>
      </c>
      <c r="AD70" s="12">
        <v>45314.0</v>
      </c>
      <c r="AE70" s="40">
        <f t="shared" ref="AE70:AN70" si="128">C70/P$3</f>
        <v>-0.1755125499</v>
      </c>
      <c r="AF70" s="40">
        <f t="shared" si="128"/>
        <v>-0.524262909</v>
      </c>
      <c r="AG70" s="40">
        <f t="shared" si="128"/>
        <v>0.07898671083</v>
      </c>
      <c r="AH70" s="40">
        <f t="shared" si="128"/>
        <v>0.0906471368</v>
      </c>
      <c r="AI70" s="40">
        <f t="shared" si="128"/>
        <v>-0.2574443494</v>
      </c>
      <c r="AJ70" s="40">
        <f t="shared" si="128"/>
        <v>-0.1253143355</v>
      </c>
      <c r="AK70" s="40">
        <f t="shared" si="128"/>
        <v>-0.7836559686</v>
      </c>
      <c r="AL70" s="40">
        <f t="shared" si="128"/>
        <v>-0.1869149586</v>
      </c>
      <c r="AM70" s="40">
        <f t="shared" si="128"/>
        <v>-0.1897289339</v>
      </c>
      <c r="AN70" s="40">
        <f t="shared" si="128"/>
        <v>-0.2473544311</v>
      </c>
    </row>
    <row r="71" ht="15.75" customHeight="1">
      <c r="A71" s="11">
        <v>64.0</v>
      </c>
      <c r="B71" s="12">
        <v>45313.0</v>
      </c>
      <c r="C71" s="40">
        <f>'DAILY RETURNS'!C75-'DAILY RETURNS'!C$2</f>
        <v>0.002870901209</v>
      </c>
      <c r="D71" s="40">
        <f>'DAILY RETURNS'!D75-'DAILY RETURNS'!D$2</f>
        <v>0.0000151020286</v>
      </c>
      <c r="E71" s="40">
        <f>'DAILY RETURNS'!E75-'DAILY RETURNS'!E$2</f>
        <v>0.01230753421</v>
      </c>
      <c r="F71" s="40">
        <f>'DAILY RETURNS'!F75-'DAILY RETURNS'!F$2</f>
        <v>0.007880992368</v>
      </c>
      <c r="G71" s="40">
        <f>'DAILY RETURNS'!G75-'DAILY RETURNS'!G$2</f>
        <v>0.01064636574</v>
      </c>
      <c r="H71" s="40">
        <f>'DAILY RETURNS'!H75-'DAILY RETURNS'!H$2</f>
        <v>0.004229827267</v>
      </c>
      <c r="I71" s="40">
        <f>'DAILY RETURNS'!I75-'DAILY RETURNS'!I$2</f>
        <v>-0.002264656719</v>
      </c>
      <c r="J71" s="40">
        <f>'DAILY RETURNS'!J75-'DAILY RETURNS'!J$2</f>
        <v>-0.002499129207</v>
      </c>
      <c r="K71" s="40">
        <f>'DAILY RETURNS'!K75-'DAILY RETURNS'!K$2</f>
        <v>-0.003062923484</v>
      </c>
      <c r="L71" s="40">
        <f>'DAILY RETURNS'!L75-'DAILY RETURNS'!L$2</f>
        <v>-0.005243045094</v>
      </c>
      <c r="M71" s="18"/>
      <c r="N71" s="11">
        <v>64.0</v>
      </c>
      <c r="O71" s="12">
        <v>45313.0</v>
      </c>
      <c r="P71" s="40">
        <f t="shared" ref="P71:Y71" si="129">C71^$P$4</f>
        <v>0.000008242073751</v>
      </c>
      <c r="Q71" s="40">
        <f t="shared" si="129"/>
        <v>0.0000000002280712679</v>
      </c>
      <c r="R71" s="40">
        <f t="shared" si="129"/>
        <v>0.0001514753983</v>
      </c>
      <c r="S71" s="40">
        <f t="shared" si="129"/>
        <v>0.00006211004071</v>
      </c>
      <c r="T71" s="40">
        <f t="shared" si="129"/>
        <v>0.0001133451034</v>
      </c>
      <c r="U71" s="40">
        <f t="shared" si="129"/>
        <v>0.00001789143871</v>
      </c>
      <c r="V71" s="40">
        <f t="shared" si="129"/>
        <v>0.000005128670054</v>
      </c>
      <c r="W71" s="40">
        <f t="shared" si="129"/>
        <v>0.000006245646795</v>
      </c>
      <c r="X71" s="40">
        <f t="shared" si="129"/>
        <v>0.000009381500269</v>
      </c>
      <c r="Y71" s="40">
        <f t="shared" si="129"/>
        <v>0.00002748952186</v>
      </c>
      <c r="Z71" s="18"/>
      <c r="AC71" s="11">
        <v>64.0</v>
      </c>
      <c r="AD71" s="12">
        <v>45313.0</v>
      </c>
      <c r="AE71" s="40">
        <f t="shared" ref="AE71:AN71" si="130">C71/P$3</f>
        <v>0.2227528594</v>
      </c>
      <c r="AF71" s="40">
        <f t="shared" si="130"/>
        <v>0.001952614198</v>
      </c>
      <c r="AG71" s="40">
        <f t="shared" si="130"/>
        <v>0.7448594069</v>
      </c>
      <c r="AH71" s="40">
        <f t="shared" si="130"/>
        <v>0.772755239</v>
      </c>
      <c r="AI71" s="40">
        <f t="shared" si="130"/>
        <v>0.7556046105</v>
      </c>
      <c r="AJ71" s="40">
        <f t="shared" si="130"/>
        <v>0.2901275136</v>
      </c>
      <c r="AK71" s="40">
        <f t="shared" si="130"/>
        <v>-0.1782527426</v>
      </c>
      <c r="AL71" s="40">
        <f t="shared" si="130"/>
        <v>-0.1861671731</v>
      </c>
      <c r="AM71" s="40">
        <f t="shared" si="130"/>
        <v>-0.2406858926</v>
      </c>
      <c r="AN71" s="40">
        <f t="shared" si="130"/>
        <v>-0.4025914806</v>
      </c>
    </row>
    <row r="72" ht="15.75" customHeight="1">
      <c r="A72" s="11">
        <v>65.0</v>
      </c>
      <c r="B72" s="12">
        <v>45310.0</v>
      </c>
      <c r="C72" s="40">
        <f>'DAILY RETURNS'!C76-'DAILY RETURNS'!C$2</f>
        <v>-0.001625775943</v>
      </c>
      <c r="D72" s="40">
        <f>'DAILY RETURNS'!D76-'DAILY RETURNS'!D$2</f>
        <v>0.002732750099</v>
      </c>
      <c r="E72" s="40">
        <f>'DAILY RETURNS'!E76-'DAILY RETURNS'!E$2</f>
        <v>-0.00418803334</v>
      </c>
      <c r="F72" s="40">
        <f>'DAILY RETURNS'!F76-'DAILY RETURNS'!F$2</f>
        <v>0.00250927289</v>
      </c>
      <c r="G72" s="40">
        <f>'DAILY RETURNS'!G76-'DAILY RETURNS'!G$2</f>
        <v>-0.0008057568654</v>
      </c>
      <c r="H72" s="40">
        <f>'DAILY RETURNS'!H76-'DAILY RETURNS'!H$2</f>
        <v>-0.004430154377</v>
      </c>
      <c r="I72" s="40">
        <f>'DAILY RETURNS'!I76-'DAILY RETURNS'!I$2</f>
        <v>-0.002731309436</v>
      </c>
      <c r="J72" s="40">
        <f>'DAILY RETURNS'!J76-'DAILY RETURNS'!J$2</f>
        <v>0.001666773089</v>
      </c>
      <c r="K72" s="40">
        <f>'DAILY RETURNS'!K76-'DAILY RETURNS'!K$2</f>
        <v>-0.003047019376</v>
      </c>
      <c r="L72" s="40">
        <f>'DAILY RETURNS'!L76-'DAILY RETURNS'!L$2</f>
        <v>0.003981606314</v>
      </c>
      <c r="M72" s="18"/>
      <c r="N72" s="11">
        <v>65.0</v>
      </c>
      <c r="O72" s="12">
        <v>45310.0</v>
      </c>
      <c r="P72" s="40">
        <f t="shared" ref="P72:Y72" si="131">C72^$P$4</f>
        <v>0.000002643147416</v>
      </c>
      <c r="Q72" s="40">
        <f t="shared" si="131"/>
        <v>0.000007467923102</v>
      </c>
      <c r="R72" s="40">
        <f t="shared" si="131"/>
        <v>0.00001753962325</v>
      </c>
      <c r="S72" s="40">
        <f t="shared" si="131"/>
        <v>0.000006296450439</v>
      </c>
      <c r="T72" s="40">
        <f t="shared" si="131"/>
        <v>0.0000006492441262</v>
      </c>
      <c r="U72" s="40">
        <f t="shared" si="131"/>
        <v>0.00001962626781</v>
      </c>
      <c r="V72" s="40">
        <f t="shared" si="131"/>
        <v>0.000007460051237</v>
      </c>
      <c r="W72" s="40">
        <f t="shared" si="131"/>
        <v>0.000002778132531</v>
      </c>
      <c r="X72" s="40">
        <f t="shared" si="131"/>
        <v>0.000009284327076</v>
      </c>
      <c r="Y72" s="40">
        <f t="shared" si="131"/>
        <v>0.00001585318884</v>
      </c>
      <c r="Z72" s="18"/>
      <c r="AC72" s="11">
        <v>65.0</v>
      </c>
      <c r="AD72" s="12">
        <v>45310.0</v>
      </c>
      <c r="AE72" s="40">
        <f t="shared" ref="AE72:AN72" si="132">C72/P$3</f>
        <v>-0.1261437485</v>
      </c>
      <c r="AF72" s="40">
        <f t="shared" si="132"/>
        <v>0.3533304553</v>
      </c>
      <c r="AG72" s="40">
        <f t="shared" si="132"/>
        <v>-0.2534623082</v>
      </c>
      <c r="AH72" s="40">
        <f t="shared" si="132"/>
        <v>0.2460418284</v>
      </c>
      <c r="AI72" s="40">
        <f t="shared" si="132"/>
        <v>-0.0571869892</v>
      </c>
      <c r="AJ72" s="40">
        <f t="shared" si="132"/>
        <v>-0.3038681235</v>
      </c>
      <c r="AK72" s="40">
        <f t="shared" si="132"/>
        <v>-0.2149833103</v>
      </c>
      <c r="AL72" s="40">
        <f t="shared" si="132"/>
        <v>0.1241626217</v>
      </c>
      <c r="AM72" s="40">
        <f t="shared" si="132"/>
        <v>-0.2394361406</v>
      </c>
      <c r="AN72" s="40">
        <f t="shared" si="132"/>
        <v>0.3057308782</v>
      </c>
    </row>
    <row r="73" ht="15.75" customHeight="1">
      <c r="A73" s="11">
        <v>66.0</v>
      </c>
      <c r="B73" s="12">
        <v>45309.0</v>
      </c>
      <c r="C73" s="40">
        <f>'DAILY RETURNS'!C77-'DAILY RETURNS'!C$2</f>
        <v>0.001592655181</v>
      </c>
      <c r="D73" s="40">
        <f>'DAILY RETURNS'!D77-'DAILY RETURNS'!D$2</f>
        <v>-0.0008896902504</v>
      </c>
      <c r="E73" s="40">
        <f>'DAILY RETURNS'!E77-'DAILY RETURNS'!E$2</f>
        <v>-0.00232867951</v>
      </c>
      <c r="F73" s="40">
        <f>'DAILY RETURNS'!F77-'DAILY RETURNS'!F$2</f>
        <v>0.0001486432207</v>
      </c>
      <c r="G73" s="40">
        <f>'DAILY RETURNS'!G77-'DAILY RETURNS'!G$2</f>
        <v>-0.0008036232702</v>
      </c>
      <c r="H73" s="40">
        <f>'DAILY RETURNS'!H77-'DAILY RETURNS'!H$2</f>
        <v>0.005973984157</v>
      </c>
      <c r="I73" s="40">
        <f>'DAILY RETURNS'!I77-'DAILY RETURNS'!I$2</f>
        <v>0.001045170268</v>
      </c>
      <c r="J73" s="40">
        <f>'DAILY RETURNS'!J77-'DAILY RETURNS'!J$2</f>
        <v>-0.001805921587</v>
      </c>
      <c r="K73" s="40">
        <f>'DAILY RETURNS'!K77-'DAILY RETURNS'!K$2</f>
        <v>-0.0004268335582</v>
      </c>
      <c r="L73" s="40">
        <f>'DAILY RETURNS'!L77-'DAILY RETURNS'!L$2</f>
        <v>-0.002168947458</v>
      </c>
      <c r="M73" s="18"/>
      <c r="N73" s="11">
        <v>66.0</v>
      </c>
      <c r="O73" s="12">
        <v>45309.0</v>
      </c>
      <c r="P73" s="40">
        <f t="shared" ref="P73:Y73" si="133">C73^$P$4</f>
        <v>0.000002536550527</v>
      </c>
      <c r="Q73" s="40">
        <f t="shared" si="133"/>
        <v>0.0000007915487417</v>
      </c>
      <c r="R73" s="40">
        <f t="shared" si="133"/>
        <v>0.000005422748258</v>
      </c>
      <c r="S73" s="40">
        <f t="shared" si="133"/>
        <v>0.00000002209480706</v>
      </c>
      <c r="T73" s="40">
        <f t="shared" si="133"/>
        <v>0.0000006458103604</v>
      </c>
      <c r="U73" s="40">
        <f t="shared" si="133"/>
        <v>0.00003568848671</v>
      </c>
      <c r="V73" s="40">
        <f t="shared" si="133"/>
        <v>0.00000109238089</v>
      </c>
      <c r="W73" s="40">
        <f t="shared" si="133"/>
        <v>0.000003261352778</v>
      </c>
      <c r="X73" s="40">
        <f t="shared" si="133"/>
        <v>0.0000001821868864</v>
      </c>
      <c r="Y73" s="40">
        <f t="shared" si="133"/>
        <v>0.000004704333077</v>
      </c>
      <c r="Z73" s="18"/>
      <c r="AC73" s="11">
        <v>66.0</v>
      </c>
      <c r="AD73" s="12">
        <v>45309.0</v>
      </c>
      <c r="AE73" s="40">
        <f t="shared" ref="AE73:AN73" si="134">C73/P$3</f>
        <v>0.1235739128</v>
      </c>
      <c r="AF73" s="40">
        <f t="shared" si="134"/>
        <v>-0.1150323483</v>
      </c>
      <c r="AG73" s="40">
        <f t="shared" si="134"/>
        <v>-0.140933091</v>
      </c>
      <c r="AH73" s="40">
        <f t="shared" si="134"/>
        <v>0.01457491927</v>
      </c>
      <c r="AI73" s="40">
        <f t="shared" si="134"/>
        <v>-0.05703556153</v>
      </c>
      <c r="AJ73" s="40">
        <f t="shared" si="134"/>
        <v>0.4097607445</v>
      </c>
      <c r="AK73" s="40">
        <f t="shared" si="134"/>
        <v>0.08226609593</v>
      </c>
      <c r="AL73" s="40">
        <f t="shared" si="134"/>
        <v>-0.1345281851</v>
      </c>
      <c r="AM73" s="40">
        <f t="shared" si="134"/>
        <v>-0.03354077125</v>
      </c>
      <c r="AN73" s="40">
        <f t="shared" si="134"/>
        <v>-0.1665443941</v>
      </c>
    </row>
    <row r="74" ht="15.75" customHeight="1">
      <c r="A74" s="11">
        <v>67.0</v>
      </c>
      <c r="B74" s="12">
        <v>45308.0</v>
      </c>
      <c r="C74" s="40">
        <f>'DAILY RETURNS'!C78-'DAILY RETURNS'!C$2</f>
        <v>0.001601284987</v>
      </c>
      <c r="D74" s="40">
        <f>'DAILY RETURNS'!D78-'DAILY RETURNS'!D$2</f>
        <v>-0.0004356447497</v>
      </c>
      <c r="E74" s="40">
        <f>'DAILY RETURNS'!E78-'DAILY RETURNS'!E$2</f>
        <v>0.006897878616</v>
      </c>
      <c r="F74" s="40">
        <f>'DAILY RETURNS'!F78-'DAILY RETURNS'!F$2</f>
        <v>-0.002211986449</v>
      </c>
      <c r="G74" s="40">
        <f>'DAILY RETURNS'!G78-'DAILY RETURNS'!G$2</f>
        <v>-0.005568981333</v>
      </c>
      <c r="H74" s="40">
        <f>'DAILY RETURNS'!H78-'DAILY RETURNS'!H$2</f>
        <v>-0.0009731175816</v>
      </c>
      <c r="I74" s="40">
        <f>'DAILY RETURNS'!I78-'DAILY RETURNS'!I$2</f>
        <v>-0.008811999255</v>
      </c>
      <c r="J74" s="40">
        <f>'DAILY RETURNS'!J78-'DAILY RETURNS'!J$2</f>
        <v>0.0002781378074</v>
      </c>
      <c r="K74" s="40">
        <f>'DAILY RETURNS'!K78-'DAILY RETURNS'!K$2</f>
        <v>0.002850876203</v>
      </c>
      <c r="L74" s="40">
        <f>'DAILY RETURNS'!L78-'DAILY RETURNS'!L$2</f>
        <v>0.005036291799</v>
      </c>
      <c r="M74" s="18"/>
      <c r="N74" s="11">
        <v>67.0</v>
      </c>
      <c r="O74" s="12">
        <v>45308.0</v>
      </c>
      <c r="P74" s="40">
        <f t="shared" ref="P74:Y74" si="135">C74^$P$4</f>
        <v>0.000002564113609</v>
      </c>
      <c r="Q74" s="40">
        <f t="shared" si="135"/>
        <v>0.0000001897863479</v>
      </c>
      <c r="R74" s="40">
        <f t="shared" si="135"/>
        <v>0.0000475807294</v>
      </c>
      <c r="S74" s="40">
        <f t="shared" si="135"/>
        <v>0.000004892884051</v>
      </c>
      <c r="T74" s="40">
        <f t="shared" si="135"/>
        <v>0.00003101355309</v>
      </c>
      <c r="U74" s="40">
        <f t="shared" si="135"/>
        <v>0.0000009469578276</v>
      </c>
      <c r="V74" s="40">
        <f t="shared" si="135"/>
        <v>0.00007765133087</v>
      </c>
      <c r="W74" s="40">
        <f t="shared" si="135"/>
        <v>0.00000007736063988</v>
      </c>
      <c r="X74" s="40">
        <f t="shared" si="135"/>
        <v>0.000008127495125</v>
      </c>
      <c r="Y74" s="40">
        <f t="shared" si="135"/>
        <v>0.00002536423509</v>
      </c>
      <c r="Z74" s="18"/>
      <c r="AC74" s="11">
        <v>67.0</v>
      </c>
      <c r="AD74" s="12">
        <v>45308.0</v>
      </c>
      <c r="AE74" s="40">
        <f t="shared" ref="AE74:AN74" si="136">C74/P$3</f>
        <v>0.1242434983</v>
      </c>
      <c r="AF74" s="40">
        <f t="shared" si="136"/>
        <v>-0.05632661318</v>
      </c>
      <c r="AG74" s="40">
        <f t="shared" si="136"/>
        <v>0.4174637817</v>
      </c>
      <c r="AH74" s="40">
        <f t="shared" si="136"/>
        <v>-0.2168919899</v>
      </c>
      <c r="AI74" s="40">
        <f t="shared" si="136"/>
        <v>-0.3952473618</v>
      </c>
      <c r="AJ74" s="40">
        <f t="shared" si="136"/>
        <v>-0.06674697727</v>
      </c>
      <c r="AK74" s="40">
        <f t="shared" si="136"/>
        <v>-0.693598735</v>
      </c>
      <c r="AL74" s="40">
        <f t="shared" si="136"/>
        <v>0.02071926861</v>
      </c>
      <c r="AM74" s="40">
        <f t="shared" si="136"/>
        <v>0.2240231227</v>
      </c>
      <c r="AN74" s="40">
        <f t="shared" si="136"/>
        <v>0.3867157608</v>
      </c>
    </row>
    <row r="75" ht="15.75" customHeight="1">
      <c r="A75" s="11">
        <v>68.0</v>
      </c>
      <c r="B75" s="12">
        <v>45307.0</v>
      </c>
      <c r="C75" s="40">
        <f>'DAILY RETURNS'!C79-'DAILY RETURNS'!C$2</f>
        <v>0.006191890623</v>
      </c>
      <c r="D75" s="40">
        <f>'DAILY RETURNS'!D79-'DAILY RETURNS'!D$2</f>
        <v>0.0009279183231</v>
      </c>
      <c r="E75" s="40">
        <f>'DAILY RETURNS'!E79-'DAILY RETURNS'!E$2</f>
        <v>0.01083910102</v>
      </c>
      <c r="F75" s="40">
        <f>'DAILY RETURNS'!F79-'DAILY RETURNS'!F$2</f>
        <v>0.01123524517</v>
      </c>
      <c r="G75" s="40">
        <f>'DAILY RETURNS'!G79-'DAILY RETURNS'!G$2</f>
        <v>0.02553829498</v>
      </c>
      <c r="H75" s="40">
        <f>'DAILY RETURNS'!H79-'DAILY RETURNS'!H$2</f>
        <v>0.02874326251</v>
      </c>
      <c r="I75" s="40">
        <f>'DAILY RETURNS'!I79-'DAILY RETURNS'!I$2</f>
        <v>0.008547447222</v>
      </c>
      <c r="J75" s="40">
        <f>'DAILY RETURNS'!J79-'DAILY RETURNS'!J$2</f>
        <v>0.003072149787</v>
      </c>
      <c r="K75" s="40">
        <f>'DAILY RETURNS'!K79-'DAILY RETURNS'!K$2</f>
        <v>0.003539353659</v>
      </c>
      <c r="L75" s="40">
        <f>'DAILY RETURNS'!L79-'DAILY RETURNS'!L$2</f>
        <v>0.008256659263</v>
      </c>
      <c r="M75" s="18"/>
      <c r="N75" s="11">
        <v>68.0</v>
      </c>
      <c r="O75" s="12">
        <v>45307.0</v>
      </c>
      <c r="P75" s="40">
        <f t="shared" ref="P75:Y75" si="137">C75^$P$4</f>
        <v>0.00003833950948</v>
      </c>
      <c r="Q75" s="40">
        <f t="shared" si="137"/>
        <v>0.0000008610324143</v>
      </c>
      <c r="R75" s="40">
        <f t="shared" si="137"/>
        <v>0.000117486111</v>
      </c>
      <c r="S75" s="40">
        <f t="shared" si="137"/>
        <v>0.000126230734</v>
      </c>
      <c r="T75" s="40">
        <f t="shared" si="137"/>
        <v>0.0006522045105</v>
      </c>
      <c r="U75" s="40">
        <f t="shared" si="137"/>
        <v>0.00082617514</v>
      </c>
      <c r="V75" s="40">
        <f t="shared" si="137"/>
        <v>0.00007305885402</v>
      </c>
      <c r="W75" s="40">
        <f t="shared" si="137"/>
        <v>0.000009438104313</v>
      </c>
      <c r="X75" s="40">
        <f t="shared" si="137"/>
        <v>0.00001252702433</v>
      </c>
      <c r="Y75" s="40">
        <f t="shared" si="137"/>
        <v>0.00006817242219</v>
      </c>
      <c r="Z75" s="18"/>
      <c r="AC75" s="11">
        <v>68.0</v>
      </c>
      <c r="AD75" s="12">
        <v>45307.0</v>
      </c>
      <c r="AE75" s="40">
        <f t="shared" ref="AE75:AN75" si="138">C75/P$3</f>
        <v>0.4804280054</v>
      </c>
      <c r="AF75" s="40">
        <f t="shared" si="138"/>
        <v>0.1199750404</v>
      </c>
      <c r="AG75" s="40">
        <f t="shared" si="138"/>
        <v>0.6559889431</v>
      </c>
      <c r="AH75" s="40">
        <f t="shared" si="138"/>
        <v>1.101649914</v>
      </c>
      <c r="AI75" s="40">
        <f t="shared" si="138"/>
        <v>1.812529637</v>
      </c>
      <c r="AJ75" s="40">
        <f t="shared" si="138"/>
        <v>1.971525256</v>
      </c>
      <c r="AK75" s="40">
        <f t="shared" si="138"/>
        <v>0.6727756561</v>
      </c>
      <c r="AL75" s="40">
        <f t="shared" si="138"/>
        <v>0.2288530899</v>
      </c>
      <c r="AM75" s="40">
        <f t="shared" si="138"/>
        <v>0.2781239881</v>
      </c>
      <c r="AN75" s="40">
        <f t="shared" si="138"/>
        <v>0.6339942949</v>
      </c>
    </row>
    <row r="76" ht="15.75" customHeight="1">
      <c r="A76" s="11">
        <v>69.0</v>
      </c>
      <c r="B76" s="12">
        <v>45306.0</v>
      </c>
      <c r="C76" s="40">
        <f>'DAILY RETURNS'!C80-'DAILY RETURNS'!C$2</f>
        <v>-0.01138370968</v>
      </c>
      <c r="D76" s="40">
        <f>'DAILY RETURNS'!D80-'DAILY RETURNS'!D$2</f>
        <v>0.002762750951</v>
      </c>
      <c r="E76" s="40">
        <f>'DAILY RETURNS'!E80-'DAILY RETURNS'!E$2</f>
        <v>-0.009954921413</v>
      </c>
      <c r="F76" s="40">
        <f>'DAILY RETURNS'!F80-'DAILY RETURNS'!F$2</f>
        <v>-0.0006615093386</v>
      </c>
      <c r="G76" s="40">
        <f>'DAILY RETURNS'!G80-'DAILY RETURNS'!G$2</f>
        <v>-0.001847325518</v>
      </c>
      <c r="H76" s="40">
        <f>'DAILY RETURNS'!H80-'DAILY RETURNS'!H$2</f>
        <v>-0.001031127431</v>
      </c>
      <c r="I76" s="40">
        <f>'DAILY RETURNS'!I80-'DAILY RETURNS'!I$2</f>
        <v>-0.001317449185</v>
      </c>
      <c r="J76" s="40">
        <f>'DAILY RETURNS'!J80-'DAILY RETURNS'!J$2</f>
        <v>-0.007365038014</v>
      </c>
      <c r="K76" s="40">
        <f>'DAILY RETURNS'!K80-'DAILY RETURNS'!K$2</f>
        <v>-0.001090385226</v>
      </c>
      <c r="L76" s="40">
        <f>'DAILY RETURNS'!L80-'DAILY RETURNS'!L$2</f>
        <v>0.003066116959</v>
      </c>
      <c r="M76" s="18"/>
      <c r="N76" s="11">
        <v>69.0</v>
      </c>
      <c r="O76" s="12">
        <v>45306.0</v>
      </c>
      <c r="P76" s="40">
        <f t="shared" ref="P76:Y76" si="139">C76^$P$4</f>
        <v>0.0001295888461</v>
      </c>
      <c r="Q76" s="40">
        <f t="shared" si="139"/>
        <v>0.000007632792818</v>
      </c>
      <c r="R76" s="40">
        <f t="shared" si="139"/>
        <v>0.00009910046033</v>
      </c>
      <c r="S76" s="40">
        <f t="shared" si="139"/>
        <v>0.0000004375946051</v>
      </c>
      <c r="T76" s="40">
        <f t="shared" si="139"/>
        <v>0.00000341261157</v>
      </c>
      <c r="U76" s="40">
        <f t="shared" si="139"/>
        <v>0.00000106322378</v>
      </c>
      <c r="V76" s="40">
        <f t="shared" si="139"/>
        <v>0.000001735672356</v>
      </c>
      <c r="W76" s="40">
        <f t="shared" si="139"/>
        <v>0.00005424378495</v>
      </c>
      <c r="X76" s="40">
        <f t="shared" si="139"/>
        <v>0.00000118893994</v>
      </c>
      <c r="Y76" s="40">
        <f t="shared" si="139"/>
        <v>0.000009401073206</v>
      </c>
      <c r="Z76" s="18"/>
      <c r="AC76" s="11">
        <v>69.0</v>
      </c>
      <c r="AD76" s="12">
        <v>45306.0</v>
      </c>
      <c r="AE76" s="40">
        <f t="shared" ref="AE76:AN76" si="140">C76/P$3</f>
        <v>-0.8832605853</v>
      </c>
      <c r="AF76" s="40">
        <f t="shared" si="140"/>
        <v>0.3572094103</v>
      </c>
      <c r="AG76" s="40">
        <f t="shared" si="140"/>
        <v>-0.6024778589</v>
      </c>
      <c r="AH76" s="40">
        <f t="shared" si="140"/>
        <v>-0.06486299988</v>
      </c>
      <c r="AI76" s="40">
        <f t="shared" si="140"/>
        <v>-0.1311102505</v>
      </c>
      <c r="AJ76" s="40">
        <f t="shared" si="140"/>
        <v>-0.07072592307</v>
      </c>
      <c r="AK76" s="40">
        <f t="shared" si="140"/>
        <v>-0.1036973633</v>
      </c>
      <c r="AL76" s="40">
        <f t="shared" si="140"/>
        <v>-0.5486424243</v>
      </c>
      <c r="AM76" s="40">
        <f t="shared" si="140"/>
        <v>-0.08568295704</v>
      </c>
      <c r="AN76" s="40">
        <f t="shared" si="140"/>
        <v>0.2354342837</v>
      </c>
    </row>
    <row r="77" ht="15.75" customHeight="1">
      <c r="A77" s="11">
        <v>70.0</v>
      </c>
      <c r="B77" s="12">
        <v>45303.0</v>
      </c>
      <c r="C77" s="40">
        <f>'DAILY RETURNS'!C81-'DAILY RETURNS'!C$2</f>
        <v>-0.0009800017182</v>
      </c>
      <c r="D77" s="40">
        <f>'DAILY RETURNS'!D81-'DAILY RETURNS'!D$2</f>
        <v>-0.001809271035</v>
      </c>
      <c r="E77" s="40">
        <f>'DAILY RETURNS'!E81-'DAILY RETURNS'!E$2</f>
        <v>-0.004221989038</v>
      </c>
      <c r="F77" s="40">
        <f>'DAILY RETURNS'!F81-'DAILY RETURNS'!F$2</f>
        <v>-0.005411017474</v>
      </c>
      <c r="G77" s="40">
        <f>'DAILY RETURNS'!G81-'DAILY RETURNS'!G$2</f>
        <v>-0.007773741435</v>
      </c>
      <c r="H77" s="40">
        <f>'DAILY RETURNS'!H81-'DAILY RETURNS'!H$2</f>
        <v>-0.002881140925</v>
      </c>
      <c r="I77" s="40">
        <f>'DAILY RETURNS'!I81-'DAILY RETURNS'!I$2</f>
        <v>-0.005089328655</v>
      </c>
      <c r="J77" s="40">
        <f>'DAILY RETURNS'!J81-'DAILY RETURNS'!J$2</f>
        <v>-0.01197990927</v>
      </c>
      <c r="K77" s="40">
        <f>'DAILY RETURNS'!K81-'DAILY RETURNS'!K$2</f>
        <v>-0.01090805374</v>
      </c>
      <c r="L77" s="40">
        <f>'DAILY RETURNS'!L81-'DAILY RETURNS'!L$2</f>
        <v>-0.01682123533</v>
      </c>
      <c r="M77" s="18"/>
      <c r="N77" s="11">
        <v>70.0</v>
      </c>
      <c r="O77" s="12">
        <v>45303.0</v>
      </c>
      <c r="P77" s="40">
        <f t="shared" ref="P77:Y77" si="141">C77^$P$4</f>
        <v>0.0000009604033677</v>
      </c>
      <c r="Q77" s="40">
        <f t="shared" si="141"/>
        <v>0.000003273461679</v>
      </c>
      <c r="R77" s="40">
        <f t="shared" si="141"/>
        <v>0.00001782519144</v>
      </c>
      <c r="S77" s="40">
        <f t="shared" si="141"/>
        <v>0.0000292791101</v>
      </c>
      <c r="T77" s="40">
        <f t="shared" si="141"/>
        <v>0.0000604310559</v>
      </c>
      <c r="U77" s="40">
        <f t="shared" si="141"/>
        <v>0.000008300973029</v>
      </c>
      <c r="V77" s="40">
        <f t="shared" si="141"/>
        <v>0.00002590126616</v>
      </c>
      <c r="W77" s="40">
        <f t="shared" si="141"/>
        <v>0.0001435182262</v>
      </c>
      <c r="X77" s="40">
        <f t="shared" si="141"/>
        <v>0.0001189856363</v>
      </c>
      <c r="Y77" s="40">
        <f t="shared" si="141"/>
        <v>0.000282953958</v>
      </c>
      <c r="Z77" s="18"/>
      <c r="AC77" s="11">
        <v>70.0</v>
      </c>
      <c r="AD77" s="12">
        <v>45303.0</v>
      </c>
      <c r="AE77" s="40">
        <f t="shared" ref="AE77:AN77" si="142">C77/P$3</f>
        <v>-0.0760382086</v>
      </c>
      <c r="AF77" s="40">
        <f t="shared" si="142"/>
        <v>-0.2339293882</v>
      </c>
      <c r="AG77" s="40">
        <f t="shared" si="142"/>
        <v>-0.2555173276</v>
      </c>
      <c r="AH77" s="40">
        <f t="shared" si="142"/>
        <v>-0.5305666984</v>
      </c>
      <c r="AI77" s="40">
        <f t="shared" si="142"/>
        <v>-0.5517258202</v>
      </c>
      <c r="AJ77" s="40">
        <f t="shared" si="142"/>
        <v>-0.19761995</v>
      </c>
      <c r="AK77" s="40">
        <f t="shared" si="142"/>
        <v>-0.4005846817</v>
      </c>
      <c r="AL77" s="40">
        <f t="shared" si="142"/>
        <v>-0.8924171815</v>
      </c>
      <c r="AM77" s="40">
        <f t="shared" si="142"/>
        <v>-0.8571597244</v>
      </c>
      <c r="AN77" s="40">
        <f t="shared" si="142"/>
        <v>-1.291632232</v>
      </c>
    </row>
    <row r="78" ht="15.75" customHeight="1">
      <c r="A78" s="11">
        <v>71.0</v>
      </c>
      <c r="B78" s="12">
        <v>45302.0</v>
      </c>
      <c r="C78" s="40">
        <f>'DAILY RETURNS'!C82-'DAILY RETURNS'!C$2</f>
        <v>0.002230820795</v>
      </c>
      <c r="D78" s="40">
        <f>'DAILY RETURNS'!D82-'DAILY RETURNS'!D$2</f>
        <v>0.0009379815359</v>
      </c>
      <c r="E78" s="40">
        <f>'DAILY RETURNS'!E82-'DAILY RETURNS'!E$2</f>
        <v>0.01269858862</v>
      </c>
      <c r="F78" s="40">
        <f>'DAILY RETURNS'!F82-'DAILY RETURNS'!F$2</f>
        <v>0.002517654772</v>
      </c>
      <c r="G78" s="40">
        <f>'DAILY RETURNS'!G82-'DAILY RETURNS'!G$2</f>
        <v>0.008089572334</v>
      </c>
      <c r="H78" s="40">
        <f>'DAILY RETURNS'!H82-'DAILY RETURNS'!H$2</f>
        <v>0.007355718824</v>
      </c>
      <c r="I78" s="40">
        <f>'DAILY RETURNS'!I82-'DAILY RETURNS'!I$2</f>
        <v>-0.0008430695839</v>
      </c>
      <c r="J78" s="40">
        <f>'DAILY RETURNS'!J82-'DAILY RETURNS'!J$2</f>
        <v>0.0002555846146</v>
      </c>
      <c r="K78" s="40">
        <f>'DAILY RETURNS'!K82-'DAILY RETURNS'!K$2</f>
        <v>-0.0004268335582</v>
      </c>
      <c r="L78" s="40">
        <f>'DAILY RETURNS'!L82-'DAILY RETURNS'!L$2</f>
        <v>-0.008233432049</v>
      </c>
      <c r="M78" s="18"/>
      <c r="N78" s="11">
        <v>71.0</v>
      </c>
      <c r="O78" s="12">
        <v>45302.0</v>
      </c>
      <c r="P78" s="40">
        <f t="shared" ref="P78:Y78" si="143">C78^$P$4</f>
        <v>0.000004976561421</v>
      </c>
      <c r="Q78" s="40">
        <f t="shared" si="143"/>
        <v>0.0000008798093617</v>
      </c>
      <c r="R78" s="40">
        <f t="shared" si="143"/>
        <v>0.0001612541529</v>
      </c>
      <c r="S78" s="40">
        <f t="shared" si="143"/>
        <v>0.000006338585551</v>
      </c>
      <c r="T78" s="40">
        <f t="shared" si="143"/>
        <v>0.00006544118055</v>
      </c>
      <c r="U78" s="40">
        <f t="shared" si="143"/>
        <v>0.00005410659942</v>
      </c>
      <c r="V78" s="40">
        <f t="shared" si="143"/>
        <v>0.0000007107663233</v>
      </c>
      <c r="W78" s="40">
        <f t="shared" si="143"/>
        <v>0.00000006532349523</v>
      </c>
      <c r="X78" s="40">
        <f t="shared" si="143"/>
        <v>0.0000001821868864</v>
      </c>
      <c r="Y78" s="40">
        <f t="shared" si="143"/>
        <v>0.00006778940331</v>
      </c>
      <c r="Z78" s="18"/>
      <c r="AC78" s="11">
        <v>71.0</v>
      </c>
      <c r="AD78" s="12">
        <v>45302.0</v>
      </c>
      <c r="AE78" s="40">
        <f t="shared" ref="AE78:AN78" si="144">C78/P$3</f>
        <v>0.1730891016</v>
      </c>
      <c r="AF78" s="40">
        <f t="shared" si="144"/>
        <v>0.1212761618</v>
      </c>
      <c r="AG78" s="40">
        <f t="shared" si="144"/>
        <v>0.768526256</v>
      </c>
      <c r="AH78" s="40">
        <f t="shared" si="144"/>
        <v>0.2468636974</v>
      </c>
      <c r="AI78" s="40">
        <f t="shared" si="144"/>
        <v>0.5741412894</v>
      </c>
      <c r="AJ78" s="40">
        <f t="shared" si="144"/>
        <v>0.5045351214</v>
      </c>
      <c r="AK78" s="40">
        <f t="shared" si="144"/>
        <v>-0.06635860717</v>
      </c>
      <c r="AL78" s="40">
        <f t="shared" si="144"/>
        <v>0.01903921776</v>
      </c>
      <c r="AM78" s="40">
        <f t="shared" si="144"/>
        <v>-0.03354077125</v>
      </c>
      <c r="AN78" s="40">
        <f t="shared" si="144"/>
        <v>-0.6322107745</v>
      </c>
    </row>
    <row r="79" ht="15.75" customHeight="1">
      <c r="A79" s="11">
        <v>72.0</v>
      </c>
      <c r="B79" s="12">
        <v>45301.0</v>
      </c>
      <c r="C79" s="40">
        <f>'DAILY RETURNS'!C83-'DAILY RETURNS'!C$2</f>
        <v>-0.004187992707</v>
      </c>
      <c r="D79" s="40">
        <f>'DAILY RETURNS'!D83-'DAILY RETURNS'!D$2</f>
        <v>-0.009062792162</v>
      </c>
      <c r="E79" s="40">
        <f>'DAILY RETURNS'!E83-'DAILY RETURNS'!E$2</f>
        <v>-0.004303771152</v>
      </c>
      <c r="F79" s="40">
        <f>'DAILY RETURNS'!F83-'DAILY RETURNS'!F$2</f>
        <v>-0.005370579254</v>
      </c>
      <c r="G79" s="40">
        <f>'DAILY RETURNS'!G83-'DAILY RETURNS'!G$2</f>
        <v>-0.003827037667</v>
      </c>
      <c r="H79" s="40">
        <f>'DAILY RETURNS'!H83-'DAILY RETURNS'!H$2</f>
        <v>-0.009400186633</v>
      </c>
      <c r="I79" s="40">
        <f>'DAILY RETURNS'!I83-'DAILY RETURNS'!I$2</f>
        <v>-0.007366929111</v>
      </c>
      <c r="J79" s="40">
        <f>'DAILY RETURNS'!J83-'DAILY RETURNS'!J$2</f>
        <v>-0.004431255796</v>
      </c>
      <c r="K79" s="40">
        <f>'DAILY RETURNS'!K83-'DAILY RETURNS'!K$2</f>
        <v>-0.004934007256</v>
      </c>
      <c r="L79" s="40">
        <f>'DAILY RETURNS'!L83-'DAILY RETURNS'!L$2</f>
        <v>0.003924435975</v>
      </c>
      <c r="M79" s="18"/>
      <c r="N79" s="11">
        <v>72.0</v>
      </c>
      <c r="O79" s="12">
        <v>45301.0</v>
      </c>
      <c r="P79" s="40">
        <f t="shared" ref="P79:Y79" si="145">C79^$P$4</f>
        <v>0.00001753928292</v>
      </c>
      <c r="Q79" s="40">
        <f t="shared" si="145"/>
        <v>0.00008213420177</v>
      </c>
      <c r="R79" s="40">
        <f t="shared" si="145"/>
        <v>0.00001852244613</v>
      </c>
      <c r="S79" s="40">
        <f t="shared" si="145"/>
        <v>0.00002884312152</v>
      </c>
      <c r="T79" s="40">
        <f t="shared" si="145"/>
        <v>0.0000146462173</v>
      </c>
      <c r="U79" s="40">
        <f t="shared" si="145"/>
        <v>0.00008836350874</v>
      </c>
      <c r="V79" s="40">
        <f t="shared" si="145"/>
        <v>0.00005427164453</v>
      </c>
      <c r="W79" s="40">
        <f t="shared" si="145"/>
        <v>0.00001963602793</v>
      </c>
      <c r="X79" s="40">
        <f t="shared" si="145"/>
        <v>0.0000243444276</v>
      </c>
      <c r="Y79" s="40">
        <f t="shared" si="145"/>
        <v>0.00001540119772</v>
      </c>
      <c r="Z79" s="18"/>
      <c r="AC79" s="11">
        <v>72.0</v>
      </c>
      <c r="AD79" s="12">
        <v>45301.0</v>
      </c>
      <c r="AE79" s="40">
        <f t="shared" ref="AE79:AN79" si="146">C79/P$3</f>
        <v>-0.3249458212</v>
      </c>
      <c r="AF79" s="40">
        <f t="shared" si="146"/>
        <v>-1.171772158</v>
      </c>
      <c r="AG79" s="40">
        <f t="shared" si="146"/>
        <v>-0.2604668305</v>
      </c>
      <c r="AH79" s="40">
        <f t="shared" si="146"/>
        <v>-0.5266016081</v>
      </c>
      <c r="AI79" s="40">
        <f t="shared" si="146"/>
        <v>-0.2716163785</v>
      </c>
      <c r="AJ79" s="40">
        <f t="shared" si="146"/>
        <v>-0.6447669381</v>
      </c>
      <c r="AK79" s="40">
        <f t="shared" si="146"/>
        <v>-0.5798562351</v>
      </c>
      <c r="AL79" s="40">
        <f t="shared" si="146"/>
        <v>-0.3300967242</v>
      </c>
      <c r="AM79" s="40">
        <f t="shared" si="146"/>
        <v>-0.3877164894</v>
      </c>
      <c r="AN79" s="40">
        <f t="shared" si="146"/>
        <v>0.3013410072</v>
      </c>
    </row>
    <row r="80" ht="15.75" customHeight="1">
      <c r="A80" s="11">
        <v>73.0</v>
      </c>
      <c r="B80" s="12">
        <v>45300.0</v>
      </c>
      <c r="C80" s="40">
        <f>'DAILY RETURNS'!C84-'DAILY RETURNS'!C$2</f>
        <v>-0.001614438487</v>
      </c>
      <c r="D80" s="40">
        <f>'DAILY RETURNS'!D84-'DAILY RETURNS'!D$2</f>
        <v>-0.003571358603</v>
      </c>
      <c r="E80" s="40">
        <f>'DAILY RETURNS'!E84-'DAILY RETURNS'!E$2</f>
        <v>-0.006143924204</v>
      </c>
      <c r="F80" s="40">
        <f>'DAILY RETURNS'!F84-'DAILY RETURNS'!F$2</f>
        <v>-0.002190532713</v>
      </c>
      <c r="G80" s="40">
        <f>'DAILY RETURNS'!G84-'DAILY RETURNS'!G$2</f>
        <v>-0.008674254164</v>
      </c>
      <c r="H80" s="40">
        <f>'DAILY RETURNS'!H84-'DAILY RETURNS'!H$2</f>
        <v>-0.004676543961</v>
      </c>
      <c r="I80" s="40">
        <f>'DAILY RETURNS'!I84-'DAILY RETURNS'!I$2</f>
        <v>-0.001767100745</v>
      </c>
      <c r="J80" s="40">
        <f>'DAILY RETURNS'!J84-'DAILY RETURNS'!J$2</f>
        <v>0.004271703038</v>
      </c>
      <c r="K80" s="40">
        <f>'DAILY RETURNS'!K84-'DAILY RETURNS'!K$2</f>
        <v>0.003433587255</v>
      </c>
      <c r="L80" s="40">
        <f>'DAILY RETURNS'!L84-'DAILY RETURNS'!L$2</f>
        <v>-0.002140228394</v>
      </c>
      <c r="M80" s="18"/>
      <c r="N80" s="11">
        <v>73.0</v>
      </c>
      <c r="O80" s="12">
        <v>45300.0</v>
      </c>
      <c r="P80" s="40">
        <f t="shared" ref="P80:Y80" si="147">C80^$P$4</f>
        <v>0.000002606411627</v>
      </c>
      <c r="Q80" s="40">
        <f t="shared" si="147"/>
        <v>0.00001275460227</v>
      </c>
      <c r="R80" s="40">
        <f t="shared" si="147"/>
        <v>0.00003774780463</v>
      </c>
      <c r="S80" s="40">
        <f t="shared" si="147"/>
        <v>0.000004798433567</v>
      </c>
      <c r="T80" s="40">
        <f t="shared" si="147"/>
        <v>0.0000752426853</v>
      </c>
      <c r="U80" s="40">
        <f t="shared" si="147"/>
        <v>0.00002187006342</v>
      </c>
      <c r="V80" s="40">
        <f t="shared" si="147"/>
        <v>0.000003122645043</v>
      </c>
      <c r="W80" s="40">
        <f t="shared" si="147"/>
        <v>0.00001824744684</v>
      </c>
      <c r="X80" s="40">
        <f t="shared" si="147"/>
        <v>0.00001178952144</v>
      </c>
      <c r="Y80" s="40">
        <f t="shared" si="147"/>
        <v>0.000004580577577</v>
      </c>
      <c r="Z80" s="18"/>
      <c r="AC80" s="11">
        <v>73.0</v>
      </c>
      <c r="AD80" s="12">
        <v>45300.0</v>
      </c>
      <c r="AE80" s="40">
        <f t="shared" ref="AE80:AN80" si="148">C80/P$3</f>
        <v>-0.1252640767</v>
      </c>
      <c r="AF80" s="40">
        <f t="shared" si="148"/>
        <v>-0.4617581979</v>
      </c>
      <c r="AG80" s="40">
        <f t="shared" si="148"/>
        <v>-0.3718340051</v>
      </c>
      <c r="AH80" s="40">
        <f t="shared" si="148"/>
        <v>-0.2147883859</v>
      </c>
      <c r="AI80" s="40">
        <f t="shared" si="148"/>
        <v>-0.6156379182</v>
      </c>
      <c r="AJ80" s="40">
        <f t="shared" si="148"/>
        <v>-0.3207681984</v>
      </c>
      <c r="AK80" s="40">
        <f t="shared" si="148"/>
        <v>-0.1390897577</v>
      </c>
      <c r="AL80" s="40">
        <f t="shared" si="148"/>
        <v>0.3182111899</v>
      </c>
      <c r="AM80" s="40">
        <f t="shared" si="148"/>
        <v>0.2698128169</v>
      </c>
      <c r="AN80" s="40">
        <f t="shared" si="148"/>
        <v>-0.1643391774</v>
      </c>
    </row>
    <row r="81" ht="15.75" customHeight="1">
      <c r="A81" s="11">
        <v>74.0</v>
      </c>
      <c r="B81" s="12">
        <v>45299.0</v>
      </c>
      <c r="C81" s="40">
        <f>'DAILY RETURNS'!C85-'DAILY RETURNS'!C$2</f>
        <v>-0.0009753055613</v>
      </c>
      <c r="D81" s="40">
        <f>'DAILY RETURNS'!D85-'DAILY RETURNS'!D$2</f>
        <v>-0.00088176136</v>
      </c>
      <c r="E81" s="40">
        <f>'DAILY RETURNS'!E85-'DAILY RETURNS'!E$2</f>
        <v>0.005158376317</v>
      </c>
      <c r="F81" s="40">
        <f>'DAILY RETURNS'!F85-'DAILY RETURNS'!F$2</f>
        <v>0.000921241384</v>
      </c>
      <c r="G81" s="40">
        <f>'DAILY RETURNS'!G85-'DAILY RETURNS'!G$2</f>
        <v>0.0001579154494</v>
      </c>
      <c r="H81" s="40">
        <f>'DAILY RETURNS'!H85-'DAILY RETURNS'!H$2</f>
        <v>-0.004628822754</v>
      </c>
      <c r="I81" s="40">
        <f>'DAILY RETURNS'!I85-'DAILY RETURNS'!I$2</f>
        <v>-0.00725681774</v>
      </c>
      <c r="J81" s="40">
        <f>'DAILY RETURNS'!J85-'DAILY RETURNS'!J$2</f>
        <v>-0.002431469294</v>
      </c>
      <c r="K81" s="40">
        <f>'DAILY RETURNS'!K85-'DAILY RETURNS'!K$2</f>
        <v>-0.00364622919</v>
      </c>
      <c r="L81" s="40">
        <f>'DAILY RETURNS'!L85-'DAILY RETURNS'!L$2</f>
        <v>-0.006133575516</v>
      </c>
      <c r="M81" s="18"/>
      <c r="N81" s="11">
        <v>74.0</v>
      </c>
      <c r="O81" s="12">
        <v>45299.0</v>
      </c>
      <c r="P81" s="40">
        <f t="shared" ref="P81:Y81" si="149">C81^$P$4</f>
        <v>0.000000951220938</v>
      </c>
      <c r="Q81" s="40">
        <f t="shared" si="149"/>
        <v>0.0000007775030959</v>
      </c>
      <c r="R81" s="40">
        <f t="shared" si="149"/>
        <v>0.00002660884623</v>
      </c>
      <c r="S81" s="40">
        <f t="shared" si="149"/>
        <v>0.0000008486856876</v>
      </c>
      <c r="T81" s="40">
        <f t="shared" si="149"/>
        <v>0.00000002493728917</v>
      </c>
      <c r="U81" s="40">
        <f t="shared" si="149"/>
        <v>0.00002142600009</v>
      </c>
      <c r="V81" s="40">
        <f t="shared" si="149"/>
        <v>0.00005266140372</v>
      </c>
      <c r="W81" s="40">
        <f t="shared" si="149"/>
        <v>0.000005912042929</v>
      </c>
      <c r="X81" s="40">
        <f t="shared" si="149"/>
        <v>0.0000132949873</v>
      </c>
      <c r="Y81" s="40">
        <f t="shared" si="149"/>
        <v>0.00003762074861</v>
      </c>
      <c r="Z81" s="18"/>
      <c r="AC81" s="11">
        <v>74.0</v>
      </c>
      <c r="AD81" s="12">
        <v>45299.0</v>
      </c>
      <c r="AE81" s="40">
        <f t="shared" ref="AE81:AN81" si="150">C81/P$3</f>
        <v>-0.07567383438</v>
      </c>
      <c r="AF81" s="40">
        <f t="shared" si="150"/>
        <v>-0.1140071838</v>
      </c>
      <c r="AG81" s="40">
        <f t="shared" si="150"/>
        <v>0.3121880515</v>
      </c>
      <c r="AH81" s="40">
        <f t="shared" si="150"/>
        <v>0.09033051583</v>
      </c>
      <c r="AI81" s="40">
        <f t="shared" si="150"/>
        <v>0.0112077346</v>
      </c>
      <c r="AJ81" s="40">
        <f t="shared" si="150"/>
        <v>-0.3174949595</v>
      </c>
      <c r="AK81" s="40">
        <f t="shared" si="150"/>
        <v>-0.5711892908</v>
      </c>
      <c r="AL81" s="40">
        <f t="shared" si="150"/>
        <v>-0.1811269956</v>
      </c>
      <c r="AM81" s="40">
        <f t="shared" si="150"/>
        <v>-0.2865223149</v>
      </c>
      <c r="AN81" s="40">
        <f t="shared" si="150"/>
        <v>-0.4709715832</v>
      </c>
    </row>
    <row r="82" ht="15.75" customHeight="1">
      <c r="A82" s="11">
        <v>75.0</v>
      </c>
      <c r="B82" s="12">
        <v>45296.0</v>
      </c>
      <c r="C82" s="40">
        <f>'DAILY RETURNS'!C86-'DAILY RETURNS'!C$2</f>
        <v>0.006712454091</v>
      </c>
      <c r="D82" s="40">
        <f>'DAILY RETURNS'!D86-'DAILY RETURNS'!D$2</f>
        <v>0.0004570472026</v>
      </c>
      <c r="E82" s="40">
        <f>'DAILY RETURNS'!E86-'DAILY RETURNS'!E$2</f>
        <v>0.003318223265</v>
      </c>
      <c r="F82" s="40">
        <f>'DAILY RETURNS'!F86-'DAILY RETURNS'!F$2</f>
        <v>0.0009398333868</v>
      </c>
      <c r="G82" s="40">
        <f>'DAILY RETURNS'!G86-'DAILY RETURNS'!G$2</f>
        <v>-0.001782177167</v>
      </c>
      <c r="H82" s="40">
        <f>'DAILY RETURNS'!H86-'DAILY RETURNS'!H$2</f>
        <v>-0.0001001635552</v>
      </c>
      <c r="I82" s="40">
        <f>'DAILY RETURNS'!I86-'DAILY RETURNS'!I$2</f>
        <v>-0.00311093104</v>
      </c>
      <c r="J82" s="40">
        <f>'DAILY RETURNS'!J86-'DAILY RETURNS'!J$2</f>
        <v>0.0002545471429</v>
      </c>
      <c r="K82" s="40">
        <f>'DAILY RETURNS'!K86-'DAILY RETURNS'!K$2</f>
        <v>-0.00106785874</v>
      </c>
      <c r="L82" s="40">
        <f>'DAILY RETURNS'!L86-'DAILY RETURNS'!L$2</f>
        <v>0.007927178428</v>
      </c>
      <c r="M82" s="18"/>
      <c r="N82" s="11">
        <v>75.0</v>
      </c>
      <c r="O82" s="12">
        <v>45296.0</v>
      </c>
      <c r="P82" s="40">
        <f t="shared" ref="P82:Y82" si="151">C82^$P$4</f>
        <v>0.00004505703993</v>
      </c>
      <c r="Q82" s="40">
        <f t="shared" si="151"/>
        <v>0.0000002088921454</v>
      </c>
      <c r="R82" s="40">
        <f t="shared" si="151"/>
        <v>0.00001101060563</v>
      </c>
      <c r="S82" s="40">
        <f t="shared" si="151"/>
        <v>0.0000008832867949</v>
      </c>
      <c r="T82" s="40">
        <f t="shared" si="151"/>
        <v>0.000003176155453</v>
      </c>
      <c r="U82" s="40">
        <f t="shared" si="151"/>
        <v>0.00000001003273779</v>
      </c>
      <c r="V82" s="40">
        <f t="shared" si="151"/>
        <v>0.000009677891934</v>
      </c>
      <c r="W82" s="40">
        <f t="shared" si="151"/>
        <v>0.00000006479424796</v>
      </c>
      <c r="X82" s="40">
        <f t="shared" si="151"/>
        <v>0.000001140322289</v>
      </c>
      <c r="Y82" s="40">
        <f t="shared" si="151"/>
        <v>0.00006284015783</v>
      </c>
      <c r="Z82" s="18"/>
      <c r="AC82" s="11">
        <v>75.0</v>
      </c>
      <c r="AD82" s="12">
        <v>45296.0</v>
      </c>
      <c r="AE82" s="40">
        <f t="shared" ref="AE82:AN82" si="152">C82/P$3</f>
        <v>0.5208184587</v>
      </c>
      <c r="AF82" s="40">
        <f t="shared" si="152"/>
        <v>0.05909383967</v>
      </c>
      <c r="AG82" s="40">
        <f t="shared" si="152"/>
        <v>0.2008208769</v>
      </c>
      <c r="AH82" s="40">
        <f t="shared" si="152"/>
        <v>0.09215351817</v>
      </c>
      <c r="AI82" s="40">
        <f t="shared" si="152"/>
        <v>-0.1264864759</v>
      </c>
      <c r="AJ82" s="40">
        <f t="shared" si="152"/>
        <v>-0.006870304956</v>
      </c>
      <c r="AK82" s="40">
        <f t="shared" si="152"/>
        <v>-0.2448635969</v>
      </c>
      <c r="AL82" s="40">
        <f t="shared" si="152"/>
        <v>0.01896193357</v>
      </c>
      <c r="AM82" s="40">
        <f t="shared" si="152"/>
        <v>-0.08391281576</v>
      </c>
      <c r="AN82" s="40">
        <f t="shared" si="152"/>
        <v>0.6086948411</v>
      </c>
    </row>
    <row r="83" ht="15.75" customHeight="1">
      <c r="A83" s="11">
        <v>76.0</v>
      </c>
      <c r="B83" s="12">
        <v>45295.0</v>
      </c>
      <c r="C83" s="40">
        <f>'DAILY RETURNS'!C87-'DAILY RETURNS'!C$2</f>
        <v>0.008144881924</v>
      </c>
      <c r="D83" s="40">
        <f>'DAILY RETURNS'!D87-'DAILY RETURNS'!D$2</f>
        <v>0.003604333052</v>
      </c>
      <c r="E83" s="40">
        <f>'DAILY RETURNS'!E87-'DAILY RETURNS'!E$2</f>
        <v>-0.0004927739436</v>
      </c>
      <c r="F83" s="40">
        <f>'DAILY RETURNS'!F87-'DAILY RETURNS'!F$2</f>
        <v>-0.0006425469454</v>
      </c>
      <c r="G83" s="40">
        <f>'DAILY RETURNS'!G87-'DAILY RETURNS'!G$2</f>
        <v>-0.003692525536</v>
      </c>
      <c r="H83" s="40">
        <f>'DAILY RETURNS'!H87-'DAILY RETURNS'!H$2</f>
        <v>-0.001898486961</v>
      </c>
      <c r="I83" s="40">
        <f>'DAILY RETURNS'!I87-'DAILY RETURNS'!I$2</f>
        <v>0.008300309856</v>
      </c>
      <c r="J83" s="40">
        <f>'DAILY RETURNS'!J87-'DAILY RETURNS'!J$2</f>
        <v>-0.002425254033</v>
      </c>
      <c r="K83" s="40">
        <f>'DAILY RETURNS'!K87-'DAILY RETURNS'!K$2</f>
        <v>-0.001066913972</v>
      </c>
      <c r="L83" s="40">
        <f>'DAILY RETURNS'!L87-'DAILY RETURNS'!L$2</f>
        <v>-0.004155519629</v>
      </c>
      <c r="M83" s="18"/>
      <c r="N83" s="11">
        <v>76.0</v>
      </c>
      <c r="O83" s="12">
        <v>45295.0</v>
      </c>
      <c r="P83" s="40">
        <f t="shared" ref="P83:Y83" si="153">C83^$P$4</f>
        <v>0.00006633910155</v>
      </c>
      <c r="Q83" s="40">
        <f t="shared" si="153"/>
        <v>0.00001299121675</v>
      </c>
      <c r="R83" s="40">
        <f t="shared" si="153"/>
        <v>0.0000002428261595</v>
      </c>
      <c r="S83" s="40">
        <f t="shared" si="153"/>
        <v>0.000000412866577</v>
      </c>
      <c r="T83" s="40">
        <f t="shared" si="153"/>
        <v>0.00001363474483</v>
      </c>
      <c r="U83" s="40">
        <f t="shared" si="153"/>
        <v>0.00000360425274</v>
      </c>
      <c r="V83" s="40">
        <f t="shared" si="153"/>
        <v>0.0000688951437</v>
      </c>
      <c r="W83" s="40">
        <f t="shared" si="153"/>
        <v>0.000005881857125</v>
      </c>
      <c r="X83" s="40">
        <f t="shared" si="153"/>
        <v>0.000001138305423</v>
      </c>
      <c r="Y83" s="40">
        <f t="shared" si="153"/>
        <v>0.00001726834339</v>
      </c>
      <c r="Z83" s="18"/>
      <c r="AC83" s="11">
        <v>76.0</v>
      </c>
      <c r="AD83" s="12">
        <v>45295.0</v>
      </c>
      <c r="AE83" s="40">
        <f t="shared" ref="AE83:AN83" si="154">C83/P$3</f>
        <v>0.6319603519</v>
      </c>
      <c r="AF83" s="40">
        <f t="shared" si="154"/>
        <v>0.4660216237</v>
      </c>
      <c r="AG83" s="40">
        <f t="shared" si="154"/>
        <v>-0.02982297681</v>
      </c>
      <c r="AH83" s="40">
        <f t="shared" si="154"/>
        <v>-0.06300367963</v>
      </c>
      <c r="AI83" s="40">
        <f t="shared" si="154"/>
        <v>-0.2620696478</v>
      </c>
      <c r="AJ83" s="40">
        <f t="shared" si="154"/>
        <v>-0.130218864</v>
      </c>
      <c r="AK83" s="40">
        <f t="shared" si="154"/>
        <v>0.6533232981</v>
      </c>
      <c r="AL83" s="40">
        <f t="shared" si="154"/>
        <v>-0.1806640033</v>
      </c>
      <c r="AM83" s="40">
        <f t="shared" si="154"/>
        <v>-0.08383857543</v>
      </c>
      <c r="AN83" s="40">
        <f t="shared" si="154"/>
        <v>-0.3190849535</v>
      </c>
    </row>
    <row r="84" ht="15.75" customHeight="1">
      <c r="A84" s="11">
        <v>77.0</v>
      </c>
      <c r="B84" s="12">
        <v>45294.0</v>
      </c>
      <c r="C84" s="40">
        <f>'DAILY RETURNS'!C88-'DAILY RETURNS'!C$2</f>
        <v>0.005633081415</v>
      </c>
      <c r="D84" s="40">
        <f>'DAILY RETURNS'!D88-'DAILY RETURNS'!D$2</f>
        <v>0.001372035204</v>
      </c>
      <c r="E84" s="40">
        <f>'DAILY RETURNS'!E88-'DAILY RETURNS'!E$2</f>
        <v>0.003349647759</v>
      </c>
      <c r="F84" s="40">
        <f>'DAILY RETURNS'!F88-'DAILY RETURNS'!F$2</f>
        <v>0.005647866384</v>
      </c>
      <c r="G84" s="40">
        <f>'DAILY RETURNS'!G88-'DAILY RETURNS'!G$2</f>
        <v>0.009850805392</v>
      </c>
      <c r="H84" s="40">
        <f>'DAILY RETURNS'!H88-'DAILY RETURNS'!H$2</f>
        <v>0.008051588464</v>
      </c>
      <c r="I84" s="40">
        <f>'DAILY RETURNS'!I88-'DAILY RETURNS'!I$2</f>
        <v>0.00008194563671</v>
      </c>
      <c r="J84" s="40">
        <f>'DAILY RETURNS'!J88-'DAILY RETURNS'!J$2</f>
        <v>0.001592897915</v>
      </c>
      <c r="K84" s="40">
        <f>'DAILY RETURNS'!K88-'DAILY RETURNS'!K$2</f>
        <v>-0.001065971984</v>
      </c>
      <c r="L84" s="40">
        <f>'DAILY RETURNS'!L88-'DAILY RETURNS'!L$2</f>
        <v>0.01315418202</v>
      </c>
      <c r="M84" s="18"/>
      <c r="N84" s="11">
        <v>77.0</v>
      </c>
      <c r="O84" s="12">
        <v>45294.0</v>
      </c>
      <c r="P84" s="40">
        <f t="shared" ref="P84:Y84" si="155">C84^$P$4</f>
        <v>0.00003173160623</v>
      </c>
      <c r="Q84" s="40">
        <f t="shared" si="155"/>
        <v>0.000001882480602</v>
      </c>
      <c r="R84" s="40">
        <f t="shared" si="155"/>
        <v>0.00001122014011</v>
      </c>
      <c r="S84" s="40">
        <f t="shared" si="155"/>
        <v>0.00003189839469</v>
      </c>
      <c r="T84" s="40">
        <f t="shared" si="155"/>
        <v>0.00009703836687</v>
      </c>
      <c r="U84" s="40">
        <f t="shared" si="155"/>
        <v>0.0000648280768</v>
      </c>
      <c r="V84" s="40">
        <f t="shared" si="155"/>
        <v>0.000000006715087375</v>
      </c>
      <c r="W84" s="40">
        <f t="shared" si="155"/>
        <v>0.000002537323768</v>
      </c>
      <c r="X84" s="40">
        <f t="shared" si="155"/>
        <v>0.000001136296271</v>
      </c>
      <c r="Y84" s="40">
        <f t="shared" si="155"/>
        <v>0.0001730325047</v>
      </c>
      <c r="Z84" s="18"/>
      <c r="AC84" s="11">
        <v>77.0</v>
      </c>
      <c r="AD84" s="12">
        <v>45294.0</v>
      </c>
      <c r="AE84" s="40">
        <f t="shared" ref="AE84:AN84" si="156">C84/P$3</f>
        <v>0.4370700701</v>
      </c>
      <c r="AF84" s="40">
        <f t="shared" si="156"/>
        <v>0.1773970564</v>
      </c>
      <c r="AG84" s="40">
        <f t="shared" si="156"/>
        <v>0.2027227063</v>
      </c>
      <c r="AH84" s="40">
        <f t="shared" si="156"/>
        <v>0.5537904535</v>
      </c>
      <c r="AI84" s="40">
        <f t="shared" si="156"/>
        <v>0.6991412989</v>
      </c>
      <c r="AJ84" s="40">
        <f t="shared" si="156"/>
        <v>0.5522654223</v>
      </c>
      <c r="AK84" s="40">
        <f t="shared" si="156"/>
        <v>0.006449999405</v>
      </c>
      <c r="AL84" s="40">
        <f t="shared" si="156"/>
        <v>0.1186594519</v>
      </c>
      <c r="AM84" s="40">
        <f t="shared" si="156"/>
        <v>-0.08376455362</v>
      </c>
      <c r="AN84" s="40">
        <f t="shared" si="156"/>
        <v>1.010054562</v>
      </c>
    </row>
    <row r="85" ht="15.75" customHeight="1">
      <c r="A85" s="11">
        <v>78.0</v>
      </c>
      <c r="B85" s="12">
        <v>45293.0</v>
      </c>
      <c r="C85" s="40">
        <f>'DAILY RETURNS'!C89-'DAILY RETURNS'!C$2</f>
        <v>-0.004329459269</v>
      </c>
      <c r="D85" s="40">
        <f>'DAILY RETURNS'!D89-'DAILY RETURNS'!D$2</f>
        <v>-0.001340425248</v>
      </c>
      <c r="E85" s="40">
        <f>'DAILY RETURNS'!E89-'DAILY RETURNS'!E$2</f>
        <v>-0.004335195647</v>
      </c>
      <c r="F85" s="40">
        <f>'DAILY RETURNS'!F89-'DAILY RETURNS'!F$2</f>
        <v>-0.007681355812</v>
      </c>
      <c r="G85" s="40">
        <f>'DAILY RETURNS'!G89-'DAILY RETURNS'!G$2</f>
        <v>-0.0124025214</v>
      </c>
      <c r="H85" s="40">
        <f>'DAILY RETURNS'!H89-'DAILY RETURNS'!H$2</f>
        <v>-0.01625347321</v>
      </c>
      <c r="I85" s="40">
        <f>'DAILY RETURNS'!I89-'DAILY RETURNS'!I$2</f>
        <v>-0.003612225503</v>
      </c>
      <c r="J85" s="40">
        <f>'DAILY RETURNS'!J89-'DAILY RETURNS'!J$2</f>
        <v>-0.001086903261</v>
      </c>
      <c r="K85" s="40">
        <f>'DAILY RETURNS'!K89-'DAILY RETURNS'!K$2</f>
        <v>0.008607849978</v>
      </c>
      <c r="L85" s="40">
        <f>'DAILY RETURNS'!L89-'DAILY RETURNS'!L$2</f>
        <v>-0.005267375454</v>
      </c>
      <c r="M85" s="18"/>
      <c r="N85" s="11">
        <v>78.0</v>
      </c>
      <c r="O85" s="12">
        <v>45293.0</v>
      </c>
      <c r="P85" s="40">
        <f t="shared" ref="P85:Y85" si="157">C85^$P$4</f>
        <v>0.00001874421756</v>
      </c>
      <c r="Q85" s="40">
        <f t="shared" si="157"/>
        <v>0.000001796739844</v>
      </c>
      <c r="R85" s="40">
        <f t="shared" si="157"/>
        <v>0.00001879392129</v>
      </c>
      <c r="S85" s="40">
        <f t="shared" si="157"/>
        <v>0.00005900322711</v>
      </c>
      <c r="T85" s="40">
        <f t="shared" si="157"/>
        <v>0.0001538225371</v>
      </c>
      <c r="U85" s="40">
        <f t="shared" si="157"/>
        <v>0.0002641753913</v>
      </c>
      <c r="V85" s="40">
        <f t="shared" si="157"/>
        <v>0.00001304817308</v>
      </c>
      <c r="W85" s="40">
        <f t="shared" si="157"/>
        <v>0.000001181358699</v>
      </c>
      <c r="X85" s="40">
        <f t="shared" si="157"/>
        <v>0.00007409508124</v>
      </c>
      <c r="Y85" s="40">
        <f t="shared" si="157"/>
        <v>0.00002774524417</v>
      </c>
      <c r="Z85" s="18"/>
      <c r="AC85" s="11">
        <v>78.0</v>
      </c>
      <c r="AD85" s="12">
        <v>45293.0</v>
      </c>
      <c r="AE85" s="40">
        <f t="shared" ref="AE85:AN85" si="158">C85/P$3</f>
        <v>-0.3359221937</v>
      </c>
      <c r="AF85" s="40">
        <f t="shared" si="158"/>
        <v>-0.1733100525</v>
      </c>
      <c r="AG85" s="40">
        <f t="shared" si="158"/>
        <v>-0.2623686599</v>
      </c>
      <c r="AH85" s="40">
        <f t="shared" si="158"/>
        <v>-0.7531802683</v>
      </c>
      <c r="AI85" s="40">
        <f t="shared" si="158"/>
        <v>-0.8802442621</v>
      </c>
      <c r="AJ85" s="40">
        <f t="shared" si="158"/>
        <v>-1.114839797</v>
      </c>
      <c r="AK85" s="40">
        <f t="shared" si="158"/>
        <v>-0.284320841</v>
      </c>
      <c r="AL85" s="40">
        <f t="shared" si="158"/>
        <v>-0.08096648501</v>
      </c>
      <c r="AM85" s="40">
        <f t="shared" si="158"/>
        <v>0.6764086879</v>
      </c>
      <c r="AN85" s="40">
        <f t="shared" si="158"/>
        <v>-0.4044597071</v>
      </c>
    </row>
    <row r="86" ht="15.75" customHeight="1">
      <c r="A86" s="11">
        <v>79.0</v>
      </c>
      <c r="B86" s="12">
        <v>45289.0</v>
      </c>
      <c r="C86" s="40">
        <f>'DAILY RETURNS'!C90-'DAILY RETURNS'!C$2</f>
        <v>-0.002979072702</v>
      </c>
      <c r="D86" s="40">
        <f>'DAILY RETURNS'!D90-'DAILY RETURNS'!D$2</f>
        <v>-0.002689383497</v>
      </c>
      <c r="E86" s="40">
        <f>'DAILY RETURNS'!E90-'DAILY RETURNS'!E$2</f>
        <v>-0.002403594483</v>
      </c>
      <c r="F86" s="40">
        <f>'DAILY RETURNS'!F90-'DAILY RETURNS'!F$2</f>
        <v>0.0001486432207</v>
      </c>
      <c r="G86" s="40">
        <f>'DAILY RETURNS'!G90-'DAILY RETURNS'!G$2</f>
        <v>0.002068162611</v>
      </c>
      <c r="H86" s="40">
        <f>'DAILY RETURNS'!H90-'DAILY RETURNS'!H$2</f>
        <v>0.001665263599</v>
      </c>
      <c r="I86" s="40">
        <f>'DAILY RETURNS'!I90-'DAILY RETURNS'!I$2</f>
        <v>0.001001071114</v>
      </c>
      <c r="J86" s="40">
        <f>'DAILY RETURNS'!J90-'DAILY RETURNS'!J$2</f>
        <v>0.007019395476</v>
      </c>
      <c r="K86" s="40">
        <f>'DAILY RETURNS'!K90-'DAILY RETURNS'!K$2</f>
        <v>0.001533867207</v>
      </c>
      <c r="L86" s="40">
        <f>'DAILY RETURNS'!L90-'DAILY RETURNS'!L$2</f>
        <v>0.01872428119</v>
      </c>
      <c r="M86" s="18"/>
      <c r="N86" s="11">
        <v>79.0</v>
      </c>
      <c r="O86" s="12">
        <v>45289.0</v>
      </c>
      <c r="P86" s="40">
        <f t="shared" ref="P86:Y86" si="159">C86^$P$4</f>
        <v>0.000008874874167</v>
      </c>
      <c r="Q86" s="40">
        <f t="shared" si="159"/>
        <v>0.000007232783592</v>
      </c>
      <c r="R86" s="40">
        <f t="shared" si="159"/>
        <v>0.000005777266439</v>
      </c>
      <c r="S86" s="40">
        <f t="shared" si="159"/>
        <v>0.00000002209480706</v>
      </c>
      <c r="T86" s="40">
        <f t="shared" si="159"/>
        <v>0.000004277296587</v>
      </c>
      <c r="U86" s="40">
        <f t="shared" si="159"/>
        <v>0.000002773102854</v>
      </c>
      <c r="V86" s="40">
        <f t="shared" si="159"/>
        <v>0.000001002143376</v>
      </c>
      <c r="W86" s="40">
        <f t="shared" si="159"/>
        <v>0.00004927191285</v>
      </c>
      <c r="X86" s="40">
        <f t="shared" si="159"/>
        <v>0.00000235274861</v>
      </c>
      <c r="Y86" s="40">
        <f t="shared" si="159"/>
        <v>0.000350598706</v>
      </c>
      <c r="Z86" s="18"/>
      <c r="AC86" s="11">
        <v>79.0</v>
      </c>
      <c r="AD86" s="12">
        <v>45289.0</v>
      </c>
      <c r="AE86" s="40">
        <f t="shared" ref="AE86:AN86" si="160">C86/P$3</f>
        <v>-0.2311458719</v>
      </c>
      <c r="AF86" s="40">
        <f t="shared" si="160"/>
        <v>-0.3477233779</v>
      </c>
      <c r="AG86" s="40">
        <f t="shared" si="160"/>
        <v>-0.1454669904</v>
      </c>
      <c r="AH86" s="40">
        <f t="shared" si="160"/>
        <v>0.01457491927</v>
      </c>
      <c r="AI86" s="40">
        <f t="shared" si="160"/>
        <v>0.1467837235</v>
      </c>
      <c r="AJ86" s="40">
        <f t="shared" si="160"/>
        <v>0.1142218717</v>
      </c>
      <c r="AK86" s="40">
        <f t="shared" si="160"/>
        <v>0.07879502012</v>
      </c>
      <c r="AL86" s="40">
        <f t="shared" si="160"/>
        <v>0.5228945382</v>
      </c>
      <c r="AM86" s="40">
        <f t="shared" si="160"/>
        <v>0.1205319688</v>
      </c>
      <c r="AN86" s="40">
        <f t="shared" si="160"/>
        <v>1.437759156</v>
      </c>
    </row>
    <row r="87" ht="15.75" customHeight="1">
      <c r="A87" s="11">
        <v>80.0</v>
      </c>
      <c r="B87" s="12">
        <v>45288.0</v>
      </c>
      <c r="C87" s="40">
        <f>'DAILY RETURNS'!C91-'DAILY RETURNS'!C$2</f>
        <v>0.00230111963</v>
      </c>
      <c r="D87" s="40">
        <f>'DAILY RETURNS'!D91-'DAILY RETURNS'!D$2</f>
        <v>-0.001782295385</v>
      </c>
      <c r="E87" s="40">
        <f>'DAILY RETURNS'!E91-'DAILY RETURNS'!E$2</f>
        <v>-0.0004927739436</v>
      </c>
      <c r="F87" s="40">
        <f>'DAILY RETURNS'!F91-'DAILY RETURNS'!F$2</f>
        <v>0.003270609256</v>
      </c>
      <c r="G87" s="40">
        <f>'DAILY RETURNS'!G91-'DAILY RETURNS'!G$2</f>
        <v>0.004965656182</v>
      </c>
      <c r="H87" s="40">
        <f>'DAILY RETURNS'!H91-'DAILY RETURNS'!H$2</f>
        <v>0.007934290329</v>
      </c>
      <c r="I87" s="40">
        <f>'DAILY RETURNS'!I91-'DAILY RETURNS'!I$2</f>
        <v>-0.001304839411</v>
      </c>
      <c r="J87" s="40">
        <f>'DAILY RETURNS'!J91-'DAILY RETURNS'!J$2</f>
        <v>-0.006509263719</v>
      </c>
      <c r="K87" s="40">
        <f>'DAILY RETURNS'!K91-'DAILY RETURNS'!K$2</f>
        <v>-0.003689767629</v>
      </c>
      <c r="L87" s="40">
        <f>'DAILY RETURNS'!L91-'DAILY RETURNS'!L$2</f>
        <v>0.0009554685353</v>
      </c>
      <c r="M87" s="18"/>
      <c r="N87" s="11">
        <v>80.0</v>
      </c>
      <c r="O87" s="12">
        <v>45288.0</v>
      </c>
      <c r="P87" s="40">
        <f t="shared" ref="P87:Y87" si="161">C87^$P$4</f>
        <v>0.000005295151551</v>
      </c>
      <c r="Q87" s="40">
        <f t="shared" si="161"/>
        <v>0.000003176576839</v>
      </c>
      <c r="R87" s="40">
        <f t="shared" si="161"/>
        <v>0.0000002428261595</v>
      </c>
      <c r="S87" s="40">
        <f t="shared" si="161"/>
        <v>0.00001069688491</v>
      </c>
      <c r="T87" s="40">
        <f t="shared" si="161"/>
        <v>0.00002465774132</v>
      </c>
      <c r="U87" s="40">
        <f t="shared" si="161"/>
        <v>0.00006295296302</v>
      </c>
      <c r="V87" s="40">
        <f t="shared" si="161"/>
        <v>0.00000170260589</v>
      </c>
      <c r="W87" s="40">
        <f t="shared" si="161"/>
        <v>0.00004237051416</v>
      </c>
      <c r="X87" s="40">
        <f t="shared" si="161"/>
        <v>0.00001361438516</v>
      </c>
      <c r="Y87" s="40">
        <f t="shared" si="161"/>
        <v>0.000000912920122</v>
      </c>
      <c r="Z87" s="18"/>
      <c r="AC87" s="11">
        <v>80.0</v>
      </c>
      <c r="AD87" s="12">
        <v>45288.0</v>
      </c>
      <c r="AE87" s="40">
        <f t="shared" ref="AE87:AN87" si="162">C87/P$3</f>
        <v>0.1785435792</v>
      </c>
      <c r="AF87" s="40">
        <f t="shared" si="162"/>
        <v>-0.2304415761</v>
      </c>
      <c r="AG87" s="40">
        <f t="shared" si="162"/>
        <v>-0.02982297681</v>
      </c>
      <c r="AH87" s="40">
        <f t="shared" si="162"/>
        <v>0.3206931715</v>
      </c>
      <c r="AI87" s="40">
        <f t="shared" si="162"/>
        <v>0.3524275605</v>
      </c>
      <c r="AJ87" s="40">
        <f t="shared" si="162"/>
        <v>0.5442198417</v>
      </c>
      <c r="AK87" s="40">
        <f t="shared" si="162"/>
        <v>-0.102704839</v>
      </c>
      <c r="AL87" s="40">
        <f t="shared" si="162"/>
        <v>-0.4848933868</v>
      </c>
      <c r="AM87" s="40">
        <f t="shared" si="162"/>
        <v>-0.2899435849</v>
      </c>
      <c r="AN87" s="40">
        <f t="shared" si="162"/>
        <v>0.07336642837</v>
      </c>
    </row>
    <row r="88" ht="15.75" customHeight="1">
      <c r="A88" s="11">
        <v>81.0</v>
      </c>
      <c r="B88" s="12">
        <v>45287.0</v>
      </c>
      <c r="C88" s="40">
        <f>'DAILY RETURNS'!C92-'DAILY RETURNS'!C$2</f>
        <v>0.0003235628476</v>
      </c>
      <c r="D88" s="40">
        <f>'DAILY RETURNS'!D92-'DAILY RETURNS'!D$2</f>
        <v>-0.001778132625</v>
      </c>
      <c r="E88" s="40">
        <f>'DAILY RETURNS'!E92-'DAILY RETURNS'!E$2</f>
        <v>0.001418046596</v>
      </c>
      <c r="F88" s="40">
        <f>'DAILY RETURNS'!F92-'DAILY RETURNS'!F$2</f>
        <v>-0.0006425469454</v>
      </c>
      <c r="G88" s="40">
        <f>'DAILY RETURNS'!G92-'DAILY RETURNS'!G$2</f>
        <v>0.006983473911</v>
      </c>
      <c r="H88" s="40">
        <f>'DAILY RETURNS'!H92-'DAILY RETURNS'!H$2</f>
        <v>-0.001898486961</v>
      </c>
      <c r="I88" s="40">
        <f>'DAILY RETURNS'!I92-'DAILY RETURNS'!I$2</f>
        <v>0.00008096157722</v>
      </c>
      <c r="J88" s="40">
        <f>'DAILY RETURNS'!J92-'DAILY RETURNS'!J$2</f>
        <v>-0.002428356864</v>
      </c>
      <c r="K88" s="40">
        <f>'DAILY RETURNS'!K92-'DAILY RETURNS'!K$2</f>
        <v>0.003491639478</v>
      </c>
      <c r="L88" s="40">
        <f>'DAILY RETURNS'!L92-'DAILY RETURNS'!L$2</f>
        <v>-0.00118655219</v>
      </c>
      <c r="M88" s="18"/>
      <c r="N88" s="11">
        <v>81.0</v>
      </c>
      <c r="O88" s="12">
        <v>45287.0</v>
      </c>
      <c r="P88" s="40">
        <f t="shared" ref="P88:Y88" si="163">C88^$P$4</f>
        <v>0.0000001046929163</v>
      </c>
      <c r="Q88" s="40">
        <f t="shared" si="163"/>
        <v>0.000003161755633</v>
      </c>
      <c r="R88" s="40">
        <f t="shared" si="163"/>
        <v>0.000002010856148</v>
      </c>
      <c r="S88" s="40">
        <f t="shared" si="163"/>
        <v>0.000000412866577</v>
      </c>
      <c r="T88" s="40">
        <f t="shared" si="163"/>
        <v>0.00004876890786</v>
      </c>
      <c r="U88" s="40">
        <f t="shared" si="163"/>
        <v>0.00000360425274</v>
      </c>
      <c r="V88" s="40">
        <f t="shared" si="163"/>
        <v>0.000000006554776985</v>
      </c>
      <c r="W88" s="40">
        <f t="shared" si="163"/>
        <v>0.00000589691706</v>
      </c>
      <c r="X88" s="40">
        <f t="shared" si="163"/>
        <v>0.00001219154624</v>
      </c>
      <c r="Y88" s="40">
        <f t="shared" si="163"/>
        <v>0.000001407906099</v>
      </c>
      <c r="Z88" s="18"/>
      <c r="AC88" s="11">
        <v>81.0</v>
      </c>
      <c r="AD88" s="12">
        <v>45287.0</v>
      </c>
      <c r="AE88" s="40">
        <f t="shared" ref="AE88:AN88" si="164">C88/P$3</f>
        <v>0.02510520017</v>
      </c>
      <c r="AF88" s="40">
        <f t="shared" si="164"/>
        <v>-0.2299033528</v>
      </c>
      <c r="AG88" s="40">
        <f t="shared" si="164"/>
        <v>0.0858210368</v>
      </c>
      <c r="AH88" s="40">
        <f t="shared" si="164"/>
        <v>-0.06300367963</v>
      </c>
      <c r="AI88" s="40">
        <f t="shared" si="164"/>
        <v>0.4956381562</v>
      </c>
      <c r="AJ88" s="40">
        <f t="shared" si="164"/>
        <v>-0.130218864</v>
      </c>
      <c r="AK88" s="40">
        <f t="shared" si="164"/>
        <v>0.006372543382</v>
      </c>
      <c r="AL88" s="40">
        <f t="shared" si="164"/>
        <v>-0.1808951419</v>
      </c>
      <c r="AM88" s="40">
        <f t="shared" si="164"/>
        <v>0.2743745864</v>
      </c>
      <c r="AN88" s="40">
        <f t="shared" si="164"/>
        <v>-0.09111037467</v>
      </c>
    </row>
    <row r="89" ht="15.75" customHeight="1">
      <c r="A89" s="11">
        <v>82.0</v>
      </c>
      <c r="B89" s="12">
        <v>45286.0</v>
      </c>
      <c r="C89" s="40">
        <f>'DAILY RETURNS'!C93-'DAILY RETURNS'!C$2</f>
        <v>0.002321334887</v>
      </c>
      <c r="D89" s="40">
        <f>'DAILY RETURNS'!D93-'DAILY RETURNS'!D$2</f>
        <v>0.004959387137</v>
      </c>
      <c r="E89" s="40">
        <f>'DAILY RETURNS'!E93-'DAILY RETURNS'!E$2</f>
        <v>-0.0004927739436</v>
      </c>
      <c r="F89" s="40">
        <f>'DAILY RETURNS'!F93-'DAILY RETURNS'!F$2</f>
        <v>0.005647866384</v>
      </c>
      <c r="G89" s="40">
        <f>'DAILY RETURNS'!G93-'DAILY RETURNS'!G$2</f>
        <v>0.003114575734</v>
      </c>
      <c r="H89" s="40">
        <f>'DAILY RETURNS'!H93-'DAILY RETURNS'!H$2</f>
        <v>0.00169815985</v>
      </c>
      <c r="I89" s="40">
        <f>'DAILY RETURNS'!I93-'DAILY RETURNS'!I$2</f>
        <v>0.008979841481</v>
      </c>
      <c r="J89" s="40">
        <f>'DAILY RETURNS'!J93-'DAILY RETURNS'!J$2</f>
        <v>0.008371403093</v>
      </c>
      <c r="K89" s="40">
        <f>'DAILY RETURNS'!K93-'DAILY RETURNS'!K$2</f>
        <v>0.002205262268</v>
      </c>
      <c r="L89" s="40">
        <f>'DAILY RETURNS'!L93-'DAILY RETURNS'!L$2</f>
        <v>0.002029126639</v>
      </c>
      <c r="M89" s="18"/>
      <c r="N89" s="11">
        <v>82.0</v>
      </c>
      <c r="O89" s="12">
        <v>45286.0</v>
      </c>
      <c r="P89" s="40">
        <f t="shared" ref="P89:Y89" si="165">C89^$P$4</f>
        <v>0.000005388595659</v>
      </c>
      <c r="Q89" s="40">
        <f t="shared" si="165"/>
        <v>0.00002459552077</v>
      </c>
      <c r="R89" s="40">
        <f t="shared" si="165"/>
        <v>0.0000002428261595</v>
      </c>
      <c r="S89" s="40">
        <f t="shared" si="165"/>
        <v>0.00003189839469</v>
      </c>
      <c r="T89" s="40">
        <f t="shared" si="165"/>
        <v>0.000009700582004</v>
      </c>
      <c r="U89" s="40">
        <f t="shared" si="165"/>
        <v>0.000002883746877</v>
      </c>
      <c r="V89" s="40">
        <f t="shared" si="165"/>
        <v>0.00008063755302</v>
      </c>
      <c r="W89" s="40">
        <f t="shared" si="165"/>
        <v>0.00007008038974</v>
      </c>
      <c r="X89" s="40">
        <f t="shared" si="165"/>
        <v>0.000004863181669</v>
      </c>
      <c r="Y89" s="40">
        <f t="shared" si="165"/>
        <v>0.000004117354919</v>
      </c>
      <c r="Z89" s="18"/>
      <c r="AC89" s="11">
        <v>82.0</v>
      </c>
      <c r="AD89" s="12">
        <v>45286.0</v>
      </c>
      <c r="AE89" s="40">
        <f t="shared" ref="AE89:AN89" si="166">C89/P$3</f>
        <v>0.1801120785</v>
      </c>
      <c r="AF89" s="40">
        <f t="shared" si="166"/>
        <v>0.6412231092</v>
      </c>
      <c r="AG89" s="40">
        <f t="shared" si="166"/>
        <v>-0.02982297681</v>
      </c>
      <c r="AH89" s="40">
        <f t="shared" si="166"/>
        <v>0.5537904535</v>
      </c>
      <c r="AI89" s="40">
        <f t="shared" si="166"/>
        <v>0.2210508114</v>
      </c>
      <c r="AJ89" s="40">
        <f t="shared" si="166"/>
        <v>0.1164782541</v>
      </c>
      <c r="AK89" s="40">
        <f t="shared" si="166"/>
        <v>0.7068097161</v>
      </c>
      <c r="AL89" s="40">
        <f t="shared" si="166"/>
        <v>0.6236093933</v>
      </c>
      <c r="AM89" s="40">
        <f t="shared" si="166"/>
        <v>0.1732904919</v>
      </c>
      <c r="AN89" s="40">
        <f t="shared" si="166"/>
        <v>0.1558081389</v>
      </c>
    </row>
    <row r="90" ht="15.75" customHeight="1">
      <c r="A90" s="11">
        <v>83.0</v>
      </c>
      <c r="B90" s="12">
        <v>45285.0</v>
      </c>
      <c r="C90" s="40">
        <f>'DAILY RETURNS'!C94-'DAILY RETURNS'!C$2</f>
        <v>0.002337731363</v>
      </c>
      <c r="D90" s="40">
        <f>'DAILY RETURNS'!D94-'DAILY RETURNS'!D$2</f>
        <v>0.005944451888</v>
      </c>
      <c r="E90" s="40">
        <f>'DAILY RETURNS'!E94-'DAILY RETURNS'!E$2</f>
        <v>0.001424187442</v>
      </c>
      <c r="F90" s="40">
        <f>'DAILY RETURNS'!F94-'DAILY RETURNS'!F$2</f>
        <v>0.006530027617</v>
      </c>
      <c r="G90" s="40">
        <f>'DAILY RETURNS'!G94-'DAILY RETURNS'!G$2</f>
        <v>0.007138153017</v>
      </c>
      <c r="H90" s="40">
        <f>'DAILY RETURNS'!H94-'DAILY RETURNS'!H$2</f>
        <v>-0.003689394579</v>
      </c>
      <c r="I90" s="40">
        <f>'DAILY RETURNS'!I94-'DAILY RETURNS'!I$2</f>
        <v>0.005351032412</v>
      </c>
      <c r="J90" s="40">
        <f>'DAILY RETURNS'!J94-'DAILY RETURNS'!J$2</f>
        <v>0.002323859307</v>
      </c>
      <c r="K90" s="40">
        <f>'DAILY RETURNS'!K94-'DAILY RETURNS'!K$2</f>
        <v>0.004218071488</v>
      </c>
      <c r="L90" s="40">
        <f>'DAILY RETURNS'!L94-'DAILY RETURNS'!L$2</f>
        <v>-0.001189199931</v>
      </c>
      <c r="M90" s="18"/>
      <c r="N90" s="11">
        <v>83.0</v>
      </c>
      <c r="O90" s="12">
        <v>45285.0</v>
      </c>
      <c r="P90" s="40">
        <f t="shared" ref="P90:Y90" si="167">C90^$P$4</f>
        <v>0.000005464987927</v>
      </c>
      <c r="Q90" s="40">
        <f t="shared" si="167"/>
        <v>0.00003533650825</v>
      </c>
      <c r="R90" s="40">
        <f t="shared" si="167"/>
        <v>0.00000202830987</v>
      </c>
      <c r="S90" s="40">
        <f t="shared" si="167"/>
        <v>0.00004264126067</v>
      </c>
      <c r="T90" s="40">
        <f t="shared" si="167"/>
        <v>0.00005095322849</v>
      </c>
      <c r="U90" s="40">
        <f t="shared" si="167"/>
        <v>0.00001361163236</v>
      </c>
      <c r="V90" s="40">
        <f t="shared" si="167"/>
        <v>0.00002863354788</v>
      </c>
      <c r="W90" s="40">
        <f t="shared" si="167"/>
        <v>0.000005400322079</v>
      </c>
      <c r="X90" s="40">
        <f t="shared" si="167"/>
        <v>0.00001779212707</v>
      </c>
      <c r="Y90" s="40">
        <f t="shared" si="167"/>
        <v>0.000001414196477</v>
      </c>
      <c r="Z90" s="18"/>
      <c r="AC90" s="11">
        <v>83.0</v>
      </c>
      <c r="AD90" s="12">
        <v>45285.0</v>
      </c>
      <c r="AE90" s="40">
        <f t="shared" ref="AE90:AN90" si="168">C90/P$3</f>
        <v>0.181384279</v>
      </c>
      <c r="AF90" s="40">
        <f t="shared" si="168"/>
        <v>0.7685868872</v>
      </c>
      <c r="AG90" s="40">
        <f t="shared" si="168"/>
        <v>0.08619268452</v>
      </c>
      <c r="AH90" s="40">
        <f t="shared" si="168"/>
        <v>0.6402890417</v>
      </c>
      <c r="AI90" s="40">
        <f t="shared" si="168"/>
        <v>0.5066161977</v>
      </c>
      <c r="AJ90" s="40">
        <f t="shared" si="168"/>
        <v>-0.2530587677</v>
      </c>
      <c r="AK90" s="40">
        <f t="shared" si="168"/>
        <v>0.4211835708</v>
      </c>
      <c r="AL90" s="40">
        <f t="shared" si="168"/>
        <v>0.1731108246</v>
      </c>
      <c r="AM90" s="40">
        <f t="shared" si="168"/>
        <v>0.3314579376</v>
      </c>
      <c r="AN90" s="40">
        <f t="shared" si="168"/>
        <v>-0.09131368365</v>
      </c>
    </row>
    <row r="91" ht="15.75" customHeight="1">
      <c r="A91" s="11">
        <v>84.0</v>
      </c>
      <c r="B91" s="12">
        <v>45282.0</v>
      </c>
      <c r="C91" s="40">
        <f>'DAILY RETURNS'!C95-'DAILY RETURNS'!C$2</f>
        <v>0.001679436773</v>
      </c>
      <c r="D91" s="40">
        <f>'DAILY RETURNS'!D95-'DAILY RETURNS'!D$2</f>
        <v>-0.002725025285</v>
      </c>
      <c r="E91" s="40">
        <f>'DAILY RETURNS'!E95-'DAILY RETURNS'!E$2</f>
        <v>-0.006220732538</v>
      </c>
      <c r="F91" s="40">
        <f>'DAILY RETURNS'!F95-'DAILY RETURNS'!F$2</f>
        <v>-0.00224659581</v>
      </c>
      <c r="G91" s="40">
        <f>'DAILY RETURNS'!G95-'DAILY RETURNS'!G$2</f>
        <v>-0.002846484652</v>
      </c>
      <c r="H91" s="40">
        <f>'DAILY RETURNS'!H95-'DAILY RETURNS'!H$2</f>
        <v>-0.0001001635552</v>
      </c>
      <c r="I91" s="40">
        <f>'DAILY RETURNS'!I95-'DAILY RETURNS'!I$2</f>
        <v>-0.0032358827</v>
      </c>
      <c r="J91" s="40">
        <f>'DAILY RETURNS'!J95-'DAILY RETURNS'!J$2</f>
        <v>0.003033359393</v>
      </c>
      <c r="K91" s="40">
        <f>'DAILY RETURNS'!K95-'DAILY RETURNS'!K$2</f>
        <v>-0.003087144982</v>
      </c>
      <c r="L91" s="40">
        <f>'DAILY RETURNS'!L95-'DAILY RETURNS'!L$2</f>
        <v>0.007456409314</v>
      </c>
      <c r="M91" s="18"/>
      <c r="N91" s="11">
        <v>84.0</v>
      </c>
      <c r="O91" s="12">
        <v>45282.0</v>
      </c>
      <c r="P91" s="40">
        <f t="shared" ref="P91:Y91" si="169">C91^$P$4</f>
        <v>0.000002820507873</v>
      </c>
      <c r="Q91" s="40">
        <f t="shared" si="169"/>
        <v>0.000007425762806</v>
      </c>
      <c r="R91" s="40">
        <f t="shared" si="169"/>
        <v>0.0000386975133</v>
      </c>
      <c r="S91" s="40">
        <f t="shared" si="169"/>
        <v>0.000005047192733</v>
      </c>
      <c r="T91" s="40">
        <f t="shared" si="169"/>
        <v>0.000008102474877</v>
      </c>
      <c r="U91" s="40">
        <f t="shared" si="169"/>
        <v>0.00000001003273779</v>
      </c>
      <c r="V91" s="40">
        <f t="shared" si="169"/>
        <v>0.00001047093685</v>
      </c>
      <c r="W91" s="40">
        <f t="shared" si="169"/>
        <v>0.000009201269205</v>
      </c>
      <c r="X91" s="40">
        <f t="shared" si="169"/>
        <v>0.000009530464139</v>
      </c>
      <c r="Y91" s="40">
        <f t="shared" si="169"/>
        <v>0.00005559803985</v>
      </c>
      <c r="Z91" s="18"/>
      <c r="AC91" s="11">
        <v>84.0</v>
      </c>
      <c r="AD91" s="12">
        <v>45282.0</v>
      </c>
      <c r="AE91" s="40">
        <f t="shared" ref="AE91:AN91" si="170">C91/P$3</f>
        <v>0.1303072855</v>
      </c>
      <c r="AF91" s="40">
        <f t="shared" si="170"/>
        <v>-0.3523316768</v>
      </c>
      <c r="AG91" s="40">
        <f t="shared" si="170"/>
        <v>-0.3764824919</v>
      </c>
      <c r="AH91" s="40">
        <f t="shared" si="170"/>
        <v>-0.2202855428</v>
      </c>
      <c r="AI91" s="40">
        <f t="shared" si="170"/>
        <v>-0.2020235806</v>
      </c>
      <c r="AJ91" s="40">
        <f t="shared" si="170"/>
        <v>-0.006870304956</v>
      </c>
      <c r="AK91" s="40">
        <f t="shared" si="170"/>
        <v>-0.2546986311</v>
      </c>
      <c r="AL91" s="40">
        <f t="shared" si="170"/>
        <v>0.2259634842</v>
      </c>
      <c r="AM91" s="40">
        <f t="shared" si="170"/>
        <v>-0.2425892287</v>
      </c>
      <c r="AN91" s="40">
        <f t="shared" si="170"/>
        <v>0.5725464519</v>
      </c>
    </row>
    <row r="92" ht="15.75" customHeight="1">
      <c r="A92" s="11">
        <v>85.0</v>
      </c>
      <c r="B92" s="12">
        <v>45281.0</v>
      </c>
      <c r="C92" s="40">
        <f>'DAILY RETURNS'!C96-'DAILY RETURNS'!C$2</f>
        <v>-0.001685627172</v>
      </c>
      <c r="D92" s="40">
        <f>'DAILY RETURNS'!D96-'DAILY RETURNS'!D$2</f>
        <v>0.001394893184</v>
      </c>
      <c r="E92" s="40">
        <f>'DAILY RETURNS'!E96-'DAILY RETURNS'!E$2</f>
        <v>-0.002384672939</v>
      </c>
      <c r="F92" s="40">
        <f>'DAILY RETURNS'!F96-'DAILY RETURNS'!F$2</f>
        <v>0.0001486432207</v>
      </c>
      <c r="G92" s="40">
        <f>'DAILY RETURNS'!G96-'DAILY RETURNS'!G$2</f>
        <v>0.005178931287</v>
      </c>
      <c r="H92" s="40">
        <f>'DAILY RETURNS'!H96-'DAILY RETURNS'!H$2</f>
        <v>0.005294868331</v>
      </c>
      <c r="I92" s="40">
        <f>'DAILY RETURNS'!I96-'DAILY RETURNS'!I$2</f>
        <v>-0.003697150931</v>
      </c>
      <c r="J92" s="40">
        <f>'DAILY RETURNS'!J96-'DAILY RETURNS'!J$2</f>
        <v>-0.000416178059</v>
      </c>
      <c r="K92" s="40">
        <f>'DAILY RETURNS'!K96-'DAILY RETURNS'!K$2</f>
        <v>0.0002367181093</v>
      </c>
      <c r="L92" s="40">
        <f>'DAILY RETURNS'!L96-'DAILY RETURNS'!L$2</f>
        <v>0.00317043462</v>
      </c>
      <c r="M92" s="18"/>
      <c r="N92" s="11">
        <v>85.0</v>
      </c>
      <c r="O92" s="12">
        <v>45281.0</v>
      </c>
      <c r="P92" s="40">
        <f t="shared" ref="P92:Y92" si="171">C92^$P$4</f>
        <v>0.000002841338962</v>
      </c>
      <c r="Q92" s="40">
        <f t="shared" si="171"/>
        <v>0.000001945726996</v>
      </c>
      <c r="R92" s="40">
        <f t="shared" si="171"/>
        <v>0.000005686665024</v>
      </c>
      <c r="S92" s="40">
        <f t="shared" si="171"/>
        <v>0.00000002209480706</v>
      </c>
      <c r="T92" s="40">
        <f t="shared" si="171"/>
        <v>0.00002682132927</v>
      </c>
      <c r="U92" s="40">
        <f t="shared" si="171"/>
        <v>0.00002803563065</v>
      </c>
      <c r="V92" s="40">
        <f t="shared" si="171"/>
        <v>0.000013668925</v>
      </c>
      <c r="W92" s="40">
        <f t="shared" si="171"/>
        <v>0.0000001732041768</v>
      </c>
      <c r="X92" s="40">
        <f t="shared" si="171"/>
        <v>0.00000005603546328</v>
      </c>
      <c r="Y92" s="40">
        <f t="shared" si="171"/>
        <v>0.00001005165568</v>
      </c>
      <c r="Z92" s="18"/>
      <c r="AC92" s="11">
        <v>85.0</v>
      </c>
      <c r="AD92" s="12">
        <v>45281.0</v>
      </c>
      <c r="AE92" s="40">
        <f t="shared" ref="AE92:AN92" si="172">C92/P$3</f>
        <v>-0.1307875977</v>
      </c>
      <c r="AF92" s="40">
        <f t="shared" si="172"/>
        <v>0.180352475</v>
      </c>
      <c r="AG92" s="40">
        <f t="shared" si="172"/>
        <v>-0.1443218471</v>
      </c>
      <c r="AH92" s="40">
        <f t="shared" si="172"/>
        <v>0.01457491927</v>
      </c>
      <c r="AI92" s="40">
        <f t="shared" si="172"/>
        <v>0.3675643364</v>
      </c>
      <c r="AJ92" s="40">
        <f t="shared" si="172"/>
        <v>0.3631796022</v>
      </c>
      <c r="AK92" s="40">
        <f t="shared" si="172"/>
        <v>-0.2910053819</v>
      </c>
      <c r="AL92" s="40">
        <f t="shared" si="172"/>
        <v>-0.03100227572</v>
      </c>
      <c r="AM92" s="40">
        <f t="shared" si="172"/>
        <v>0.01860141454</v>
      </c>
      <c r="AN92" s="40">
        <f t="shared" si="172"/>
        <v>0.2434444002</v>
      </c>
    </row>
    <row r="93" ht="15.75" customHeight="1">
      <c r="A93" s="11">
        <v>86.0</v>
      </c>
      <c r="B93" s="12">
        <v>45280.0</v>
      </c>
      <c r="C93" s="40">
        <f>'DAILY RETURNS'!C97-'DAILY RETURNS'!C$2</f>
        <v>0.001682568535</v>
      </c>
      <c r="D93" s="40">
        <f>'DAILY RETURNS'!D97-'DAILY RETURNS'!D$2</f>
        <v>0.00002319785179</v>
      </c>
      <c r="E93" s="40">
        <f>'DAILY RETURNS'!E97-'DAILY RETURNS'!E$2</f>
        <v>-0.002376467072</v>
      </c>
      <c r="F93" s="40">
        <f>'DAILY RETURNS'!F97-'DAILY RETURNS'!F$2</f>
        <v>0.0001486432207</v>
      </c>
      <c r="G93" s="40">
        <f>'DAILY RETURNS'!G97-'DAILY RETURNS'!G$2</f>
        <v>0.0001579154494</v>
      </c>
      <c r="H93" s="40">
        <f>'DAILY RETURNS'!H97-'DAILY RETURNS'!H$2</f>
        <v>-0.0001001635552</v>
      </c>
      <c r="I93" s="40">
        <f>'DAILY RETURNS'!I97-'DAILY RETURNS'!I$2</f>
        <v>-0.004149296942</v>
      </c>
      <c r="J93" s="40">
        <f>'DAILY RETURNS'!J97-'DAILY RETURNS'!J$2</f>
        <v>0.002363316113</v>
      </c>
      <c r="K93" s="40">
        <f>'DAILY RETURNS'!K97-'DAILY RETURNS'!K$2</f>
        <v>-0.00175292461</v>
      </c>
      <c r="L93" s="40">
        <f>'DAILY RETURNS'!L97-'DAILY RETURNS'!L$2</f>
        <v>0.003195486779</v>
      </c>
      <c r="M93" s="18"/>
      <c r="N93" s="11">
        <v>86.0</v>
      </c>
      <c r="O93" s="12">
        <v>45280.0</v>
      </c>
      <c r="P93" s="40">
        <f t="shared" ref="P93:Y93" si="173">C93^$P$4</f>
        <v>0.000002831036874</v>
      </c>
      <c r="Q93" s="40">
        <f t="shared" si="173"/>
        <v>0.0000000005381403275</v>
      </c>
      <c r="R93" s="40">
        <f t="shared" si="173"/>
        <v>0.000005647595743</v>
      </c>
      <c r="S93" s="40">
        <f t="shared" si="173"/>
        <v>0.00000002209480706</v>
      </c>
      <c r="T93" s="40">
        <f t="shared" si="173"/>
        <v>0.00000002493728917</v>
      </c>
      <c r="U93" s="40">
        <f t="shared" si="173"/>
        <v>0.00000001003273779</v>
      </c>
      <c r="V93" s="40">
        <f t="shared" si="173"/>
        <v>0.00001721666511</v>
      </c>
      <c r="W93" s="40">
        <f t="shared" si="173"/>
        <v>0.000005585263048</v>
      </c>
      <c r="X93" s="40">
        <f t="shared" si="173"/>
        <v>0.000003072744687</v>
      </c>
      <c r="Y93" s="40">
        <f t="shared" si="173"/>
        <v>0.00001021113575</v>
      </c>
      <c r="Z93" s="18"/>
      <c r="AC93" s="11">
        <v>86.0</v>
      </c>
      <c r="AD93" s="12">
        <v>45280.0</v>
      </c>
      <c r="AE93" s="40">
        <f t="shared" ref="AE93:AN93" si="174">C93/P$3</f>
        <v>0.1305502785</v>
      </c>
      <c r="AF93" s="40">
        <f t="shared" si="174"/>
        <v>0.002999362268</v>
      </c>
      <c r="AG93" s="40">
        <f t="shared" si="174"/>
        <v>-0.1438252231</v>
      </c>
      <c r="AH93" s="40">
        <f t="shared" si="174"/>
        <v>0.01457491927</v>
      </c>
      <c r="AI93" s="40">
        <f t="shared" si="174"/>
        <v>0.0112077346</v>
      </c>
      <c r="AJ93" s="40">
        <f t="shared" si="174"/>
        <v>-0.006870304956</v>
      </c>
      <c r="AK93" s="40">
        <f t="shared" si="174"/>
        <v>-0.3265941163</v>
      </c>
      <c r="AL93" s="40">
        <f t="shared" si="174"/>
        <v>0.1760500732</v>
      </c>
      <c r="AM93" s="40">
        <f t="shared" si="174"/>
        <v>-0.1377455971</v>
      </c>
      <c r="AN93" s="40">
        <f t="shared" si="174"/>
        <v>0.2453680505</v>
      </c>
    </row>
    <row r="94" ht="15.75" customHeight="1">
      <c r="A94" s="11">
        <v>87.0</v>
      </c>
      <c r="B94" s="12">
        <v>45279.0</v>
      </c>
      <c r="C94" s="40">
        <f>'DAILY RETURNS'!C98-'DAILY RETURNS'!C$2</f>
        <v>0.005782738506</v>
      </c>
      <c r="D94" s="40">
        <f>'DAILY RETURNS'!D98-'DAILY RETURNS'!D$2</f>
        <v>0.002327638052</v>
      </c>
      <c r="E94" s="40">
        <f>'DAILY RETURNS'!E98-'DAILY RETURNS'!E$2</f>
        <v>0.01093623709</v>
      </c>
      <c r="F94" s="40">
        <f>'DAILY RETURNS'!F98-'DAILY RETURNS'!F$2</f>
        <v>0.009827855225</v>
      </c>
      <c r="G94" s="40">
        <f>'DAILY RETURNS'!G98-'DAILY RETURNS'!G$2</f>
        <v>0.01557894871</v>
      </c>
      <c r="H94" s="40">
        <f>'DAILY RETURNS'!H98-'DAILY RETURNS'!H$2</f>
        <v>0.02312967716</v>
      </c>
      <c r="I94" s="40">
        <f>'DAILY RETURNS'!I98-'DAILY RETURNS'!I$2</f>
        <v>0.006272782921</v>
      </c>
      <c r="J94" s="40">
        <f>'DAILY RETURNS'!J98-'DAILY RETURNS'!J$2</f>
        <v>0.003083393511</v>
      </c>
      <c r="K94" s="40">
        <f>'DAILY RETURNS'!K98-'DAILY RETURNS'!K$2</f>
        <v>-0.0004268335582</v>
      </c>
      <c r="L94" s="40">
        <f>'DAILY RETURNS'!L98-'DAILY RETURNS'!L$2</f>
        <v>0.003220923868</v>
      </c>
      <c r="M94" s="18"/>
      <c r="N94" s="11">
        <v>87.0</v>
      </c>
      <c r="O94" s="12">
        <v>45279.0</v>
      </c>
      <c r="P94" s="40">
        <f t="shared" ref="P94:Y94" si="175">C94^$P$4</f>
        <v>0.00003344006463</v>
      </c>
      <c r="Q94" s="40">
        <f t="shared" si="175"/>
        <v>0.000005417898903</v>
      </c>
      <c r="R94" s="40">
        <f t="shared" si="175"/>
        <v>0.0001196012817</v>
      </c>
      <c r="S94" s="40">
        <f t="shared" si="175"/>
        <v>0.00009658673832</v>
      </c>
      <c r="T94" s="40">
        <f t="shared" si="175"/>
        <v>0.0002427036429</v>
      </c>
      <c r="U94" s="40">
        <f t="shared" si="175"/>
        <v>0.0005349819657</v>
      </c>
      <c r="V94" s="40">
        <f t="shared" si="175"/>
        <v>0.00003934780557</v>
      </c>
      <c r="W94" s="40">
        <f t="shared" si="175"/>
        <v>0.000009507315546</v>
      </c>
      <c r="X94" s="40">
        <f t="shared" si="175"/>
        <v>0.0000001821868864</v>
      </c>
      <c r="Y94" s="40">
        <f t="shared" si="175"/>
        <v>0.00001037435056</v>
      </c>
      <c r="Z94" s="18"/>
      <c r="AC94" s="11">
        <v>87.0</v>
      </c>
      <c r="AD94" s="12">
        <v>45279.0</v>
      </c>
      <c r="AE94" s="40">
        <f t="shared" ref="AE94:AN94" si="176">C94/P$3</f>
        <v>0.4486819448</v>
      </c>
      <c r="AF94" s="40">
        <f t="shared" si="176"/>
        <v>0.3009515627</v>
      </c>
      <c r="AG94" s="40">
        <f t="shared" si="176"/>
        <v>0.6618676766</v>
      </c>
      <c r="AH94" s="40">
        <f t="shared" si="176"/>
        <v>0.9636510554</v>
      </c>
      <c r="AI94" s="40">
        <f t="shared" si="176"/>
        <v>1.105684866</v>
      </c>
      <c r="AJ94" s="40">
        <f t="shared" si="176"/>
        <v>1.586484578</v>
      </c>
      <c r="AK94" s="40">
        <f t="shared" si="176"/>
        <v>0.4937352095</v>
      </c>
      <c r="AL94" s="40">
        <f t="shared" si="176"/>
        <v>0.2296906666</v>
      </c>
      <c r="AM94" s="40">
        <f t="shared" si="176"/>
        <v>-0.03354077125</v>
      </c>
      <c r="AN94" s="40">
        <f t="shared" si="176"/>
        <v>0.2473212581</v>
      </c>
    </row>
    <row r="95" ht="15.75" customHeight="1">
      <c r="A95" s="11">
        <v>88.0</v>
      </c>
      <c r="B95" s="12">
        <v>45278.0</v>
      </c>
      <c r="C95" s="40">
        <f>'DAILY RETURNS'!C99-'DAILY RETURNS'!C$2</f>
        <v>-0.001706834303</v>
      </c>
      <c r="D95" s="40">
        <f>'DAILY RETURNS'!D99-'DAILY RETURNS'!D$2</f>
        <v>-0.01048286319</v>
      </c>
      <c r="E95" s="40">
        <f>'DAILY RETURNS'!E99-'DAILY RETURNS'!E$2</f>
        <v>-0.002418234261</v>
      </c>
      <c r="F95" s="40">
        <f>'DAILY RETURNS'!F99-'DAILY RETURNS'!F$2</f>
        <v>-0.003107730776</v>
      </c>
      <c r="G95" s="40">
        <f>'DAILY RETURNS'!G99-'DAILY RETURNS'!G$2</f>
        <v>-0.001931418192</v>
      </c>
      <c r="H95" s="40">
        <f>'DAILY RETURNS'!H99-'DAILY RETURNS'!H$2</f>
        <v>-0.009541719788</v>
      </c>
      <c r="I95" s="40">
        <f>'DAILY RETURNS'!I99-'DAILY RETURNS'!I$2</f>
        <v>0.001478084037</v>
      </c>
      <c r="J95" s="40">
        <f>'DAILY RETURNS'!J99-'DAILY RETURNS'!J$2</f>
        <v>-0.008768252424</v>
      </c>
      <c r="K95" s="40">
        <f>'DAILY RETURNS'!K99-'DAILY RETURNS'!K$2</f>
        <v>0.0002357058257</v>
      </c>
      <c r="L95" s="40">
        <f>'DAILY RETURNS'!L99-'DAILY RETURNS'!L$2</f>
        <v>-0.01004901258</v>
      </c>
      <c r="M95" s="18"/>
      <c r="N95" s="11">
        <v>88.0</v>
      </c>
      <c r="O95" s="12">
        <v>45278.0</v>
      </c>
      <c r="P95" s="40">
        <f t="shared" ref="P95:Y95" si="177">C95^$P$4</f>
        <v>0.000002913283338</v>
      </c>
      <c r="Q95" s="40">
        <f t="shared" si="177"/>
        <v>0.0001098904206</v>
      </c>
      <c r="R95" s="40">
        <f t="shared" si="177"/>
        <v>0.000005847856941</v>
      </c>
      <c r="S95" s="40">
        <f t="shared" si="177"/>
        <v>0.000009657990577</v>
      </c>
      <c r="T95" s="40">
        <f t="shared" si="177"/>
        <v>0.000003730376234</v>
      </c>
      <c r="U95" s="40">
        <f t="shared" si="177"/>
        <v>0.00009104441651</v>
      </c>
      <c r="V95" s="40">
        <f t="shared" si="177"/>
        <v>0.000002184732421</v>
      </c>
      <c r="W95" s="40">
        <f t="shared" si="177"/>
        <v>0.00007688225057</v>
      </c>
      <c r="X95" s="40">
        <f t="shared" si="177"/>
        <v>0.00000005555723626</v>
      </c>
      <c r="Y95" s="40">
        <f t="shared" si="177"/>
        <v>0.0001009826537</v>
      </c>
      <c r="Z95" s="18"/>
      <c r="AC95" s="11">
        <v>88.0</v>
      </c>
      <c r="AD95" s="12">
        <v>45278.0</v>
      </c>
      <c r="AE95" s="40">
        <f t="shared" ref="AE95:AN95" si="178">C95/P$3</f>
        <v>-0.1324330564</v>
      </c>
      <c r="AF95" s="40">
        <f t="shared" si="178"/>
        <v>-1.355379998</v>
      </c>
      <c r="AG95" s="40">
        <f t="shared" si="178"/>
        <v>-0.1463529986</v>
      </c>
      <c r="AH95" s="40">
        <f t="shared" si="178"/>
        <v>-0.3047224418</v>
      </c>
      <c r="AI95" s="40">
        <f t="shared" si="178"/>
        <v>-0.1370785606</v>
      </c>
      <c r="AJ95" s="40">
        <f t="shared" si="178"/>
        <v>-0.6544748197</v>
      </c>
      <c r="AK95" s="40">
        <f t="shared" si="178"/>
        <v>0.1163410469</v>
      </c>
      <c r="AL95" s="40">
        <f t="shared" si="178"/>
        <v>-0.6531718176</v>
      </c>
      <c r="AM95" s="40">
        <f t="shared" si="178"/>
        <v>0.01852186884</v>
      </c>
      <c r="AN95" s="40">
        <f t="shared" si="178"/>
        <v>-0.7716216014</v>
      </c>
    </row>
    <row r="96" ht="15.75" customHeight="1">
      <c r="A96" s="11">
        <v>89.0</v>
      </c>
      <c r="B96" s="12">
        <v>45275.0</v>
      </c>
      <c r="C96" s="40">
        <f>'DAILY RETURNS'!C100-'DAILY RETURNS'!C$2</f>
        <v>-0.003061834872</v>
      </c>
      <c r="D96" s="40">
        <f>'DAILY RETURNS'!D100-'DAILY RETURNS'!D$2</f>
        <v>-0.0004356447497</v>
      </c>
      <c r="E96" s="40">
        <f>'DAILY RETURNS'!E100-'DAILY RETURNS'!E$2</f>
        <v>0.01119252366</v>
      </c>
      <c r="F96" s="40">
        <f>'DAILY RETURNS'!F100-'DAILY RETURNS'!F$2</f>
        <v>-0.003878955756</v>
      </c>
      <c r="G96" s="40">
        <f>'DAILY RETURNS'!G100-'DAILY RETURNS'!G$2</f>
        <v>-0.002954174745</v>
      </c>
      <c r="H96" s="40">
        <f>'DAILY RETURNS'!H100-'DAILY RETURNS'!H$2</f>
        <v>0.00838794667</v>
      </c>
      <c r="I96" s="40">
        <f>'DAILY RETURNS'!I100-'DAILY RETURNS'!I$2</f>
        <v>-0.008686782469</v>
      </c>
      <c r="J96" s="40">
        <f>'DAILY RETURNS'!J100-'DAILY RETURNS'!J$2</f>
        <v>-0.005896307327</v>
      </c>
      <c r="K96" s="40">
        <f>'DAILY RETURNS'!K100-'DAILY RETURNS'!K$2</f>
        <v>-0.006353612934</v>
      </c>
      <c r="L96" s="40">
        <f>'DAILY RETURNS'!L100-'DAILY RETURNS'!L$2</f>
        <v>0.0009770234834</v>
      </c>
      <c r="M96" s="18"/>
      <c r="N96" s="11">
        <v>89.0</v>
      </c>
      <c r="O96" s="12">
        <v>45275.0</v>
      </c>
      <c r="P96" s="40">
        <f t="shared" ref="P96:Y96" si="179">C96^$P$4</f>
        <v>0.000009374832782</v>
      </c>
      <c r="Q96" s="40">
        <f t="shared" si="179"/>
        <v>0.0000001897863479</v>
      </c>
      <c r="R96" s="40">
        <f t="shared" si="179"/>
        <v>0.0001252725859</v>
      </c>
      <c r="S96" s="40">
        <f t="shared" si="179"/>
        <v>0.00001504629776</v>
      </c>
      <c r="T96" s="40">
        <f t="shared" si="179"/>
        <v>0.000008727148422</v>
      </c>
      <c r="U96" s="40">
        <f t="shared" si="179"/>
        <v>0.00007035764934</v>
      </c>
      <c r="V96" s="40">
        <f t="shared" si="179"/>
        <v>0.00007546018967</v>
      </c>
      <c r="W96" s="40">
        <f t="shared" si="179"/>
        <v>0.00003476644009</v>
      </c>
      <c r="X96" s="40">
        <f t="shared" si="179"/>
        <v>0.00004036839732</v>
      </c>
      <c r="Y96" s="40">
        <f t="shared" si="179"/>
        <v>0.000000954574887</v>
      </c>
      <c r="Z96" s="18"/>
      <c r="AC96" s="11">
        <v>89.0</v>
      </c>
      <c r="AD96" s="12">
        <v>45275.0</v>
      </c>
      <c r="AE96" s="40">
        <f t="shared" ref="AE96:AN96" si="180">C96/P$3</f>
        <v>-0.237567378</v>
      </c>
      <c r="AF96" s="40">
        <f t="shared" si="180"/>
        <v>-0.05632661318</v>
      </c>
      <c r="AG96" s="40">
        <f t="shared" si="180"/>
        <v>0.6773782948</v>
      </c>
      <c r="AH96" s="40">
        <f t="shared" si="180"/>
        <v>-0.3803433936</v>
      </c>
      <c r="AI96" s="40">
        <f t="shared" si="180"/>
        <v>-0.2096666705</v>
      </c>
      <c r="AJ96" s="40">
        <f t="shared" si="180"/>
        <v>0.5753365228</v>
      </c>
      <c r="AK96" s="40">
        <f t="shared" si="180"/>
        <v>-0.6837428326</v>
      </c>
      <c r="AL96" s="40">
        <f t="shared" si="180"/>
        <v>-0.4392325389</v>
      </c>
      <c r="AM96" s="40">
        <f t="shared" si="180"/>
        <v>-0.4992697363</v>
      </c>
      <c r="AN96" s="40">
        <f t="shared" si="180"/>
        <v>0.07502154258</v>
      </c>
    </row>
    <row r="97" ht="15.75" customHeight="1">
      <c r="A97" s="11">
        <v>90.0</v>
      </c>
      <c r="B97" s="12">
        <v>45274.0</v>
      </c>
      <c r="C97" s="40">
        <f>'DAILY RETURNS'!C101-'DAILY RETURNS'!C$2</f>
        <v>-0.0003389765363</v>
      </c>
      <c r="D97" s="40">
        <f>'DAILY RETURNS'!D101-'DAILY RETURNS'!D$2</f>
        <v>0.004102478904</v>
      </c>
      <c r="E97" s="40">
        <f>'DAILY RETURNS'!E101-'DAILY RETURNS'!E$2</f>
        <v>0.001485316594</v>
      </c>
      <c r="F97" s="40">
        <f>'DAILY RETURNS'!F101-'DAILY RETURNS'!F$2</f>
        <v>-0.004646164094</v>
      </c>
      <c r="G97" s="40">
        <f>'DAILY RETURNS'!G101-'DAILY RETURNS'!G$2</f>
        <v>-0.001906603107</v>
      </c>
      <c r="H97" s="40">
        <f>'DAILY RETURNS'!H101-'DAILY RETURNS'!H$2</f>
        <v>0.001808826252</v>
      </c>
      <c r="I97" s="40">
        <f>'DAILY RETURNS'!I101-'DAILY RETURNS'!I$2</f>
        <v>-0.00493704718</v>
      </c>
      <c r="J97" s="40">
        <f>'DAILY RETURNS'!J101-'DAILY RETURNS'!J$2</f>
        <v>-0.008508855981</v>
      </c>
      <c r="K97" s="40">
        <f>'DAILY RETURNS'!K101-'DAILY RETURNS'!K$2</f>
        <v>-0.005628027244</v>
      </c>
      <c r="L97" s="40">
        <f>'DAILY RETURNS'!L101-'DAILY RETURNS'!L$2</f>
        <v>-0.002297930751</v>
      </c>
      <c r="M97" s="18"/>
      <c r="N97" s="11">
        <v>90.0</v>
      </c>
      <c r="O97" s="12">
        <v>45274.0</v>
      </c>
      <c r="P97" s="40">
        <f t="shared" ref="P97:Y97" si="181">C97^$P$4</f>
        <v>0.0000001149050922</v>
      </c>
      <c r="Q97" s="40">
        <f t="shared" si="181"/>
        <v>0.00001683033315</v>
      </c>
      <c r="R97" s="40">
        <f t="shared" si="181"/>
        <v>0.000002206165384</v>
      </c>
      <c r="S97" s="40">
        <f t="shared" si="181"/>
        <v>0.00002158684079</v>
      </c>
      <c r="T97" s="40">
        <f t="shared" si="181"/>
        <v>0.000003635135408</v>
      </c>
      <c r="U97" s="40">
        <f t="shared" si="181"/>
        <v>0.00000327185241</v>
      </c>
      <c r="V97" s="40">
        <f t="shared" si="181"/>
        <v>0.00002437443486</v>
      </c>
      <c r="W97" s="40">
        <f t="shared" si="181"/>
        <v>0.0000724006301</v>
      </c>
      <c r="X97" s="40">
        <f t="shared" si="181"/>
        <v>0.00003167469066</v>
      </c>
      <c r="Y97" s="40">
        <f t="shared" si="181"/>
        <v>0.000005280485736</v>
      </c>
      <c r="Z97" s="18"/>
      <c r="AC97" s="11">
        <v>90.0</v>
      </c>
      <c r="AD97" s="12">
        <v>45274.0</v>
      </c>
      <c r="AE97" s="40">
        <f t="shared" ref="AE97:AN97" si="182">C97/P$3</f>
        <v>-0.02630114631</v>
      </c>
      <c r="AF97" s="40">
        <f t="shared" si="182"/>
        <v>0.5304293061</v>
      </c>
      <c r="AG97" s="40">
        <f t="shared" si="182"/>
        <v>0.08989225773</v>
      </c>
      <c r="AH97" s="40">
        <f t="shared" si="182"/>
        <v>-0.4555705014</v>
      </c>
      <c r="AI97" s="40">
        <f t="shared" si="182"/>
        <v>-0.1353173593</v>
      </c>
      <c r="AJ97" s="40">
        <f t="shared" si="182"/>
        <v>0.1240689584</v>
      </c>
      <c r="AK97" s="40">
        <f t="shared" si="182"/>
        <v>-0.3885984984</v>
      </c>
      <c r="AL97" s="40">
        <f t="shared" si="182"/>
        <v>-0.633848646</v>
      </c>
      <c r="AM97" s="40">
        <f t="shared" si="182"/>
        <v>-0.4422528893</v>
      </c>
      <c r="AN97" s="40">
        <f t="shared" si="182"/>
        <v>-0.1764484811</v>
      </c>
    </row>
    <row r="98" ht="15.75" customHeight="1">
      <c r="A98" s="11">
        <v>91.0</v>
      </c>
      <c r="B98" s="12">
        <v>45273.0</v>
      </c>
      <c r="C98" s="40">
        <f>'DAILY RETURNS'!C102-'DAILY RETURNS'!C$2</f>
        <v>-0.008406598284</v>
      </c>
      <c r="D98" s="40">
        <f>'DAILY RETURNS'!D102-'DAILY RETURNS'!D$2</f>
        <v>-0.007674053674</v>
      </c>
      <c r="E98" s="40">
        <f>'DAILY RETURNS'!E102-'DAILY RETURNS'!E$2</f>
        <v>-0.01029666683</v>
      </c>
      <c r="F98" s="40">
        <f>'DAILY RETURNS'!F102-'DAILY RETURNS'!F$2</f>
        <v>-0.009267932894</v>
      </c>
      <c r="G98" s="40">
        <f>'DAILY RETURNS'!G102-'DAILY RETURNS'!G$2</f>
        <v>-0.01301819126</v>
      </c>
      <c r="H98" s="40">
        <f>'DAILY RETURNS'!H102-'DAILY RETURNS'!H$2</f>
        <v>-0.01236119126</v>
      </c>
      <c r="I98" s="40">
        <f>'DAILY RETURNS'!I102-'DAILY RETURNS'!I$2</f>
        <v>-0.005797026221</v>
      </c>
      <c r="J98" s="40">
        <f>'DAILY RETURNS'!J102-'DAILY RETURNS'!J$2</f>
        <v>-0.00572871503</v>
      </c>
      <c r="K98" s="40">
        <f>'DAILY RETURNS'!K102-'DAILY RETURNS'!K$2</f>
        <v>-0.006841935161</v>
      </c>
      <c r="L98" s="40">
        <f>'DAILY RETURNS'!L102-'DAILY RETURNS'!L$2</f>
        <v>-0.008737055366</v>
      </c>
      <c r="M98" s="18"/>
      <c r="N98" s="11">
        <v>91.0</v>
      </c>
      <c r="O98" s="12">
        <v>45273.0</v>
      </c>
      <c r="P98" s="40">
        <f t="shared" ref="P98:Y98" si="183">C98^$P$4</f>
        <v>0.00007067089471</v>
      </c>
      <c r="Q98" s="40">
        <f t="shared" si="183"/>
        <v>0.00005889109979</v>
      </c>
      <c r="R98" s="40">
        <f t="shared" si="183"/>
        <v>0.0001060213477</v>
      </c>
      <c r="S98" s="40">
        <f t="shared" si="183"/>
        <v>0.00008589458012</v>
      </c>
      <c r="T98" s="40">
        <f t="shared" si="183"/>
        <v>0.0001694733036</v>
      </c>
      <c r="U98" s="40">
        <f t="shared" si="183"/>
        <v>0.0001527990495</v>
      </c>
      <c r="V98" s="40">
        <f t="shared" si="183"/>
        <v>0.00003360551301</v>
      </c>
      <c r="W98" s="40">
        <f t="shared" si="183"/>
        <v>0.0000328181759</v>
      </c>
      <c r="X98" s="40">
        <f t="shared" si="183"/>
        <v>0.00004681207675</v>
      </c>
      <c r="Y98" s="40">
        <f t="shared" si="183"/>
        <v>0.00007633613646</v>
      </c>
      <c r="Z98" s="18"/>
      <c r="AC98" s="11">
        <v>91.0</v>
      </c>
      <c r="AD98" s="12">
        <v>45273.0</v>
      </c>
      <c r="AE98" s="40">
        <f t="shared" ref="AE98:AN98" si="184">C98/P$3</f>
        <v>-0.652266891</v>
      </c>
      <c r="AF98" s="40">
        <f t="shared" si="184"/>
        <v>-0.9922154534</v>
      </c>
      <c r="AG98" s="40">
        <f t="shared" si="184"/>
        <v>-0.6231604977</v>
      </c>
      <c r="AH98" s="40">
        <f t="shared" si="184"/>
        <v>-0.9087489701</v>
      </c>
      <c r="AI98" s="40">
        <f t="shared" si="184"/>
        <v>-0.9239402041</v>
      </c>
      <c r="AJ98" s="40">
        <f t="shared" si="184"/>
        <v>-0.8478648088</v>
      </c>
      <c r="AK98" s="40">
        <f t="shared" si="184"/>
        <v>-0.456288061</v>
      </c>
      <c r="AL98" s="40">
        <f t="shared" si="184"/>
        <v>-0.4267481167</v>
      </c>
      <c r="AM98" s="40">
        <f t="shared" si="184"/>
        <v>-0.5376423145</v>
      </c>
      <c r="AN98" s="40">
        <f t="shared" si="184"/>
        <v>-0.6708819003</v>
      </c>
    </row>
    <row r="99" ht="15.75" customHeight="1">
      <c r="A99" s="11">
        <v>92.0</v>
      </c>
      <c r="B99" s="12">
        <v>45272.0</v>
      </c>
      <c r="C99" s="40">
        <f>'DAILY RETURNS'!C103-'DAILY RETURNS'!C$2</f>
        <v>-0.001669129129</v>
      </c>
      <c r="D99" s="40">
        <f>'DAILY RETURNS'!D103-'DAILY RETURNS'!D$2</f>
        <v>0.00771610727</v>
      </c>
      <c r="E99" s="40">
        <f>'DAILY RETURNS'!E103-'DAILY RETURNS'!E$2</f>
        <v>-0.002426808889</v>
      </c>
      <c r="F99" s="40">
        <f>'DAILY RETURNS'!F103-'DAILY RETURNS'!F$2</f>
        <v>0.007196207784</v>
      </c>
      <c r="G99" s="40">
        <f>'DAILY RETURNS'!G103-'DAILY RETURNS'!G$2</f>
        <v>0.001157074584</v>
      </c>
      <c r="H99" s="40">
        <f>'DAILY RETURNS'!H103-'DAILY RETURNS'!H$2</f>
        <v>0.001763764121</v>
      </c>
      <c r="I99" s="40">
        <f>'DAILY RETURNS'!I103-'DAILY RETURNS'!I$2</f>
        <v>-0.004408279498</v>
      </c>
      <c r="J99" s="40">
        <f>'DAILY RETURNS'!J103-'DAILY RETURNS'!J$2</f>
        <v>0.005565018755</v>
      </c>
      <c r="K99" s="40">
        <f>'DAILY RETURNS'!K103-'DAILY RETURNS'!K$2</f>
        <v>0.004053768267</v>
      </c>
      <c r="L99" s="40">
        <f>'DAILY RETURNS'!L103-'DAILY RETURNS'!L$2</f>
        <v>-0.0001155418272</v>
      </c>
      <c r="M99" s="18"/>
      <c r="N99" s="11">
        <v>92.0</v>
      </c>
      <c r="O99" s="12">
        <v>45272.0</v>
      </c>
      <c r="P99" s="40">
        <f t="shared" ref="P99:Y99" si="185">C99^$P$4</f>
        <v>0.000002785992048</v>
      </c>
      <c r="Q99" s="40">
        <f t="shared" si="185"/>
        <v>0.0000595383114</v>
      </c>
      <c r="R99" s="40">
        <f t="shared" si="185"/>
        <v>0.000005889401384</v>
      </c>
      <c r="S99" s="40">
        <f t="shared" si="185"/>
        <v>0.00005178540647</v>
      </c>
      <c r="T99" s="40">
        <f t="shared" si="185"/>
        <v>0.000001338821592</v>
      </c>
      <c r="U99" s="40">
        <f t="shared" si="185"/>
        <v>0.000003110863874</v>
      </c>
      <c r="V99" s="40">
        <f t="shared" si="185"/>
        <v>0.00001943292813</v>
      </c>
      <c r="W99" s="40">
        <f t="shared" si="185"/>
        <v>0.00003096943374</v>
      </c>
      <c r="X99" s="40">
        <f t="shared" si="185"/>
        <v>0.00001643303716</v>
      </c>
      <c r="Y99" s="40">
        <f t="shared" si="185"/>
        <v>0.00000001334991384</v>
      </c>
      <c r="Z99" s="18"/>
      <c r="AC99" s="11">
        <v>92.0</v>
      </c>
      <c r="AD99" s="12">
        <v>45272.0</v>
      </c>
      <c r="AE99" s="40">
        <f t="shared" ref="AE99:AN99" si="186">C99/P$3</f>
        <v>-0.1295075167</v>
      </c>
      <c r="AF99" s="40">
        <f t="shared" si="186"/>
        <v>0.9976527659</v>
      </c>
      <c r="AG99" s="40">
        <f t="shared" si="186"/>
        <v>-0.1468719403</v>
      </c>
      <c r="AH99" s="40">
        <f t="shared" si="186"/>
        <v>0.7056100305</v>
      </c>
      <c r="AI99" s="40">
        <f t="shared" si="186"/>
        <v>0.08212106476</v>
      </c>
      <c r="AJ99" s="40">
        <f t="shared" si="186"/>
        <v>0.1209781078</v>
      </c>
      <c r="AK99" s="40">
        <f t="shared" si="186"/>
        <v>-0.3469788177</v>
      </c>
      <c r="AL99" s="40">
        <f t="shared" si="186"/>
        <v>0.4145539201</v>
      </c>
      <c r="AM99" s="40">
        <f t="shared" si="186"/>
        <v>0.3185469173</v>
      </c>
      <c r="AN99" s="40">
        <f t="shared" si="186"/>
        <v>-0.008871973149</v>
      </c>
    </row>
    <row r="100" ht="15.75" customHeight="1">
      <c r="A100" s="11">
        <v>93.0</v>
      </c>
      <c r="B100" s="12">
        <v>45271.0</v>
      </c>
      <c r="C100" s="40">
        <f>'DAILY RETURNS'!C104-'DAILY RETURNS'!C$2</f>
        <v>0.0009911760561</v>
      </c>
      <c r="D100" s="40">
        <f>'DAILY RETURNS'!D104-'DAILY RETURNS'!D$2</f>
        <v>0.003237057746</v>
      </c>
      <c r="E100" s="40">
        <f>'DAILY RETURNS'!E104-'DAILY RETURNS'!E$2</f>
        <v>0.009267063346</v>
      </c>
      <c r="F100" s="40">
        <f>'DAILY RETURNS'!F104-'DAILY RETURNS'!F$2</f>
        <v>-0.003001567702</v>
      </c>
      <c r="G100" s="40">
        <f>'DAILY RETURNS'!G104-'DAILY RETURNS'!G$2</f>
        <v>-0.007773741435</v>
      </c>
      <c r="H100" s="40">
        <f>'DAILY RETURNS'!H104-'DAILY RETURNS'!H$2</f>
        <v>-0.001033127355</v>
      </c>
      <c r="I100" s="40">
        <f>'DAILY RETURNS'!I104-'DAILY RETURNS'!I$2</f>
        <v>-0.0008430695839</v>
      </c>
      <c r="J100" s="40">
        <f>'DAILY RETURNS'!J104-'DAILY RETURNS'!J$2</f>
        <v>0.0009242380727</v>
      </c>
      <c r="K100" s="40">
        <f>'DAILY RETURNS'!K104-'DAILY RETURNS'!K$2</f>
        <v>0.0002170427375</v>
      </c>
      <c r="L100" s="40">
        <f>'DAILY RETURNS'!L104-'DAILY RETURNS'!L$2</f>
        <v>0.006334494778</v>
      </c>
      <c r="M100" s="18"/>
      <c r="N100" s="11">
        <v>93.0</v>
      </c>
      <c r="O100" s="12">
        <v>45271.0</v>
      </c>
      <c r="P100" s="40">
        <f t="shared" ref="P100:Y100" si="187">C100^$P$4</f>
        <v>0.0000009824299741</v>
      </c>
      <c r="Q100" s="40">
        <f t="shared" si="187"/>
        <v>0.00001047854285</v>
      </c>
      <c r="R100" s="40">
        <f t="shared" si="187"/>
        <v>0.00008587846305</v>
      </c>
      <c r="S100" s="40">
        <f t="shared" si="187"/>
        <v>0.000009009408672</v>
      </c>
      <c r="T100" s="40">
        <f t="shared" si="187"/>
        <v>0.0000604310559</v>
      </c>
      <c r="U100" s="40">
        <f t="shared" si="187"/>
        <v>0.000001067352132</v>
      </c>
      <c r="V100" s="40">
        <f t="shared" si="187"/>
        <v>0.0000007107663233</v>
      </c>
      <c r="W100" s="40">
        <f t="shared" si="187"/>
        <v>0.000000854216015</v>
      </c>
      <c r="X100" s="40">
        <f t="shared" si="187"/>
        <v>0.00000004710754991</v>
      </c>
      <c r="Y100" s="40">
        <f t="shared" si="187"/>
        <v>0.00004012582409</v>
      </c>
      <c r="Z100" s="18"/>
      <c r="AC100" s="11">
        <v>93.0</v>
      </c>
      <c r="AD100" s="12">
        <v>45271.0</v>
      </c>
      <c r="AE100" s="40">
        <f t="shared" ref="AE100:AN100" si="188">C100/P$3</f>
        <v>0.07690522405</v>
      </c>
      <c r="AF100" s="40">
        <f t="shared" si="188"/>
        <v>0.418534826</v>
      </c>
      <c r="AG100" s="40">
        <f t="shared" si="188"/>
        <v>0.560848273</v>
      </c>
      <c r="AH100" s="40">
        <f t="shared" si="188"/>
        <v>-0.29431283</v>
      </c>
      <c r="AI100" s="40">
        <f t="shared" si="188"/>
        <v>-0.5517258202</v>
      </c>
      <c r="AJ100" s="40">
        <f t="shared" si="188"/>
        <v>-0.07086309959</v>
      </c>
      <c r="AK100" s="40">
        <f t="shared" si="188"/>
        <v>-0.06635860717</v>
      </c>
      <c r="AL100" s="40">
        <f t="shared" si="188"/>
        <v>0.06884909702</v>
      </c>
      <c r="AM100" s="40">
        <f t="shared" si="188"/>
        <v>0.01705531505</v>
      </c>
      <c r="AN100" s="40">
        <f t="shared" si="188"/>
        <v>0.486399332</v>
      </c>
    </row>
    <row r="101" ht="15.75" customHeight="1">
      <c r="A101" s="11">
        <v>94.0</v>
      </c>
      <c r="B101" s="12">
        <v>45268.0</v>
      </c>
      <c r="C101" s="40">
        <f>'DAILY RETURNS'!C105-'DAILY RETURNS'!C$2</f>
        <v>-0.003656750364</v>
      </c>
      <c r="D101" s="40">
        <f>'DAILY RETURNS'!D105-'DAILY RETURNS'!D$2</f>
        <v>-0.0008964346941</v>
      </c>
      <c r="E101" s="40">
        <f>'DAILY RETURNS'!E105-'DAILY RETURNS'!E$2</f>
        <v>-0.01217807155</v>
      </c>
      <c r="F101" s="40">
        <f>'DAILY RETURNS'!F105-'DAILY RETURNS'!F$2</f>
        <v>0.001720892381</v>
      </c>
      <c r="G101" s="40">
        <f>'DAILY RETURNS'!G105-'DAILY RETURNS'!G$2</f>
        <v>-0.006667643012</v>
      </c>
      <c r="H101" s="40">
        <f>'DAILY RETURNS'!H105-'DAILY RETURNS'!H$2</f>
        <v>-0.0001001635552</v>
      </c>
      <c r="I101" s="40">
        <f>'DAILY RETURNS'!I105-'DAILY RETURNS'!I$2</f>
        <v>0.001830398106</v>
      </c>
      <c r="J101" s="40">
        <f>'DAILY RETURNS'!J105-'DAILY RETURNS'!J$2</f>
        <v>-0.003092885958</v>
      </c>
      <c r="K101" s="40">
        <f>'DAILY RETURNS'!K105-'DAILY RETURNS'!K$2</f>
        <v>0.0008637899233</v>
      </c>
      <c r="L101" s="40">
        <f>'DAILY RETURNS'!L105-'DAILY RETURNS'!L$2</f>
        <v>-0.003352534318</v>
      </c>
      <c r="M101" s="18"/>
      <c r="N101" s="11">
        <v>94.0</v>
      </c>
      <c r="O101" s="12">
        <v>45268.0</v>
      </c>
      <c r="P101" s="40">
        <f t="shared" ref="P101:Y101" si="189">C101^$P$4</f>
        <v>0.00001337182323</v>
      </c>
      <c r="Q101" s="40">
        <f t="shared" si="189"/>
        <v>0.0000008035951609</v>
      </c>
      <c r="R101" s="40">
        <f t="shared" si="189"/>
        <v>0.0001483054267</v>
      </c>
      <c r="S101" s="40">
        <f t="shared" si="189"/>
        <v>0.000002961470587</v>
      </c>
      <c r="T101" s="40">
        <f t="shared" si="189"/>
        <v>0.00004445746333</v>
      </c>
      <c r="U101" s="40">
        <f t="shared" si="189"/>
        <v>0.00000001003273779</v>
      </c>
      <c r="V101" s="40">
        <f t="shared" si="189"/>
        <v>0.000003350357228</v>
      </c>
      <c r="W101" s="40">
        <f t="shared" si="189"/>
        <v>0.000009565943552</v>
      </c>
      <c r="X101" s="40">
        <f t="shared" si="189"/>
        <v>0.0000007461330316</v>
      </c>
      <c r="Y101" s="40">
        <f t="shared" si="189"/>
        <v>0.00001123948635</v>
      </c>
      <c r="Z101" s="18"/>
      <c r="AC101" s="11">
        <v>94.0</v>
      </c>
      <c r="AD101" s="12">
        <v>45268.0</v>
      </c>
      <c r="AE101" s="40">
        <f t="shared" ref="AE101:AN101" si="190">C101/P$3</f>
        <v>-0.2837267954</v>
      </c>
      <c r="AF101" s="40">
        <f t="shared" si="190"/>
        <v>-0.11590437</v>
      </c>
      <c r="AG101" s="40">
        <f t="shared" si="190"/>
        <v>-0.7370242485</v>
      </c>
      <c r="AH101" s="40">
        <f t="shared" si="190"/>
        <v>0.1687387249</v>
      </c>
      <c r="AI101" s="40">
        <f t="shared" si="190"/>
        <v>-0.473222687</v>
      </c>
      <c r="AJ101" s="40">
        <f t="shared" si="190"/>
        <v>-0.006870304956</v>
      </c>
      <c r="AK101" s="40">
        <f t="shared" si="190"/>
        <v>0.1440719381</v>
      </c>
      <c r="AL101" s="40">
        <f t="shared" si="190"/>
        <v>-0.2303977857</v>
      </c>
      <c r="AM101" s="40">
        <f t="shared" si="190"/>
        <v>0.06787699718</v>
      </c>
      <c r="AN101" s="40">
        <f t="shared" si="190"/>
        <v>-0.2574270735</v>
      </c>
    </row>
    <row r="102" ht="15.75" customHeight="1">
      <c r="A102" s="11">
        <v>95.0</v>
      </c>
      <c r="B102" s="12">
        <v>45267.0</v>
      </c>
      <c r="C102" s="40">
        <f>'DAILY RETURNS'!C106-'DAILY RETURNS'!C$2</f>
        <v>-0.01014288003</v>
      </c>
      <c r="D102" s="40">
        <f>'DAILY RETURNS'!D106-'DAILY RETURNS'!D$2</f>
        <v>-0.003647557301</v>
      </c>
      <c r="E102" s="40">
        <f>'DAILY RETURNS'!E106-'DAILY RETURNS'!E$2</f>
        <v>-0.01560109789</v>
      </c>
      <c r="F102" s="40">
        <f>'DAILY RETURNS'!F106-'DAILY RETURNS'!F$2</f>
        <v>0.0001486432207</v>
      </c>
      <c r="G102" s="40">
        <f>'DAILY RETURNS'!G106-'DAILY RETURNS'!G$2</f>
        <v>-0.004649825283</v>
      </c>
      <c r="H102" s="40">
        <f>'DAILY RETURNS'!H106-'DAILY RETURNS'!H$2</f>
        <v>-0.007492588539</v>
      </c>
      <c r="I102" s="40">
        <f>'DAILY RETURNS'!I106-'DAILY RETURNS'!I$2</f>
        <v>-0.004405574395</v>
      </c>
      <c r="J102" s="40">
        <f>'DAILY RETURNS'!J106-'DAILY RETURNS'!J$2</f>
        <v>-0.01030941866</v>
      </c>
      <c r="K102" s="40">
        <f>'DAILY RETURNS'!K106-'DAILY RETURNS'!K$2</f>
        <v>-0.005566473211</v>
      </c>
      <c r="L102" s="40">
        <f>'DAILY RETURNS'!L106-'DAILY RETURNS'!L$2</f>
        <v>-0.01282750734</v>
      </c>
      <c r="M102" s="18"/>
      <c r="N102" s="11">
        <v>95.0</v>
      </c>
      <c r="O102" s="12">
        <v>45267.0</v>
      </c>
      <c r="P102" s="40">
        <f t="shared" ref="P102:Y102" si="191">C102^$P$4</f>
        <v>0.0001028780153</v>
      </c>
      <c r="Q102" s="40">
        <f t="shared" si="191"/>
        <v>0.00001330467427</v>
      </c>
      <c r="R102" s="40">
        <f t="shared" si="191"/>
        <v>0.0002433942554</v>
      </c>
      <c r="S102" s="40">
        <f t="shared" si="191"/>
        <v>0.00000002209480706</v>
      </c>
      <c r="T102" s="40">
        <f t="shared" si="191"/>
        <v>0.00002162087517</v>
      </c>
      <c r="U102" s="40">
        <f t="shared" si="191"/>
        <v>0.00005613888302</v>
      </c>
      <c r="V102" s="40">
        <f t="shared" si="191"/>
        <v>0.00001940908575</v>
      </c>
      <c r="W102" s="40">
        <f t="shared" si="191"/>
        <v>0.0001062841131</v>
      </c>
      <c r="X102" s="40">
        <f t="shared" si="191"/>
        <v>0.000030985624</v>
      </c>
      <c r="Y102" s="40">
        <f t="shared" si="191"/>
        <v>0.0001645449446</v>
      </c>
      <c r="Z102" s="18"/>
      <c r="AC102" s="11">
        <v>95.0</v>
      </c>
      <c r="AD102" s="12">
        <v>45267.0</v>
      </c>
      <c r="AE102" s="40">
        <f t="shared" ref="AE102:AN102" si="192">C102/P$3</f>
        <v>-0.7869847707</v>
      </c>
      <c r="AF102" s="40">
        <f t="shared" si="192"/>
        <v>-0.4716102956</v>
      </c>
      <c r="AG102" s="40">
        <f t="shared" si="192"/>
        <v>-0.944187871</v>
      </c>
      <c r="AH102" s="40">
        <f t="shared" si="192"/>
        <v>0.01457491927</v>
      </c>
      <c r="AI102" s="40">
        <f t="shared" si="192"/>
        <v>-0.3300120913</v>
      </c>
      <c r="AJ102" s="40">
        <f t="shared" si="192"/>
        <v>-0.5139231336</v>
      </c>
      <c r="AK102" s="40">
        <f t="shared" si="192"/>
        <v>-0.3467658971</v>
      </c>
      <c r="AL102" s="40">
        <f t="shared" si="192"/>
        <v>-0.7679776311</v>
      </c>
      <c r="AM102" s="40">
        <f t="shared" si="192"/>
        <v>-0.437415946</v>
      </c>
      <c r="AN102" s="40">
        <f t="shared" si="192"/>
        <v>-0.9849705813</v>
      </c>
    </row>
    <row r="103" ht="15.75" customHeight="1">
      <c r="A103" s="11">
        <v>96.0</v>
      </c>
      <c r="B103" s="12">
        <v>45266.0</v>
      </c>
      <c r="C103" s="40">
        <f>'DAILY RETURNS'!C107-'DAILY RETURNS'!C$2</f>
        <v>0.003556067347</v>
      </c>
      <c r="D103" s="40">
        <f>'DAILY RETURNS'!D107-'DAILY RETURNS'!D$2</f>
        <v>0.0004796232011</v>
      </c>
      <c r="E103" s="40">
        <f>'DAILY RETURNS'!E107-'DAILY RETURNS'!E$2</f>
        <v>0.003236441151</v>
      </c>
      <c r="F103" s="40">
        <f>'DAILY RETURNS'!F107-'DAILY RETURNS'!F$2</f>
        <v>0.005688011004</v>
      </c>
      <c r="G103" s="40">
        <f>'DAILY RETURNS'!G107-'DAILY RETURNS'!G$2</f>
        <v>0.007878055498</v>
      </c>
      <c r="H103" s="40">
        <f>'DAILY RETURNS'!H107-'DAILY RETURNS'!H$2</f>
        <v>0.00265727099</v>
      </c>
      <c r="I103" s="40">
        <f>'DAILY RETURNS'!I107-'DAILY RETURNS'!I$2</f>
        <v>0.002271944339</v>
      </c>
      <c r="J103" s="40">
        <f>'DAILY RETURNS'!J107-'DAILY RETURNS'!J$2</f>
        <v>0.005492681552</v>
      </c>
      <c r="K103" s="40">
        <f>'DAILY RETURNS'!K107-'DAILY RETURNS'!K$2</f>
        <v>0.004712806094</v>
      </c>
      <c r="L103" s="40">
        <f>'DAILY RETURNS'!L107-'DAILY RETURNS'!L$2</f>
        <v>0.004080572766</v>
      </c>
      <c r="M103" s="18"/>
      <c r="N103" s="11">
        <v>96.0</v>
      </c>
      <c r="O103" s="12">
        <v>45266.0</v>
      </c>
      <c r="P103" s="40">
        <f t="shared" ref="P103:Y103" si="193">C103^$P$4</f>
        <v>0.00001264561498</v>
      </c>
      <c r="Q103" s="40">
        <f t="shared" si="193"/>
        <v>0.000000230038415</v>
      </c>
      <c r="R103" s="40">
        <f t="shared" si="193"/>
        <v>0.00001047455132</v>
      </c>
      <c r="S103" s="40">
        <f t="shared" si="193"/>
        <v>0.00003235346918</v>
      </c>
      <c r="T103" s="40">
        <f t="shared" si="193"/>
        <v>0.00006206375843</v>
      </c>
      <c r="U103" s="40">
        <f t="shared" si="193"/>
        <v>0.000007061089114</v>
      </c>
      <c r="V103" s="40">
        <f t="shared" si="193"/>
        <v>0.000005161731079</v>
      </c>
      <c r="W103" s="40">
        <f t="shared" si="193"/>
        <v>0.00003016955063</v>
      </c>
      <c r="X103" s="40">
        <f t="shared" si="193"/>
        <v>0.00002221054128</v>
      </c>
      <c r="Y103" s="40">
        <f t="shared" si="193"/>
        <v>0.0000166510741</v>
      </c>
      <c r="Z103" s="18"/>
      <c r="AC103" s="11">
        <v>96.0</v>
      </c>
      <c r="AD103" s="12">
        <v>45266.0</v>
      </c>
      <c r="AE103" s="40">
        <f t="shared" ref="AE103:AN103" si="194">C103/P$3</f>
        <v>0.2759148129</v>
      </c>
      <c r="AF103" s="40">
        <f t="shared" si="194"/>
        <v>0.06201279951</v>
      </c>
      <c r="AG103" s="40">
        <f t="shared" si="194"/>
        <v>0.195871374</v>
      </c>
      <c r="AH103" s="40">
        <f t="shared" si="194"/>
        <v>0.5577267554</v>
      </c>
      <c r="AI103" s="40">
        <f t="shared" si="194"/>
        <v>0.5591293031</v>
      </c>
      <c r="AJ103" s="40">
        <f t="shared" si="194"/>
        <v>0.1822645174</v>
      </c>
      <c r="AK103" s="40">
        <f t="shared" si="194"/>
        <v>0.1788263564</v>
      </c>
      <c r="AL103" s="40">
        <f t="shared" si="194"/>
        <v>0.4091653181</v>
      </c>
      <c r="AM103" s="40">
        <f t="shared" si="194"/>
        <v>0.3703344035</v>
      </c>
      <c r="AN103" s="40">
        <f t="shared" si="194"/>
        <v>0.3133300978</v>
      </c>
    </row>
    <row r="104" ht="15.75" customHeight="1">
      <c r="A104" s="11">
        <v>97.0</v>
      </c>
      <c r="B104" s="12">
        <v>45265.0</v>
      </c>
      <c r="C104" s="40">
        <f>'DAILY RETURNS'!C108-'DAILY RETURNS'!C$2</f>
        <v>-0.00423402042</v>
      </c>
      <c r="D104" s="40">
        <f>'DAILY RETURNS'!D108-'DAILY RETURNS'!D$2</f>
        <v>0.00509684385</v>
      </c>
      <c r="E104" s="40">
        <f>'DAILY RETURNS'!E108-'DAILY RETURNS'!E$2</f>
        <v>0.003266477322</v>
      </c>
      <c r="F104" s="40">
        <f>'DAILY RETURNS'!F108-'DAILY RETURNS'!F$2</f>
        <v>-0.0038127628</v>
      </c>
      <c r="G104" s="40">
        <f>'DAILY RETURNS'!G108-'DAILY RETURNS'!G$2</f>
        <v>0.001132403853</v>
      </c>
      <c r="H104" s="40">
        <f>'DAILY RETURNS'!H108-'DAILY RETURNS'!H$2</f>
        <v>-0.005597635466</v>
      </c>
      <c r="I104" s="40">
        <f>'DAILY RETURNS'!I108-'DAILY RETURNS'!I$2</f>
        <v>-0.001736670467</v>
      </c>
      <c r="J104" s="40">
        <f>'DAILY RETURNS'!J108-'DAILY RETURNS'!J$2</f>
        <v>-0.005018887867</v>
      </c>
      <c r="K104" s="40">
        <f>'DAILY RETURNS'!K108-'DAILY RETURNS'!K$2</f>
        <v>-0.005566473211</v>
      </c>
      <c r="L104" s="40">
        <f>'DAILY RETURNS'!L108-'DAILY RETURNS'!L$2</f>
        <v>-0.0001155418272</v>
      </c>
      <c r="M104" s="18"/>
      <c r="N104" s="11">
        <v>97.0</v>
      </c>
      <c r="O104" s="12">
        <v>45265.0</v>
      </c>
      <c r="P104" s="40">
        <f t="shared" ref="P104:Y104" si="195">C104^$P$4</f>
        <v>0.00001792692892</v>
      </c>
      <c r="Q104" s="40">
        <f t="shared" si="195"/>
        <v>0.00002597781723</v>
      </c>
      <c r="R104" s="40">
        <f t="shared" si="195"/>
        <v>0.00001066987409</v>
      </c>
      <c r="S104" s="40">
        <f t="shared" si="195"/>
        <v>0.00001453716017</v>
      </c>
      <c r="T104" s="40">
        <f t="shared" si="195"/>
        <v>0.000001282338487</v>
      </c>
      <c r="U104" s="40">
        <f t="shared" si="195"/>
        <v>0.00003133352282</v>
      </c>
      <c r="V104" s="40">
        <f t="shared" si="195"/>
        <v>0.000003016024309</v>
      </c>
      <c r="W104" s="40">
        <f t="shared" si="195"/>
        <v>0.00002518923542</v>
      </c>
      <c r="X104" s="40">
        <f t="shared" si="195"/>
        <v>0.000030985624</v>
      </c>
      <c r="Y104" s="40">
        <f t="shared" si="195"/>
        <v>0.00000001334991384</v>
      </c>
      <c r="Z104" s="18"/>
      <c r="AC104" s="11">
        <v>97.0</v>
      </c>
      <c r="AD104" s="12">
        <v>45265.0</v>
      </c>
      <c r="AE104" s="40">
        <f t="shared" ref="AE104:AN104" si="196">C104/P$3</f>
        <v>-0.3285171055</v>
      </c>
      <c r="AF104" s="40">
        <f t="shared" si="196"/>
        <v>0.6589955513</v>
      </c>
      <c r="AG104" s="40">
        <f t="shared" si="196"/>
        <v>0.1976891812</v>
      </c>
      <c r="AH104" s="40">
        <f t="shared" si="196"/>
        <v>-0.3738529732</v>
      </c>
      <c r="AI104" s="40">
        <f t="shared" si="196"/>
        <v>0.08037010878</v>
      </c>
      <c r="AJ104" s="40">
        <f t="shared" si="196"/>
        <v>-0.383946662</v>
      </c>
      <c r="AK104" s="40">
        <f t="shared" si="196"/>
        <v>-0.1366945688</v>
      </c>
      <c r="AL104" s="40">
        <f t="shared" si="196"/>
        <v>-0.3738710922</v>
      </c>
      <c r="AM104" s="40">
        <f t="shared" si="196"/>
        <v>-0.437415946</v>
      </c>
      <c r="AN104" s="40">
        <f t="shared" si="196"/>
        <v>-0.008871973149</v>
      </c>
    </row>
    <row r="105" ht="15.75" customHeight="1">
      <c r="A105" s="11">
        <v>98.0</v>
      </c>
      <c r="B105" s="12">
        <v>45264.0</v>
      </c>
      <c r="C105" s="40">
        <f>'DAILY RETURNS'!C109-'DAILY RETURNS'!C$2</f>
        <v>0.02085032253</v>
      </c>
      <c r="D105" s="40">
        <f>'DAILY RETURNS'!D109-'DAILY RETURNS'!D$2</f>
        <v>0.005168232768</v>
      </c>
      <c r="E105" s="40">
        <f>'DAILY RETURNS'!E109-'DAILY RETURNS'!E$2</f>
        <v>0.02477628788</v>
      </c>
      <c r="F105" s="40">
        <f>'DAILY RETURNS'!F109-'DAILY RETURNS'!F$2</f>
        <v>0.009720984735</v>
      </c>
      <c r="G105" s="40">
        <f>'DAILY RETURNS'!G109-'DAILY RETURNS'!G$2</f>
        <v>0.01002908394</v>
      </c>
      <c r="H105" s="40">
        <f>'DAILY RETURNS'!H109-'DAILY RETURNS'!H$2</f>
        <v>0.01755273748</v>
      </c>
      <c r="I105" s="40">
        <f>'DAILY RETURNS'!I109-'DAILY RETURNS'!I$2</f>
        <v>0.009984571005</v>
      </c>
      <c r="J105" s="40">
        <f>'DAILY RETURNS'!J109-'DAILY RETURNS'!J$2</f>
        <v>0.01557192733</v>
      </c>
      <c r="K105" s="40">
        <f>'DAILY RETURNS'!K109-'DAILY RETURNS'!K$2</f>
        <v>0.00991399978</v>
      </c>
      <c r="L105" s="40">
        <f>'DAILY RETURNS'!L109-'DAILY RETURNS'!L$2</f>
        <v>0.009476628065</v>
      </c>
      <c r="M105" s="18"/>
      <c r="N105" s="11">
        <v>98.0</v>
      </c>
      <c r="O105" s="12">
        <v>45264.0</v>
      </c>
      <c r="P105" s="40">
        <f t="shared" ref="P105:Y105" si="197">C105^$P$4</f>
        <v>0.0004347359498</v>
      </c>
      <c r="Q105" s="40">
        <f t="shared" si="197"/>
        <v>0.00002671062995</v>
      </c>
      <c r="R105" s="40">
        <f t="shared" si="197"/>
        <v>0.0006138644411</v>
      </c>
      <c r="S105" s="40">
        <f t="shared" si="197"/>
        <v>0.00009449754423</v>
      </c>
      <c r="T105" s="40">
        <f t="shared" si="197"/>
        <v>0.0001005825247</v>
      </c>
      <c r="U105" s="40">
        <f t="shared" si="197"/>
        <v>0.0003080985931</v>
      </c>
      <c r="V105" s="40">
        <f t="shared" si="197"/>
        <v>0.00009969165816</v>
      </c>
      <c r="W105" s="40">
        <f t="shared" si="197"/>
        <v>0.0002424849206</v>
      </c>
      <c r="X105" s="40">
        <f t="shared" si="197"/>
        <v>0.00009828739164</v>
      </c>
      <c r="Y105" s="40">
        <f t="shared" si="197"/>
        <v>0.00008980647948</v>
      </c>
      <c r="Z105" s="18"/>
      <c r="AC105" s="11">
        <v>98.0</v>
      </c>
      <c r="AD105" s="12">
        <v>45264.0</v>
      </c>
      <c r="AE105" s="40">
        <f t="shared" ref="AE105:AN105" si="198">C105/P$3</f>
        <v>1.617773872</v>
      </c>
      <c r="AF105" s="40">
        <f t="shared" si="198"/>
        <v>0.6682257692</v>
      </c>
      <c r="AG105" s="40">
        <f t="shared" si="198"/>
        <v>1.499475913</v>
      </c>
      <c r="AH105" s="40">
        <f t="shared" si="198"/>
        <v>0.9531720793</v>
      </c>
      <c r="AI105" s="40">
        <f t="shared" si="198"/>
        <v>0.711794264</v>
      </c>
      <c r="AJ105" s="40">
        <f t="shared" si="198"/>
        <v>1.203957458</v>
      </c>
      <c r="AK105" s="40">
        <f t="shared" si="198"/>
        <v>0.7858926922</v>
      </c>
      <c r="AL105" s="40">
        <f t="shared" si="198"/>
        <v>1.159996723</v>
      </c>
      <c r="AM105" s="40">
        <f t="shared" si="198"/>
        <v>0.7790465216</v>
      </c>
      <c r="AN105" s="40">
        <f t="shared" si="198"/>
        <v>0.7276705913</v>
      </c>
    </row>
    <row r="106" ht="15.75" customHeight="1">
      <c r="A106" s="11">
        <v>99.0</v>
      </c>
      <c r="B106" s="12">
        <v>45261.0</v>
      </c>
      <c r="C106" s="40">
        <f>'DAILY RETURNS'!C110-'DAILY RETURNS'!C$2</f>
        <v>0.009266664237</v>
      </c>
      <c r="D106" s="40">
        <f>'DAILY RETURNS'!D110-'DAILY RETURNS'!D$2</f>
        <v>0.001920815084</v>
      </c>
      <c r="E106" s="40">
        <f>'DAILY RETURNS'!E110-'DAILY RETURNS'!E$2</f>
        <v>0.005551740348</v>
      </c>
      <c r="F106" s="40">
        <f>'DAILY RETURNS'!F110-'DAILY RETURNS'!F$2</f>
        <v>0.005851013211</v>
      </c>
      <c r="G106" s="40">
        <f>'DAILY RETURNS'!G110-'DAILY RETURNS'!G$2</f>
        <v>0.006189722581</v>
      </c>
      <c r="H106" s="40">
        <f>'DAILY RETURNS'!H110-'DAILY RETURNS'!H$2</f>
        <v>-0.001992517233</v>
      </c>
      <c r="I106" s="40">
        <f>'DAILY RETURNS'!I110-'DAILY RETURNS'!I$2</f>
        <v>0.00190180486</v>
      </c>
      <c r="J106" s="40">
        <f>'DAILY RETURNS'!J110-'DAILY RETURNS'!J$2</f>
        <v>-0.000416178059</v>
      </c>
      <c r="K106" s="40">
        <f>'DAILY RETURNS'!K110-'DAILY RETURNS'!K$2</f>
        <v>0.002855831216</v>
      </c>
      <c r="L106" s="40">
        <f>'DAILY RETURNS'!L110-'DAILY RETURNS'!L$2</f>
        <v>0.003129512986</v>
      </c>
      <c r="M106" s="18"/>
      <c r="N106" s="11">
        <v>99.0</v>
      </c>
      <c r="O106" s="12">
        <v>45261.0</v>
      </c>
      <c r="P106" s="40">
        <f t="shared" ref="P106:Y106" si="199">C106^$P$4</f>
        <v>0.00008587106608</v>
      </c>
      <c r="Q106" s="40">
        <f t="shared" si="199"/>
        <v>0.000003689530588</v>
      </c>
      <c r="R106" s="40">
        <f t="shared" si="199"/>
        <v>0.0000308218209</v>
      </c>
      <c r="S106" s="40">
        <f t="shared" si="199"/>
        <v>0.0000342343556</v>
      </c>
      <c r="T106" s="40">
        <f t="shared" si="199"/>
        <v>0.00003831266563</v>
      </c>
      <c r="U106" s="40">
        <f t="shared" si="199"/>
        <v>0.000003970124924</v>
      </c>
      <c r="V106" s="40">
        <f t="shared" si="199"/>
        <v>0.000003616861727</v>
      </c>
      <c r="W106" s="40">
        <f t="shared" si="199"/>
        <v>0.0000001732041768</v>
      </c>
      <c r="X106" s="40">
        <f t="shared" si="199"/>
        <v>0.000008155771933</v>
      </c>
      <c r="Y106" s="40">
        <f t="shared" si="199"/>
        <v>0.000009793851529</v>
      </c>
      <c r="Z106" s="18"/>
      <c r="AC106" s="11">
        <v>99.0</v>
      </c>
      <c r="AD106" s="12">
        <v>45261.0</v>
      </c>
      <c r="AE106" s="40">
        <f t="shared" ref="AE106:AN106" si="200">C106/P$3</f>
        <v>0.7189992989</v>
      </c>
      <c r="AF106" s="40">
        <f t="shared" si="200"/>
        <v>0.2483514568</v>
      </c>
      <c r="AG106" s="40">
        <f t="shared" si="200"/>
        <v>0.3359946804</v>
      </c>
      <c r="AH106" s="40">
        <f t="shared" si="200"/>
        <v>0.5737096169</v>
      </c>
      <c r="AI106" s="40">
        <f t="shared" si="200"/>
        <v>0.4393032359</v>
      </c>
      <c r="AJ106" s="40">
        <f t="shared" si="200"/>
        <v>-0.1366684818</v>
      </c>
      <c r="AK106" s="40">
        <f t="shared" si="200"/>
        <v>0.1496924145</v>
      </c>
      <c r="AL106" s="40">
        <f t="shared" si="200"/>
        <v>-0.03100227572</v>
      </c>
      <c r="AM106" s="40">
        <f t="shared" si="200"/>
        <v>0.2244124898</v>
      </c>
      <c r="AN106" s="40">
        <f t="shared" si="200"/>
        <v>0.2403021992</v>
      </c>
    </row>
    <row r="107" ht="15.75" customHeight="1">
      <c r="A107" s="11">
        <v>100.0</v>
      </c>
      <c r="B107" s="12">
        <v>45260.0</v>
      </c>
      <c r="C107" s="40">
        <f>'DAILY RETURNS'!C111-'DAILY RETURNS'!C$2</f>
        <v>-0.004481721608</v>
      </c>
      <c r="D107" s="40">
        <f>'DAILY RETURNS'!D111-'DAILY RETURNS'!D$2</f>
        <v>0.0005105309664</v>
      </c>
      <c r="E107" s="40">
        <f>'DAILY RETURNS'!E111-'DAILY RETURNS'!E$2</f>
        <v>-0.004531783144</v>
      </c>
      <c r="F107" s="40">
        <f>'DAILY RETURNS'!F111-'DAILY RETURNS'!F$2</f>
        <v>-0.007149096048</v>
      </c>
      <c r="G107" s="40">
        <f>'DAILY RETURNS'!G111-'DAILY RETURNS'!G$2</f>
        <v>-0.005873891682</v>
      </c>
      <c r="H107" s="40">
        <f>'DAILY RETURNS'!H111-'DAILY RETURNS'!H$2</f>
        <v>0.001792190122</v>
      </c>
      <c r="I107" s="40">
        <f>'DAILY RETURNS'!I111-'DAILY RETURNS'!I$2</f>
        <v>-0.006774768059</v>
      </c>
      <c r="J107" s="40">
        <f>'DAILY RETURNS'!J111-'DAILY RETURNS'!J$2</f>
        <v>0.005734436681</v>
      </c>
      <c r="K107" s="40">
        <f>'DAILY RETURNS'!K111-'DAILY RETURNS'!K$2</f>
        <v>0.004210985304</v>
      </c>
      <c r="L107" s="40">
        <f>'DAILY RETURNS'!L111-'DAILY RETURNS'!L$2</f>
        <v>0.003153942738</v>
      </c>
      <c r="M107" s="18"/>
      <c r="N107" s="11">
        <v>100.0</v>
      </c>
      <c r="O107" s="12">
        <v>45260.0</v>
      </c>
      <c r="P107" s="40">
        <f t="shared" ref="P107:Y107" si="201">C107^$P$4</f>
        <v>0.00002008582857</v>
      </c>
      <c r="Q107" s="40">
        <f t="shared" si="201"/>
        <v>0.0000002606418676</v>
      </c>
      <c r="R107" s="40">
        <f t="shared" si="201"/>
        <v>0.00002053705846</v>
      </c>
      <c r="S107" s="40">
        <f t="shared" si="201"/>
        <v>0.00005110957431</v>
      </c>
      <c r="T107" s="40">
        <f t="shared" si="201"/>
        <v>0.00003450260349</v>
      </c>
      <c r="U107" s="40">
        <f t="shared" si="201"/>
        <v>0.000003211945435</v>
      </c>
      <c r="V107" s="40">
        <f t="shared" si="201"/>
        <v>0.00004589748225</v>
      </c>
      <c r="W107" s="40">
        <f t="shared" si="201"/>
        <v>0.00003288376405</v>
      </c>
      <c r="X107" s="40">
        <f t="shared" si="201"/>
        <v>0.00001773239723</v>
      </c>
      <c r="Y107" s="40">
        <f t="shared" si="201"/>
        <v>0.000009947354792</v>
      </c>
      <c r="Z107" s="18"/>
      <c r="AC107" s="11">
        <v>100.0</v>
      </c>
      <c r="AD107" s="12">
        <v>45260.0</v>
      </c>
      <c r="AE107" s="40">
        <f t="shared" ref="AE107:AN107" si="202">C107/P$3</f>
        <v>-0.3477362092</v>
      </c>
      <c r="AF107" s="40">
        <f t="shared" si="202"/>
        <v>0.06600901373</v>
      </c>
      <c r="AG107" s="40">
        <f t="shared" si="202"/>
        <v>-0.2742662541</v>
      </c>
      <c r="AH107" s="40">
        <f t="shared" si="202"/>
        <v>-0.7009905818</v>
      </c>
      <c r="AI107" s="40">
        <f t="shared" si="202"/>
        <v>-0.4168877667</v>
      </c>
      <c r="AJ107" s="40">
        <f t="shared" si="202"/>
        <v>0.1229278718</v>
      </c>
      <c r="AK107" s="40">
        <f t="shared" si="202"/>
        <v>-0.5332468171</v>
      </c>
      <c r="AL107" s="40">
        <f t="shared" si="202"/>
        <v>0.4271743386</v>
      </c>
      <c r="AM107" s="40">
        <f t="shared" si="202"/>
        <v>0.3309011021</v>
      </c>
      <c r="AN107" s="40">
        <f t="shared" si="202"/>
        <v>0.2421780576</v>
      </c>
    </row>
    <row r="108" ht="15.75" customHeight="1">
      <c r="A108" s="11">
        <v>101.0</v>
      </c>
      <c r="B108" s="12">
        <v>45259.0</v>
      </c>
      <c r="C108" s="40">
        <f>'DAILY RETURNS'!C112-'DAILY RETURNS'!C$2</f>
        <v>0.002418458009</v>
      </c>
      <c r="D108" s="40">
        <f>'DAILY RETURNS'!D112-'DAILY RETURNS'!D$2</f>
        <v>0.002415313947</v>
      </c>
      <c r="E108" s="40">
        <f>'DAILY RETURNS'!E112-'DAILY RETURNS'!E$2</f>
        <v>0.003546235257</v>
      </c>
      <c r="F108" s="40">
        <f>'DAILY RETURNS'!F112-'DAILY RETURNS'!F$2</f>
        <v>0.004988223764</v>
      </c>
      <c r="G108" s="40">
        <f>'DAILY RETURNS'!G112-'DAILY RETURNS'!G$2</f>
        <v>0.009238381478</v>
      </c>
      <c r="H108" s="40">
        <f>'DAILY RETURNS'!H112-'DAILY RETURNS'!H$2</f>
        <v>0.001800471784</v>
      </c>
      <c r="I108" s="40">
        <f>'DAILY RETURNS'!I112-'DAILY RETURNS'!I$2</f>
        <v>0.006010627568</v>
      </c>
      <c r="J108" s="40">
        <f>'DAILY RETURNS'!J112-'DAILY RETURNS'!J$2</f>
        <v>0.004428591503</v>
      </c>
      <c r="K108" s="40">
        <f>'DAILY RETURNS'!K112-'DAILY RETURNS'!K$2</f>
        <v>0.003588244179</v>
      </c>
      <c r="L108" s="40">
        <f>'DAILY RETURNS'!L112-'DAILY RETURNS'!L$2</f>
        <v>0.005388897915</v>
      </c>
      <c r="M108" s="18"/>
      <c r="N108" s="11">
        <v>101.0</v>
      </c>
      <c r="O108" s="12">
        <v>45259.0</v>
      </c>
      <c r="P108" s="40">
        <f t="shared" ref="P108:Y108" si="203">C108^$P$4</f>
        <v>0.000005848939141</v>
      </c>
      <c r="Q108" s="40">
        <f t="shared" si="203"/>
        <v>0.000005833741464</v>
      </c>
      <c r="R108" s="40">
        <f t="shared" si="203"/>
        <v>0.0000125757845</v>
      </c>
      <c r="S108" s="40">
        <f t="shared" si="203"/>
        <v>0.00002488237632</v>
      </c>
      <c r="T108" s="40">
        <f t="shared" si="203"/>
        <v>0.00008534769233</v>
      </c>
      <c r="U108" s="40">
        <f t="shared" si="203"/>
        <v>0.000003241698646</v>
      </c>
      <c r="V108" s="40">
        <f t="shared" si="203"/>
        <v>0.00003612764377</v>
      </c>
      <c r="W108" s="40">
        <f t="shared" si="203"/>
        <v>0.0000196124227</v>
      </c>
      <c r="X108" s="40">
        <f t="shared" si="203"/>
        <v>0.00001287549629</v>
      </c>
      <c r="Y108" s="40">
        <f t="shared" si="203"/>
        <v>0.00002904022074</v>
      </c>
      <c r="Z108" s="18"/>
      <c r="AC108" s="11">
        <v>101.0</v>
      </c>
      <c r="AD108" s="12">
        <v>45259.0</v>
      </c>
      <c r="AE108" s="40">
        <f t="shared" ref="AE108:AN108" si="204">C108/P$3</f>
        <v>0.1876478491</v>
      </c>
      <c r="AF108" s="40">
        <f t="shared" si="204"/>
        <v>0.3122876025</v>
      </c>
      <c r="AG108" s="40">
        <f t="shared" si="204"/>
        <v>0.2146203005</v>
      </c>
      <c r="AH108" s="40">
        <f t="shared" si="204"/>
        <v>0.489110491</v>
      </c>
      <c r="AI108" s="40">
        <f t="shared" si="204"/>
        <v>0.6556757311</v>
      </c>
      <c r="AJ108" s="40">
        <f t="shared" si="204"/>
        <v>0.1234959182</v>
      </c>
      <c r="AK108" s="40">
        <f t="shared" si="204"/>
        <v>0.4731007751</v>
      </c>
      <c r="AL108" s="40">
        <f t="shared" si="204"/>
        <v>0.3298982535</v>
      </c>
      <c r="AM108" s="40">
        <f t="shared" si="204"/>
        <v>0.2819658269</v>
      </c>
      <c r="AN108" s="40">
        <f t="shared" si="204"/>
        <v>0.4137909081</v>
      </c>
    </row>
    <row r="109" ht="15.75" customHeight="1">
      <c r="A109" s="11">
        <v>102.0</v>
      </c>
      <c r="B109" s="12">
        <v>45258.0</v>
      </c>
      <c r="C109" s="40">
        <f>'DAILY RETURNS'!C113-'DAILY RETURNS'!C$2</f>
        <v>0.005228977703</v>
      </c>
      <c r="D109" s="40">
        <f>'DAILY RETURNS'!D113-'DAILY RETURNS'!D$2</f>
        <v>0.001475445163</v>
      </c>
      <c r="E109" s="40">
        <f>'DAILY RETURNS'!E113-'DAILY RETURNS'!E$2</f>
        <v>0.009774701654</v>
      </c>
      <c r="F109" s="40">
        <f>'DAILY RETURNS'!F113-'DAILY RETURNS'!F$2</f>
        <v>0.006710687094</v>
      </c>
      <c r="G109" s="40">
        <f>'DAILY RETURNS'!G113-'DAILY RETURNS'!G$2</f>
        <v>0.01361677381</v>
      </c>
      <c r="H109" s="40">
        <f>'DAILY RETURNS'!H113-'DAILY RETURNS'!H$2</f>
        <v>0.01937818984</v>
      </c>
      <c r="I109" s="40">
        <f>'DAILY RETURNS'!I113-'DAILY RETURNS'!I$2</f>
        <v>-0.0003813351854</v>
      </c>
      <c r="J109" s="40">
        <f>'DAILY RETURNS'!J113-'DAILY RETURNS'!J$2</f>
        <v>-0.000416178059</v>
      </c>
      <c r="K109" s="40">
        <f>'DAILY RETURNS'!K113-'DAILY RETURNS'!K$2</f>
        <v>-0.005107496838</v>
      </c>
      <c r="L109" s="40">
        <f>'DAILY RETURNS'!L113-'DAILY RETURNS'!L$2</f>
        <v>0.006583220521</v>
      </c>
      <c r="M109" s="18"/>
      <c r="N109" s="11">
        <v>102.0</v>
      </c>
      <c r="O109" s="12">
        <v>45258.0</v>
      </c>
      <c r="P109" s="40">
        <f t="shared" ref="P109:Y109" si="205">C109^$P$4</f>
        <v>0.00002734220781</v>
      </c>
      <c r="Q109" s="40">
        <f t="shared" si="205"/>
        <v>0.00000217693843</v>
      </c>
      <c r="R109" s="40">
        <f t="shared" si="205"/>
        <v>0.00009554479243</v>
      </c>
      <c r="S109" s="40">
        <f t="shared" si="205"/>
        <v>0.00004503332128</v>
      </c>
      <c r="T109" s="40">
        <f t="shared" si="205"/>
        <v>0.0001854165289</v>
      </c>
      <c r="U109" s="40">
        <f t="shared" si="205"/>
        <v>0.0003755142415</v>
      </c>
      <c r="V109" s="40">
        <f t="shared" si="205"/>
        <v>0.0000001454165237</v>
      </c>
      <c r="W109" s="40">
        <f t="shared" si="205"/>
        <v>0.0000001732041768</v>
      </c>
      <c r="X109" s="40">
        <f t="shared" si="205"/>
        <v>0.00002608652395</v>
      </c>
      <c r="Y109" s="40">
        <f t="shared" si="205"/>
        <v>0.00004333879243</v>
      </c>
      <c r="Z109" s="18"/>
      <c r="AC109" s="11">
        <v>102.0</v>
      </c>
      <c r="AD109" s="12">
        <v>45258.0</v>
      </c>
      <c r="AE109" s="40">
        <f t="shared" ref="AE109:AN109" si="206">C109/P$3</f>
        <v>0.4057157145</v>
      </c>
      <c r="AF109" s="40">
        <f t="shared" si="206"/>
        <v>0.1907674293</v>
      </c>
      <c r="AG109" s="40">
        <f t="shared" si="206"/>
        <v>0.5915708502</v>
      </c>
      <c r="AH109" s="40">
        <f t="shared" si="206"/>
        <v>0.6580032523</v>
      </c>
      <c r="AI109" s="40">
        <f t="shared" si="206"/>
        <v>0.9664234089</v>
      </c>
      <c r="AJ109" s="40">
        <f t="shared" si="206"/>
        <v>1.329166815</v>
      </c>
      <c r="AK109" s="40">
        <f t="shared" si="206"/>
        <v>-0.03001516393</v>
      </c>
      <c r="AL109" s="40">
        <f t="shared" si="206"/>
        <v>-0.03100227572</v>
      </c>
      <c r="AM109" s="40">
        <f t="shared" si="206"/>
        <v>-0.401349378</v>
      </c>
      <c r="AN109" s="40">
        <f t="shared" si="206"/>
        <v>0.5054979405</v>
      </c>
    </row>
    <row r="110" ht="15.75" customHeight="1">
      <c r="A110" s="11">
        <v>103.0</v>
      </c>
      <c r="B110" s="12">
        <v>45257.0</v>
      </c>
      <c r="C110" s="40">
        <f>'DAILY RETURNS'!C114-'DAILY RETURNS'!C$2</f>
        <v>-0.01412726102</v>
      </c>
      <c r="D110" s="40">
        <f>'DAILY RETURNS'!D114-'DAILY RETURNS'!D$2</f>
        <v>-0.002823196018</v>
      </c>
      <c r="E110" s="40">
        <f>'DAILY RETURNS'!E114-'DAILY RETURNS'!E$2</f>
        <v>-0.01278444956</v>
      </c>
      <c r="F110" s="40">
        <f>'DAILY RETURNS'!F114-'DAILY RETURNS'!F$2</f>
        <v>-0.001501186472</v>
      </c>
      <c r="G110" s="40">
        <f>'DAILY RETURNS'!G114-'DAILY RETURNS'!G$2</f>
        <v>-0.006105896165</v>
      </c>
      <c r="H110" s="40">
        <f>'DAILY RETURNS'!H114-'DAILY RETURNS'!H$2</f>
        <v>-0.006035943636</v>
      </c>
      <c r="I110" s="40">
        <f>'DAILY RETURNS'!I114-'DAILY RETURNS'!I$2</f>
        <v>-0.00679826631</v>
      </c>
      <c r="J110" s="40">
        <f>'DAILY RETURNS'!J114-'DAILY RETURNS'!J$2</f>
        <v>-0.0100522671</v>
      </c>
      <c r="K110" s="40">
        <f>'DAILY RETURNS'!K114-'DAILY RETURNS'!K$2</f>
        <v>-0.002417491659</v>
      </c>
      <c r="L110" s="40">
        <f>'DAILY RETURNS'!L114-'DAILY RETURNS'!L$2</f>
        <v>-0.005704994551</v>
      </c>
      <c r="M110" s="18"/>
      <c r="N110" s="11">
        <v>103.0</v>
      </c>
      <c r="O110" s="12">
        <v>45257.0</v>
      </c>
      <c r="P110" s="40">
        <f t="shared" ref="P110:Y110" si="207">C110^$P$4</f>
        <v>0.000199579504</v>
      </c>
      <c r="Q110" s="40">
        <f t="shared" si="207"/>
        <v>0.000007970435756</v>
      </c>
      <c r="R110" s="40">
        <f t="shared" si="207"/>
        <v>0.0001634421504</v>
      </c>
      <c r="S110" s="40">
        <f t="shared" si="207"/>
        <v>0.000002253560825</v>
      </c>
      <c r="T110" s="40">
        <f t="shared" si="207"/>
        <v>0.00003728196797</v>
      </c>
      <c r="U110" s="40">
        <f t="shared" si="207"/>
        <v>0.00003643261557</v>
      </c>
      <c r="V110" s="40">
        <f t="shared" si="207"/>
        <v>0.00004621642482</v>
      </c>
      <c r="W110" s="40">
        <f t="shared" si="207"/>
        <v>0.0001010480738</v>
      </c>
      <c r="X110" s="40">
        <f t="shared" si="207"/>
        <v>0.00000584426592</v>
      </c>
      <c r="Y110" s="40">
        <f t="shared" si="207"/>
        <v>0.00003254696283</v>
      </c>
      <c r="Z110" s="18"/>
      <c r="AC110" s="11">
        <v>103.0</v>
      </c>
      <c r="AD110" s="12">
        <v>45257.0</v>
      </c>
      <c r="AE110" s="40">
        <f t="shared" ref="AE110:AN110" si="208">C110/P$3</f>
        <v>-1.096132385</v>
      </c>
      <c r="AF110" s="40">
        <f t="shared" si="208"/>
        <v>-0.3650246449</v>
      </c>
      <c r="AG110" s="40">
        <f t="shared" si="208"/>
        <v>-0.7737226117</v>
      </c>
      <c r="AH110" s="40">
        <f t="shared" si="208"/>
        <v>-0.1471958932</v>
      </c>
      <c r="AI110" s="40">
        <f t="shared" si="208"/>
        <v>-0.433353823</v>
      </c>
      <c r="AJ110" s="40">
        <f t="shared" si="208"/>
        <v>-0.4140105988</v>
      </c>
      <c r="AK110" s="40">
        <f t="shared" si="208"/>
        <v>-0.5350963812</v>
      </c>
      <c r="AL110" s="40">
        <f t="shared" si="208"/>
        <v>-0.7488216869</v>
      </c>
      <c r="AM110" s="40">
        <f t="shared" si="208"/>
        <v>-0.1899675721</v>
      </c>
      <c r="AN110" s="40">
        <f t="shared" si="208"/>
        <v>-0.4380626453</v>
      </c>
    </row>
    <row r="111" ht="15.75" customHeight="1">
      <c r="A111" s="11">
        <v>104.0</v>
      </c>
      <c r="B111" s="12">
        <v>45254.0</v>
      </c>
      <c r="C111" s="40">
        <f>'DAILY RETURNS'!C115-'DAILY RETURNS'!C$2</f>
        <v>0.01485252236</v>
      </c>
      <c r="D111" s="40">
        <f>'DAILY RETURNS'!D115-'DAILY RETURNS'!D$2</f>
        <v>0.001473345058</v>
      </c>
      <c r="E111" s="40">
        <f>'DAILY RETURNS'!E115-'DAILY RETURNS'!E$2</f>
        <v>0.03309208633</v>
      </c>
      <c r="F111" s="40">
        <f>'DAILY RETURNS'!F115-'DAILY RETURNS'!F$2</f>
        <v>0.009292022661</v>
      </c>
      <c r="G111" s="40">
        <f>'DAILY RETURNS'!G115-'DAILY RETURNS'!G$2</f>
        <v>0.009586753271</v>
      </c>
      <c r="H111" s="40">
        <f>'DAILY RETURNS'!H115-'DAILY RETURNS'!H$2</f>
        <v>0.01898173842</v>
      </c>
      <c r="I111" s="40">
        <f>'DAILY RETURNS'!I115-'DAILY RETURNS'!I$2</f>
        <v>0.01114529091</v>
      </c>
      <c r="J111" s="40">
        <f>'DAILY RETURNS'!J115-'DAILY RETURNS'!J$2</f>
        <v>0.008524483318</v>
      </c>
      <c r="K111" s="40">
        <f>'DAILY RETURNS'!K115-'DAILY RETURNS'!K$2</f>
        <v>0.003563649175</v>
      </c>
      <c r="L111" s="40">
        <f>'DAILY RETURNS'!L115-'DAILY RETURNS'!L$2</f>
        <v>0.005473910897</v>
      </c>
      <c r="M111" s="18"/>
      <c r="N111" s="11">
        <v>104.0</v>
      </c>
      <c r="O111" s="12">
        <v>45254.0</v>
      </c>
      <c r="P111" s="40">
        <f t="shared" ref="P111:Y111" si="209">C111^$P$4</f>
        <v>0.0002205974204</v>
      </c>
      <c r="Q111" s="40">
        <f t="shared" si="209"/>
        <v>0.000002170745659</v>
      </c>
      <c r="R111" s="40">
        <f t="shared" si="209"/>
        <v>0.001095086178</v>
      </c>
      <c r="S111" s="40">
        <f t="shared" si="209"/>
        <v>0.00008634168512</v>
      </c>
      <c r="T111" s="40">
        <f t="shared" si="209"/>
        <v>0.00009190583827</v>
      </c>
      <c r="U111" s="40">
        <f t="shared" si="209"/>
        <v>0.0003603063934</v>
      </c>
      <c r="V111" s="40">
        <f t="shared" si="209"/>
        <v>0.0001242175095</v>
      </c>
      <c r="W111" s="40">
        <f t="shared" si="209"/>
        <v>0.00007266681584</v>
      </c>
      <c r="X111" s="40">
        <f t="shared" si="209"/>
        <v>0.00001269959544</v>
      </c>
      <c r="Y111" s="40">
        <f t="shared" si="209"/>
        <v>0.00002996370051</v>
      </c>
      <c r="Z111" s="18"/>
      <c r="AC111" s="11">
        <v>104.0</v>
      </c>
      <c r="AD111" s="12">
        <v>45254.0</v>
      </c>
      <c r="AE111" s="40">
        <f t="shared" ref="AE111:AN111" si="210">C111/P$3</f>
        <v>1.15240532</v>
      </c>
      <c r="AF111" s="40">
        <f t="shared" si="210"/>
        <v>0.1904958965</v>
      </c>
      <c r="AG111" s="40">
        <f t="shared" si="210"/>
        <v>2.00275306</v>
      </c>
      <c r="AH111" s="40">
        <f t="shared" si="210"/>
        <v>0.9111110449</v>
      </c>
      <c r="AI111" s="40">
        <f t="shared" si="210"/>
        <v>0.6804007254</v>
      </c>
      <c r="AJ111" s="40">
        <f t="shared" si="210"/>
        <v>1.301973869</v>
      </c>
      <c r="AK111" s="40">
        <f t="shared" si="210"/>
        <v>0.8772537823</v>
      </c>
      <c r="AL111" s="40">
        <f t="shared" si="210"/>
        <v>0.6350127704</v>
      </c>
      <c r="AM111" s="40">
        <f t="shared" si="210"/>
        <v>0.2800331405</v>
      </c>
      <c r="AN111" s="40">
        <f t="shared" si="210"/>
        <v>0.420318699</v>
      </c>
    </row>
    <row r="112" ht="15.75" customHeight="1">
      <c r="A112" s="11">
        <v>105.0</v>
      </c>
      <c r="B112" s="12">
        <v>45253.0</v>
      </c>
      <c r="C112" s="40">
        <f>'DAILY RETURNS'!C116-'DAILY RETURNS'!C$2</f>
        <v>-0.02757639506</v>
      </c>
      <c r="D112" s="40">
        <f>'DAILY RETURNS'!D116-'DAILY RETURNS'!D$2</f>
        <v>-0.01083274478</v>
      </c>
      <c r="E112" s="40">
        <f>'DAILY RETURNS'!E116-'DAILY RETURNS'!E$2</f>
        <v>-0.04406185513</v>
      </c>
      <c r="F112" s="40">
        <f>'DAILY RETURNS'!F116-'DAILY RETURNS'!F$2</f>
        <v>-0.02195492334</v>
      </c>
      <c r="G112" s="40">
        <f>'DAILY RETURNS'!G116-'DAILY RETURNS'!G$2</f>
        <v>-0.03051006426</v>
      </c>
      <c r="H112" s="40">
        <f>'DAILY RETURNS'!H116-'DAILY RETURNS'!H$2</f>
        <v>-0.03081564904</v>
      </c>
      <c r="I112" s="40">
        <f>'DAILY RETURNS'!I116-'DAILY RETURNS'!I$2</f>
        <v>-0.01600026397</v>
      </c>
      <c r="J112" s="40">
        <f>'DAILY RETURNS'!J116-'DAILY RETURNS'!J$2</f>
        <v>-0.01678085752</v>
      </c>
      <c r="K112" s="40">
        <f>'DAILY RETURNS'!K116-'DAILY RETURNS'!K$2</f>
        <v>-0.01423599708</v>
      </c>
      <c r="L112" s="40">
        <f>'DAILY RETURNS'!L116-'DAILY RETURNS'!L$2</f>
        <v>-0.0188332833</v>
      </c>
      <c r="M112" s="18"/>
      <c r="N112" s="11">
        <v>105.0</v>
      </c>
      <c r="O112" s="12">
        <v>45253.0</v>
      </c>
      <c r="P112" s="40">
        <f t="shared" ref="P112:Y112" si="211">C112^$P$4</f>
        <v>0.0007604575646</v>
      </c>
      <c r="Q112" s="40">
        <f t="shared" si="211"/>
        <v>0.0001173483595</v>
      </c>
      <c r="R112" s="40">
        <f t="shared" si="211"/>
        <v>0.001941447077</v>
      </c>
      <c r="S112" s="40">
        <f t="shared" si="211"/>
        <v>0.0004820186591</v>
      </c>
      <c r="T112" s="40">
        <f t="shared" si="211"/>
        <v>0.0009308640213</v>
      </c>
      <c r="U112" s="40">
        <f t="shared" si="211"/>
        <v>0.0009496042256</v>
      </c>
      <c r="V112" s="40">
        <f t="shared" si="211"/>
        <v>0.0002560084472</v>
      </c>
      <c r="W112" s="40">
        <f t="shared" si="211"/>
        <v>0.0002815971789</v>
      </c>
      <c r="X112" s="40">
        <f t="shared" si="211"/>
        <v>0.000202663613</v>
      </c>
      <c r="Y112" s="40">
        <f t="shared" si="211"/>
        <v>0.0003546925597</v>
      </c>
      <c r="Z112" s="18"/>
      <c r="AC112" s="11">
        <v>105.0</v>
      </c>
      <c r="AD112" s="12">
        <v>45253.0</v>
      </c>
      <c r="AE112" s="40">
        <f t="shared" ref="AE112:AN112" si="212">C112/P$3</f>
        <v>-2.139648983</v>
      </c>
      <c r="AF112" s="40">
        <f t="shared" si="212"/>
        <v>-1.400617878</v>
      </c>
      <c r="AG112" s="40">
        <f t="shared" si="212"/>
        <v>-2.666650096</v>
      </c>
      <c r="AH112" s="40">
        <f t="shared" si="212"/>
        <v>-2.152746919</v>
      </c>
      <c r="AI112" s="40">
        <f t="shared" si="212"/>
        <v>-2.165391063</v>
      </c>
      <c r="AJ112" s="40">
        <f t="shared" si="212"/>
        <v>-2.113672042</v>
      </c>
      <c r="AK112" s="40">
        <f t="shared" si="212"/>
        <v>-1.259392169</v>
      </c>
      <c r="AL112" s="40">
        <f t="shared" si="212"/>
        <v>-1.250053337</v>
      </c>
      <c r="AM112" s="40">
        <f t="shared" si="212"/>
        <v>-1.118670996</v>
      </c>
      <c r="AN112" s="40">
        <f t="shared" si="212"/>
        <v>-1.446128971</v>
      </c>
    </row>
    <row r="113" ht="15.75" customHeight="1">
      <c r="A113" s="11">
        <v>106.0</v>
      </c>
      <c r="B113" s="12">
        <v>45252.0</v>
      </c>
      <c r="C113" s="40">
        <f>'DAILY RETURNS'!C117-'DAILY RETURNS'!C$2</f>
        <v>0.004305928509</v>
      </c>
      <c r="D113" s="40">
        <f>'DAILY RETURNS'!D117-'DAILY RETURNS'!D$2</f>
        <v>0.004731792418</v>
      </c>
      <c r="E113" s="40">
        <f>'DAILY RETURNS'!E117-'DAILY RETURNS'!E$2</f>
        <v>0.007476637776</v>
      </c>
      <c r="F113" s="40">
        <f>'DAILY RETURNS'!F117-'DAILY RETURNS'!F$2</f>
        <v>0.002543882251</v>
      </c>
      <c r="G113" s="40">
        <f>'DAILY RETURNS'!G117-'DAILY RETURNS'!G$2</f>
        <v>0.002135750587</v>
      </c>
      <c r="H113" s="40">
        <f>'DAILY RETURNS'!H117-'DAILY RETURNS'!H$2</f>
        <v>0.009572719187</v>
      </c>
      <c r="I113" s="40">
        <f>'DAILY RETURNS'!I117-'DAILY RETURNS'!I$2</f>
        <v>0.005063809571</v>
      </c>
      <c r="J113" s="40">
        <f>'DAILY RETURNS'!J117-'DAILY RETURNS'!J$2</f>
        <v>0.005648544757</v>
      </c>
      <c r="K113" s="40">
        <f>'DAILY RETURNS'!K117-'DAILY RETURNS'!K$2</f>
        <v>0.001519224135</v>
      </c>
      <c r="L113" s="40">
        <f>'DAILY RETURNS'!L117-'DAILY RETURNS'!L$2</f>
        <v>0.002045131694</v>
      </c>
      <c r="M113" s="18"/>
      <c r="N113" s="11">
        <v>106.0</v>
      </c>
      <c r="O113" s="12">
        <v>45252.0</v>
      </c>
      <c r="P113" s="40">
        <f t="shared" ref="P113:Y113" si="213">C113^$P$4</f>
        <v>0.00001854102033</v>
      </c>
      <c r="Q113" s="40">
        <f t="shared" si="213"/>
        <v>0.00002238985949</v>
      </c>
      <c r="R113" s="40">
        <f t="shared" si="213"/>
        <v>0.00005590011243</v>
      </c>
      <c r="S113" s="40">
        <f t="shared" si="213"/>
        <v>0.000006471336909</v>
      </c>
      <c r="T113" s="40">
        <f t="shared" si="213"/>
        <v>0.000004561430568</v>
      </c>
      <c r="U113" s="40">
        <f t="shared" si="213"/>
        <v>0.00009163695264</v>
      </c>
      <c r="V113" s="40">
        <f t="shared" si="213"/>
        <v>0.00002564216737</v>
      </c>
      <c r="W113" s="40">
        <f t="shared" si="213"/>
        <v>0.00003190605788</v>
      </c>
      <c r="X113" s="40">
        <f t="shared" si="213"/>
        <v>0.000002308041973</v>
      </c>
      <c r="Y113" s="40">
        <f t="shared" si="213"/>
        <v>0.000004182563645</v>
      </c>
      <c r="Z113" s="18"/>
      <c r="AC113" s="11">
        <v>106.0</v>
      </c>
      <c r="AD113" s="12">
        <v>45252.0</v>
      </c>
      <c r="AE113" s="40">
        <f t="shared" ref="AE113:AN113" si="214">C113/P$3</f>
        <v>0.3340964451</v>
      </c>
      <c r="AF113" s="40">
        <f t="shared" si="214"/>
        <v>0.611796289</v>
      </c>
      <c r="AG113" s="40">
        <f t="shared" si="214"/>
        <v>0.4524906358</v>
      </c>
      <c r="AH113" s="40">
        <f t="shared" si="214"/>
        <v>0.2494353814</v>
      </c>
      <c r="AI113" s="40">
        <f t="shared" si="214"/>
        <v>0.1515806454</v>
      </c>
      <c r="AJ113" s="40">
        <f t="shared" si="214"/>
        <v>0.6566010953</v>
      </c>
      <c r="AK113" s="40">
        <f t="shared" si="214"/>
        <v>0.3985760564</v>
      </c>
      <c r="AL113" s="40">
        <f t="shared" si="214"/>
        <v>0.4207760073</v>
      </c>
      <c r="AM113" s="40">
        <f t="shared" si="214"/>
        <v>0.1193813097</v>
      </c>
      <c r="AN113" s="40">
        <f t="shared" si="214"/>
        <v>0.1570371</v>
      </c>
    </row>
    <row r="114" ht="15.75" customHeight="1">
      <c r="A114" s="11">
        <v>107.0</v>
      </c>
      <c r="B114" s="12">
        <v>45251.0</v>
      </c>
      <c r="C114" s="40">
        <f>'DAILY RETURNS'!C118-'DAILY RETURNS'!C$2</f>
        <v>0.001667006161</v>
      </c>
      <c r="D114" s="40">
        <f>'DAILY RETURNS'!D118-'DAILY RETURNS'!D$2</f>
        <v>0.005272579576</v>
      </c>
      <c r="E114" s="40">
        <f>'DAILY RETURNS'!E118-'DAILY RETURNS'!E$2</f>
        <v>0.003546235257</v>
      </c>
      <c r="F114" s="40">
        <f>'DAILY RETURNS'!F118-'DAILY RETURNS'!F$2</f>
        <v>0.006625193719</v>
      </c>
      <c r="G114" s="40">
        <f>'DAILY RETURNS'!G118-'DAILY RETURNS'!G$2</f>
        <v>0.004142868566</v>
      </c>
      <c r="H114" s="40">
        <f>'DAILY RETURNS'!H118-'DAILY RETURNS'!H$2</f>
        <v>-0.0001001635552</v>
      </c>
      <c r="I114" s="40">
        <f>'DAILY RETURNS'!I118-'DAILY RETURNS'!I$2</f>
        <v>0.006542314888</v>
      </c>
      <c r="J114" s="40">
        <f>'DAILY RETURNS'!J118-'DAILY RETURNS'!J$2</f>
        <v>0.01127574927</v>
      </c>
      <c r="K114" s="40">
        <f>'DAILY RETURNS'!K118-'DAILY RETURNS'!K$2</f>
        <v>0.006123735303</v>
      </c>
      <c r="L114" s="40">
        <f>'DAILY RETURNS'!L118-'DAILY RETURNS'!L$2</f>
        <v>0.000968839465</v>
      </c>
      <c r="M114" s="18"/>
      <c r="N114" s="11">
        <v>107.0</v>
      </c>
      <c r="O114" s="12">
        <v>45251.0</v>
      </c>
      <c r="P114" s="40">
        <f t="shared" ref="P114:Y114" si="215">C114^$P$4</f>
        <v>0.000002778909542</v>
      </c>
      <c r="Q114" s="40">
        <f t="shared" si="215"/>
        <v>0.00002780009539</v>
      </c>
      <c r="R114" s="40">
        <f t="shared" si="215"/>
        <v>0.0000125757845</v>
      </c>
      <c r="S114" s="40">
        <f t="shared" si="215"/>
        <v>0.00004389319181</v>
      </c>
      <c r="T114" s="40">
        <f t="shared" si="215"/>
        <v>0.00001716335995</v>
      </c>
      <c r="U114" s="40">
        <f t="shared" si="215"/>
        <v>0.00000001003273779</v>
      </c>
      <c r="V114" s="40">
        <f t="shared" si="215"/>
        <v>0.00004280188409</v>
      </c>
      <c r="W114" s="40">
        <f t="shared" si="215"/>
        <v>0.0001271425215</v>
      </c>
      <c r="X114" s="40">
        <f t="shared" si="215"/>
        <v>0.00003750013407</v>
      </c>
      <c r="Y114" s="40">
        <f t="shared" si="215"/>
        <v>0.0000009386499089</v>
      </c>
      <c r="Z114" s="18"/>
      <c r="AC114" s="11">
        <v>107.0</v>
      </c>
      <c r="AD114" s="12">
        <v>45251.0</v>
      </c>
      <c r="AE114" s="40">
        <f t="shared" ref="AE114:AN114" si="216">C114/P$3</f>
        <v>0.1293427959</v>
      </c>
      <c r="AF114" s="40">
        <f t="shared" si="216"/>
        <v>0.6817172719</v>
      </c>
      <c r="AG114" s="40">
        <f t="shared" si="216"/>
        <v>0.2146203005</v>
      </c>
      <c r="AH114" s="40">
        <f t="shared" si="216"/>
        <v>0.6496203671</v>
      </c>
      <c r="AI114" s="40">
        <f t="shared" si="216"/>
        <v>0.2940318477</v>
      </c>
      <c r="AJ114" s="40">
        <f t="shared" si="216"/>
        <v>-0.006870304956</v>
      </c>
      <c r="AK114" s="40">
        <f t="shared" si="216"/>
        <v>0.5149502625</v>
      </c>
      <c r="AL114" s="40">
        <f t="shared" si="216"/>
        <v>0.8399623194</v>
      </c>
      <c r="AM114" s="40">
        <f t="shared" si="216"/>
        <v>0.4812058496</v>
      </c>
      <c r="AN114" s="40">
        <f t="shared" si="216"/>
        <v>0.07439312608</v>
      </c>
    </row>
    <row r="115" ht="15.75" customHeight="1">
      <c r="A115" s="11">
        <v>108.0</v>
      </c>
      <c r="B115" s="12">
        <v>45250.0</v>
      </c>
      <c r="C115" s="40">
        <f>'DAILY RETURNS'!C119-'DAILY RETURNS'!C$2</f>
        <v>0.01189547988</v>
      </c>
      <c r="D115" s="40">
        <f>'DAILY RETURNS'!D119-'DAILY RETURNS'!D$2</f>
        <v>-0.001869750011</v>
      </c>
      <c r="E115" s="40">
        <f>'DAILY RETURNS'!E119-'DAILY RETURNS'!E$2</f>
        <v>0.01605477104</v>
      </c>
      <c r="F115" s="40">
        <f>'DAILY RETURNS'!F119-'DAILY RETURNS'!F$2</f>
        <v>0.002593454906</v>
      </c>
      <c r="G115" s="40">
        <f>'DAILY RETURNS'!G119-'DAILY RETURNS'!G$2</f>
        <v>0.005190563446</v>
      </c>
      <c r="H115" s="40">
        <f>'DAILY RETURNS'!H119-'DAILY RETURNS'!H$2</f>
        <v>0.006801369589</v>
      </c>
      <c r="I115" s="40">
        <f>'DAILY RETURNS'!I119-'DAILY RETURNS'!I$2</f>
        <v>-0.0008430695839</v>
      </c>
      <c r="J115" s="40">
        <f>'DAILY RETURNS'!J119-'DAILY RETURNS'!J$2</f>
        <v>0.0009802684236</v>
      </c>
      <c r="K115" s="40">
        <f>'DAILY RETURNS'!K119-'DAILY RETURNS'!K$2</f>
        <v>-0.001744875486</v>
      </c>
      <c r="L115" s="40">
        <f>'DAILY RETURNS'!L119-'DAILY RETURNS'!L$2</f>
        <v>0.01199484818</v>
      </c>
      <c r="M115" s="18"/>
      <c r="N115" s="11">
        <v>108.0</v>
      </c>
      <c r="O115" s="12">
        <v>45250.0</v>
      </c>
      <c r="P115" s="40">
        <f t="shared" ref="P115:Y115" si="217">C115^$P$4</f>
        <v>0.0001415024416</v>
      </c>
      <c r="Q115" s="40">
        <f t="shared" si="217"/>
        <v>0.000003495965102</v>
      </c>
      <c r="R115" s="40">
        <f t="shared" si="217"/>
        <v>0.0002577556731</v>
      </c>
      <c r="S115" s="40">
        <f t="shared" si="217"/>
        <v>0.000006726008352</v>
      </c>
      <c r="T115" s="40">
        <f t="shared" si="217"/>
        <v>0.00002694194889</v>
      </c>
      <c r="U115" s="40">
        <f t="shared" si="217"/>
        <v>0.00004625862829</v>
      </c>
      <c r="V115" s="40">
        <f t="shared" si="217"/>
        <v>0.0000007107663233</v>
      </c>
      <c r="W115" s="40">
        <f t="shared" si="217"/>
        <v>0.0000009609261823</v>
      </c>
      <c r="X115" s="40">
        <f t="shared" si="217"/>
        <v>0.000003044590462</v>
      </c>
      <c r="Y115" s="40">
        <f t="shared" si="217"/>
        <v>0.0001438763827</v>
      </c>
      <c r="Z115" s="18"/>
      <c r="AC115" s="11">
        <v>108.0</v>
      </c>
      <c r="AD115" s="12">
        <v>45250.0</v>
      </c>
      <c r="AE115" s="40">
        <f t="shared" ref="AE115:AN115" si="218">C115/P$3</f>
        <v>0.9229687701</v>
      </c>
      <c r="AF115" s="40">
        <f t="shared" si="218"/>
        <v>-0.2417490069</v>
      </c>
      <c r="AG115" s="40">
        <f t="shared" si="218"/>
        <v>0.9716444439</v>
      </c>
      <c r="AH115" s="40">
        <f t="shared" si="218"/>
        <v>0.2542961308</v>
      </c>
      <c r="AI115" s="40">
        <f t="shared" si="218"/>
        <v>0.3683899058</v>
      </c>
      <c r="AJ115" s="40">
        <f t="shared" si="218"/>
        <v>0.4665118275</v>
      </c>
      <c r="AK115" s="40">
        <f t="shared" si="218"/>
        <v>-0.06635860717</v>
      </c>
      <c r="AL115" s="40">
        <f t="shared" si="218"/>
        <v>0.07302295566</v>
      </c>
      <c r="AM115" s="40">
        <f t="shared" si="218"/>
        <v>-0.1371130934</v>
      </c>
      <c r="AN115" s="40">
        <f t="shared" si="218"/>
        <v>0.92103417</v>
      </c>
    </row>
    <row r="116" ht="15.75" customHeight="1">
      <c r="A116" s="11">
        <v>109.0</v>
      </c>
      <c r="B116" s="12">
        <v>45247.0</v>
      </c>
      <c r="C116" s="40">
        <f>'DAILY RETURNS'!C120-'DAILY RETURNS'!C$2</f>
        <v>-0.01123094508</v>
      </c>
      <c r="D116" s="40">
        <f>'DAILY RETURNS'!D120-'DAILY RETURNS'!D$2</f>
        <v>-0.009877200983</v>
      </c>
      <c r="E116" s="40">
        <f>'DAILY RETURNS'!E120-'DAILY RETURNS'!E$2</f>
        <v>-0.01906451894</v>
      </c>
      <c r="F116" s="40">
        <f>'DAILY RETURNS'!F120-'DAILY RETURNS'!F$2</f>
        <v>-0.01116795799</v>
      </c>
      <c r="G116" s="40">
        <f>'DAILY RETURNS'!G120-'DAILY RETURNS'!G$2</f>
        <v>-0.00286949158</v>
      </c>
      <c r="H116" s="40">
        <f>'DAILY RETURNS'!H120-'DAILY RETURNS'!H$2</f>
        <v>0.0048975266</v>
      </c>
      <c r="I116" s="40">
        <f>'DAILY RETURNS'!I120-'DAILY RETURNS'!I$2</f>
        <v>-0.01232673414</v>
      </c>
      <c r="J116" s="40">
        <f>'DAILY RETURNS'!J120-'DAILY RETURNS'!J$2</f>
        <v>-0.01282543604</v>
      </c>
      <c r="K116" s="40">
        <f>'DAILY RETURNS'!K120-'DAILY RETURNS'!K$2</f>
        <v>-0.01211259188</v>
      </c>
      <c r="L116" s="40">
        <f>'DAILY RETURNS'!L120-'DAILY RETURNS'!L$2</f>
        <v>-0.005662162327</v>
      </c>
      <c r="M116" s="18"/>
      <c r="N116" s="11">
        <v>109.0</v>
      </c>
      <c r="O116" s="12">
        <v>45247.0</v>
      </c>
      <c r="P116" s="40">
        <f t="shared" ref="P116:Y116" si="219">C116^$P$4</f>
        <v>0.0001261341273</v>
      </c>
      <c r="Q116" s="40">
        <f t="shared" si="219"/>
        <v>0.00009755909925</v>
      </c>
      <c r="R116" s="40">
        <f t="shared" si="219"/>
        <v>0.0003634558824</v>
      </c>
      <c r="S116" s="40">
        <f t="shared" si="219"/>
        <v>0.0001247232857</v>
      </c>
      <c r="T116" s="40">
        <f t="shared" si="219"/>
        <v>0.000008233981927</v>
      </c>
      <c r="U116" s="40">
        <f t="shared" si="219"/>
        <v>0.0000239857668</v>
      </c>
      <c r="V116" s="40">
        <f t="shared" si="219"/>
        <v>0.0001519483745</v>
      </c>
      <c r="W116" s="40">
        <f t="shared" si="219"/>
        <v>0.0001644918096</v>
      </c>
      <c r="X116" s="40">
        <f t="shared" si="219"/>
        <v>0.0001467148821</v>
      </c>
      <c r="Y116" s="40">
        <f t="shared" si="219"/>
        <v>0.00003206008222</v>
      </c>
      <c r="Z116" s="18"/>
      <c r="AC116" s="11">
        <v>109.0</v>
      </c>
      <c r="AD116" s="12">
        <v>45247.0</v>
      </c>
      <c r="AE116" s="40">
        <f t="shared" ref="AE116:AN116" si="220">C116/P$3</f>
        <v>-0.8714075993</v>
      </c>
      <c r="AF116" s="40">
        <f t="shared" si="220"/>
        <v>-1.277071007</v>
      </c>
      <c r="AG116" s="40">
        <f t="shared" si="220"/>
        <v>-1.153796205</v>
      </c>
      <c r="AH116" s="40">
        <f t="shared" si="220"/>
        <v>-1.095052202</v>
      </c>
      <c r="AI116" s="40">
        <f t="shared" si="220"/>
        <v>-0.2036564515</v>
      </c>
      <c r="AJ116" s="40">
        <f t="shared" si="220"/>
        <v>0.3359255889</v>
      </c>
      <c r="AK116" s="40">
        <f t="shared" si="220"/>
        <v>-0.97024602</v>
      </c>
      <c r="AL116" s="40">
        <f t="shared" si="220"/>
        <v>-0.9554028517</v>
      </c>
      <c r="AM116" s="40">
        <f t="shared" si="220"/>
        <v>-0.951812869</v>
      </c>
      <c r="AN116" s="40">
        <f t="shared" si="220"/>
        <v>-0.4347737381</v>
      </c>
    </row>
    <row r="117" ht="15.75" customHeight="1">
      <c r="A117" s="11">
        <v>110.0</v>
      </c>
      <c r="B117" s="12">
        <v>45246.0</v>
      </c>
      <c r="C117" s="40">
        <f>'DAILY RETURNS'!C121-'DAILY RETURNS'!C$2</f>
        <v>0.0043926833</v>
      </c>
      <c r="D117" s="40">
        <f>'DAILY RETURNS'!D121-'DAILY RETURNS'!D$2</f>
        <v>0.002375332584</v>
      </c>
      <c r="E117" s="40">
        <f>'DAILY RETURNS'!E121-'DAILY RETURNS'!E$2</f>
        <v>0.007663724146</v>
      </c>
      <c r="F117" s="40">
        <f>'DAILY RETURNS'!F121-'DAILY RETURNS'!F$2</f>
        <v>0.003357035622</v>
      </c>
      <c r="G117" s="40">
        <f>'DAILY RETURNS'!G121-'DAILY RETURNS'!G$2</f>
        <v>0.002174531185</v>
      </c>
      <c r="H117" s="40">
        <f>'DAILY RETURNS'!H121-'DAILY RETURNS'!H$2</f>
        <v>0.002926291075</v>
      </c>
      <c r="I117" s="40">
        <f>'DAILY RETURNS'!I121-'DAILY RETURNS'!I$2</f>
        <v>0.007392533295</v>
      </c>
      <c r="J117" s="40">
        <f>'DAILY RETURNS'!J121-'DAILY RETURNS'!J$2</f>
        <v>0.01129429541</v>
      </c>
      <c r="K117" s="40">
        <f>'DAILY RETURNS'!K121-'DAILY RETURNS'!K$2</f>
        <v>0.01389902093</v>
      </c>
      <c r="L117" s="40">
        <f>'DAILY RETURNS'!L121-'DAILY RETURNS'!L$2</f>
        <v>0.004316072972</v>
      </c>
      <c r="M117" s="18"/>
      <c r="N117" s="11">
        <v>110.0</v>
      </c>
      <c r="O117" s="12">
        <v>45246.0</v>
      </c>
      <c r="P117" s="40">
        <f t="shared" ref="P117:Y117" si="221">C117^$P$4</f>
        <v>0.00001929566658</v>
      </c>
      <c r="Q117" s="40">
        <f t="shared" si="221"/>
        <v>0.000005642204885</v>
      </c>
      <c r="R117" s="40">
        <f t="shared" si="221"/>
        <v>0.00005873266778</v>
      </c>
      <c r="S117" s="40">
        <f t="shared" si="221"/>
        <v>0.00001126968817</v>
      </c>
      <c r="T117" s="40">
        <f t="shared" si="221"/>
        <v>0.000004728585873</v>
      </c>
      <c r="U117" s="40">
        <f t="shared" si="221"/>
        <v>0.000008563179455</v>
      </c>
      <c r="V117" s="40">
        <f t="shared" si="221"/>
        <v>0.00005464954852</v>
      </c>
      <c r="W117" s="40">
        <f t="shared" si="221"/>
        <v>0.0001275611088</v>
      </c>
      <c r="X117" s="40">
        <f t="shared" si="221"/>
        <v>0.0001931827829</v>
      </c>
      <c r="Y117" s="40">
        <f t="shared" si="221"/>
        <v>0.0000186284859</v>
      </c>
      <c r="Z117" s="18"/>
      <c r="AC117" s="11">
        <v>110.0</v>
      </c>
      <c r="AD117" s="12">
        <v>45246.0</v>
      </c>
      <c r="AE117" s="40">
        <f t="shared" ref="AE117:AN117" si="222">C117/P$3</f>
        <v>0.3408277383</v>
      </c>
      <c r="AF117" s="40">
        <f t="shared" si="222"/>
        <v>0.307118219</v>
      </c>
      <c r="AG117" s="40">
        <f t="shared" si="222"/>
        <v>0.4638132159</v>
      </c>
      <c r="AH117" s="40">
        <f t="shared" si="222"/>
        <v>0.3291675392</v>
      </c>
      <c r="AI117" s="40">
        <f t="shared" si="222"/>
        <v>0.1543330212</v>
      </c>
      <c r="AJ117" s="40">
        <f t="shared" si="222"/>
        <v>0.2007168379</v>
      </c>
      <c r="AK117" s="40">
        <f t="shared" si="222"/>
        <v>0.5818715587</v>
      </c>
      <c r="AL117" s="40">
        <f t="shared" si="222"/>
        <v>0.8413438738</v>
      </c>
      <c r="AM117" s="40">
        <f t="shared" si="222"/>
        <v>1.09219126</v>
      </c>
      <c r="AN117" s="40">
        <f t="shared" si="222"/>
        <v>0.3314131725</v>
      </c>
    </row>
    <row r="118" ht="15.75" customHeight="1">
      <c r="A118" s="11">
        <v>111.0</v>
      </c>
      <c r="B118" s="12">
        <v>45245.0</v>
      </c>
      <c r="C118" s="40">
        <f>'DAILY RETURNS'!C122-'DAILY RETURNS'!C$2</f>
        <v>0.00238815633</v>
      </c>
      <c r="D118" s="40">
        <f>'DAILY RETURNS'!D122-'DAILY RETURNS'!D$2</f>
        <v>-0.001374660212</v>
      </c>
      <c r="E118" s="40">
        <f>'DAILY RETURNS'!E122-'DAILY RETURNS'!E$2</f>
        <v>0.003642403579</v>
      </c>
      <c r="F118" s="40">
        <f>'DAILY RETURNS'!F122-'DAILY RETURNS'!F$2</f>
        <v>0.0001486432207</v>
      </c>
      <c r="G118" s="40">
        <f>'DAILY RETURNS'!G122-'DAILY RETURNS'!G$2</f>
        <v>-0.003863941253</v>
      </c>
      <c r="H118" s="40">
        <f>'DAILY RETURNS'!H122-'DAILY RETURNS'!H$2</f>
        <v>-0.003126618185</v>
      </c>
      <c r="I118" s="40">
        <f>'DAILY RETURNS'!I122-'DAILY RETURNS'!I$2</f>
        <v>0.001473122097</v>
      </c>
      <c r="J118" s="40">
        <f>'DAILY RETURNS'!J122-'DAILY RETURNS'!J$2</f>
        <v>-0.002505810712</v>
      </c>
      <c r="K118" s="40">
        <f>'DAILY RETURNS'!K122-'DAILY RETURNS'!K$2</f>
        <v>0.002896017249</v>
      </c>
      <c r="L118" s="40">
        <f>'DAILY RETURNS'!L122-'DAILY RETURNS'!L$2</f>
        <v>0.003170772922</v>
      </c>
      <c r="M118" s="18"/>
      <c r="N118" s="11">
        <v>111.0</v>
      </c>
      <c r="O118" s="12">
        <v>45245.0</v>
      </c>
      <c r="P118" s="40">
        <f t="shared" ref="P118:Y118" si="223">C118^$P$4</f>
        <v>0.000005703290657</v>
      </c>
      <c r="Q118" s="40">
        <f t="shared" si="223"/>
        <v>0.000001889690697</v>
      </c>
      <c r="R118" s="40">
        <f t="shared" si="223"/>
        <v>0.00001326710383</v>
      </c>
      <c r="S118" s="40">
        <f t="shared" si="223"/>
        <v>0.00000002209480706</v>
      </c>
      <c r="T118" s="40">
        <f t="shared" si="223"/>
        <v>0.00001493004201</v>
      </c>
      <c r="U118" s="40">
        <f t="shared" si="223"/>
        <v>0.000009775741277</v>
      </c>
      <c r="V118" s="40">
        <f t="shared" si="223"/>
        <v>0.000002170088714</v>
      </c>
      <c r="W118" s="40">
        <f t="shared" si="223"/>
        <v>0.000006279087326</v>
      </c>
      <c r="X118" s="40">
        <f t="shared" si="223"/>
        <v>0.000008386915908</v>
      </c>
      <c r="Y118" s="40">
        <f t="shared" si="223"/>
        <v>0.00001005380092</v>
      </c>
      <c r="Z118" s="18"/>
      <c r="AC118" s="11">
        <v>111.0</v>
      </c>
      <c r="AD118" s="12">
        <v>45245.0</v>
      </c>
      <c r="AE118" s="40">
        <f t="shared" ref="AE118:AN118" si="224">C118/P$3</f>
        <v>0.1852967457</v>
      </c>
      <c r="AF118" s="40">
        <f t="shared" si="224"/>
        <v>-0.1777364562</v>
      </c>
      <c r="AG118" s="40">
        <f t="shared" si="224"/>
        <v>0.2204404654</v>
      </c>
      <c r="AH118" s="40">
        <f t="shared" si="224"/>
        <v>0.01457491927</v>
      </c>
      <c r="AI118" s="40">
        <f t="shared" si="224"/>
        <v>-0.274235537</v>
      </c>
      <c r="AJ118" s="40">
        <f t="shared" si="224"/>
        <v>-0.2144574478</v>
      </c>
      <c r="AK118" s="40">
        <f t="shared" si="224"/>
        <v>0.1159504891</v>
      </c>
      <c r="AL118" s="40">
        <f t="shared" si="224"/>
        <v>-0.1866648972</v>
      </c>
      <c r="AM118" s="40">
        <f t="shared" si="224"/>
        <v>0.2275703263</v>
      </c>
      <c r="AN118" s="40">
        <f t="shared" si="224"/>
        <v>0.2434703769</v>
      </c>
    </row>
    <row r="119" ht="15.75" customHeight="1">
      <c r="A119" s="11">
        <v>112.0</v>
      </c>
      <c r="B119" s="12">
        <v>45244.0</v>
      </c>
      <c r="C119" s="40">
        <f>'DAILY RETURNS'!C123-'DAILY RETURNS'!C$2</f>
        <v>0.00378410331</v>
      </c>
      <c r="D119" s="40">
        <f>'DAILY RETURNS'!D123-'DAILY RETURNS'!D$2</f>
        <v>0.005229146198</v>
      </c>
      <c r="E119" s="40">
        <f>'DAILY RETURNS'!E123-'DAILY RETURNS'!E$2</f>
        <v>0.00578729544</v>
      </c>
      <c r="F119" s="40">
        <f>'DAILY RETURNS'!F123-'DAILY RETURNS'!F$2</f>
        <v>-0.00305974918</v>
      </c>
      <c r="G119" s="40">
        <f>'DAILY RETURNS'!G123-'DAILY RETURNS'!G$2</f>
        <v>0.004179772152</v>
      </c>
      <c r="H119" s="40">
        <f>'DAILY RETURNS'!H123-'DAILY RETURNS'!H$2</f>
        <v>0.00191512768</v>
      </c>
      <c r="I119" s="40">
        <f>'DAILY RETURNS'!I123-'DAILY RETURNS'!I$2</f>
        <v>0.00008880041059</v>
      </c>
      <c r="J119" s="40">
        <f>'DAILY RETURNS'!J123-'DAILY RETURNS'!J$2</f>
        <v>0.01013400427</v>
      </c>
      <c r="K119" s="40">
        <f>'DAILY RETURNS'!K123-'DAILY RETURNS'!K$2</f>
        <v>0.005619126941</v>
      </c>
      <c r="L119" s="40">
        <f>'DAILY RETURNS'!L123-'DAILY RETURNS'!L$2</f>
        <v>0.005440251181</v>
      </c>
      <c r="M119" s="18"/>
      <c r="N119" s="11">
        <v>112.0</v>
      </c>
      <c r="O119" s="12">
        <v>45244.0</v>
      </c>
      <c r="P119" s="40">
        <f t="shared" ref="P119:Y119" si="225">C119^$P$4</f>
        <v>0.00001431943786</v>
      </c>
      <c r="Q119" s="40">
        <f t="shared" si="225"/>
        <v>0.00002734396996</v>
      </c>
      <c r="R119" s="40">
        <f t="shared" si="225"/>
        <v>0.00003349278851</v>
      </c>
      <c r="S119" s="40">
        <f t="shared" si="225"/>
        <v>0.000009362065046</v>
      </c>
      <c r="T119" s="40">
        <f t="shared" si="225"/>
        <v>0.00001747049524</v>
      </c>
      <c r="U119" s="40">
        <f t="shared" si="225"/>
        <v>0.000003667714031</v>
      </c>
      <c r="V119" s="40">
        <f t="shared" si="225"/>
        <v>0.000000007885512922</v>
      </c>
      <c r="W119" s="40">
        <f t="shared" si="225"/>
        <v>0.0001026980426</v>
      </c>
      <c r="X119" s="40">
        <f t="shared" si="225"/>
        <v>0.00003157458758</v>
      </c>
      <c r="Y119" s="40">
        <f t="shared" si="225"/>
        <v>0.00002959633291</v>
      </c>
      <c r="Z119" s="18"/>
      <c r="AC119" s="11">
        <v>112.0</v>
      </c>
      <c r="AD119" s="12">
        <v>45244.0</v>
      </c>
      <c r="AE119" s="40">
        <f t="shared" ref="AE119:AN119" si="226">C119/P$3</f>
        <v>0.2936080943</v>
      </c>
      <c r="AF119" s="40">
        <f t="shared" si="226"/>
        <v>0.6761015607</v>
      </c>
      <c r="AG119" s="40">
        <f t="shared" si="226"/>
        <v>0.3502506168</v>
      </c>
      <c r="AH119" s="40">
        <f t="shared" si="226"/>
        <v>-0.3000177006</v>
      </c>
      <c r="AI119" s="40">
        <f t="shared" si="226"/>
        <v>0.2966510062</v>
      </c>
      <c r="AJ119" s="40">
        <f t="shared" si="226"/>
        <v>0.1313602653</v>
      </c>
      <c r="AK119" s="40">
        <f t="shared" si="226"/>
        <v>0.006989543538</v>
      </c>
      <c r="AL119" s="40">
        <f t="shared" si="226"/>
        <v>0.7549105194</v>
      </c>
      <c r="AM119" s="40">
        <f t="shared" si="226"/>
        <v>0.4415534996</v>
      </c>
      <c r="AN119" s="40">
        <f t="shared" si="226"/>
        <v>0.4177341104</v>
      </c>
    </row>
    <row r="120" ht="15.75" customHeight="1">
      <c r="A120" s="11">
        <v>113.0</v>
      </c>
      <c r="B120" s="12">
        <v>45243.0</v>
      </c>
      <c r="C120" s="40">
        <f>'DAILY RETURNS'!C124-'DAILY RETURNS'!C$2</f>
        <v>0.008730956745</v>
      </c>
      <c r="D120" s="40">
        <f>'DAILY RETURNS'!D124-'DAILY RETURNS'!D$2</f>
        <v>-0.0009105430823</v>
      </c>
      <c r="E120" s="40">
        <f>'DAILY RETURNS'!E124-'DAILY RETURNS'!E$2</f>
        <v>0.003743263147</v>
      </c>
      <c r="F120" s="40">
        <f>'DAILY RETURNS'!F124-'DAILY RETURNS'!F$2</f>
        <v>0.01146524443</v>
      </c>
      <c r="G120" s="40">
        <f>'DAILY RETURNS'!G124-'DAILY RETURNS'!G$2</f>
        <v>0.017676224</v>
      </c>
      <c r="H120" s="40">
        <f>'DAILY RETURNS'!H124-'DAILY RETURNS'!H$2</f>
        <v>0.0205844353</v>
      </c>
      <c r="I120" s="40">
        <f>'DAILY RETURNS'!I124-'DAILY RETURNS'!I$2</f>
        <v>0.0005536711455</v>
      </c>
      <c r="J120" s="40">
        <f>'DAILY RETURNS'!J124-'DAILY RETURNS'!J$2</f>
        <v>-0.003254714189</v>
      </c>
      <c r="K120" s="40">
        <f>'DAILY RETURNS'!K124-'DAILY RETURNS'!K$2</f>
        <v>-0.003124323484</v>
      </c>
      <c r="L120" s="40">
        <f>'DAILY RETURNS'!L124-'DAILY RETURNS'!L$2</f>
        <v>0.002117691094</v>
      </c>
      <c r="M120" s="18"/>
      <c r="N120" s="11">
        <v>113.0</v>
      </c>
      <c r="O120" s="12">
        <v>45243.0</v>
      </c>
      <c r="P120" s="40">
        <f t="shared" ref="P120:Y120" si="227">C120^$P$4</f>
        <v>0.00007622960568</v>
      </c>
      <c r="Q120" s="40">
        <f t="shared" si="227"/>
        <v>0.0000008290887047</v>
      </c>
      <c r="R120" s="40">
        <f t="shared" si="227"/>
        <v>0.00001401201899</v>
      </c>
      <c r="S120" s="40">
        <f t="shared" si="227"/>
        <v>0.00013145183</v>
      </c>
      <c r="T120" s="40">
        <f t="shared" si="227"/>
        <v>0.0003124488948</v>
      </c>
      <c r="U120" s="40">
        <f t="shared" si="227"/>
        <v>0.0004237189768</v>
      </c>
      <c r="V120" s="40">
        <f t="shared" si="227"/>
        <v>0.0000003065517373</v>
      </c>
      <c r="W120" s="40">
        <f t="shared" si="227"/>
        <v>0.00001059316445</v>
      </c>
      <c r="X120" s="40">
        <f t="shared" si="227"/>
        <v>0.000009761397235</v>
      </c>
      <c r="Y120" s="40">
        <f t="shared" si="227"/>
        <v>0.000004484615569</v>
      </c>
      <c r="Z120" s="18"/>
      <c r="AC120" s="11">
        <v>113.0</v>
      </c>
      <c r="AD120" s="12">
        <v>45243.0</v>
      </c>
      <c r="AE120" s="40">
        <f t="shared" ref="AE120:AN120" si="228">C120/P$3</f>
        <v>0.6774338227</v>
      </c>
      <c r="AF120" s="40">
        <f t="shared" si="228"/>
        <v>-0.1177285116</v>
      </c>
      <c r="AG120" s="40">
        <f t="shared" si="228"/>
        <v>0.2265445474</v>
      </c>
      <c r="AH120" s="40">
        <f t="shared" si="228"/>
        <v>1.124202041</v>
      </c>
      <c r="AI120" s="40">
        <f t="shared" si="228"/>
        <v>1.254534804</v>
      </c>
      <c r="AJ120" s="40">
        <f t="shared" si="228"/>
        <v>1.411904236</v>
      </c>
      <c r="AK120" s="40">
        <f t="shared" si="228"/>
        <v>0.04357985004</v>
      </c>
      <c r="AL120" s="40">
        <f t="shared" si="228"/>
        <v>-0.2424528264</v>
      </c>
      <c r="AM120" s="40">
        <f t="shared" si="228"/>
        <v>-0.245510732</v>
      </c>
      <c r="AN120" s="40">
        <f t="shared" si="228"/>
        <v>0.1626086325</v>
      </c>
    </row>
    <row r="121" ht="15.75" customHeight="1">
      <c r="A121" s="11">
        <v>114.0</v>
      </c>
      <c r="B121" s="12">
        <v>45240.0</v>
      </c>
      <c r="C121" s="40">
        <f>'DAILY RETURNS'!C125-'DAILY RETURNS'!C$2</f>
        <v>-0.001043428405</v>
      </c>
      <c r="D121" s="40">
        <f>'DAILY RETURNS'!D125-'DAILY RETURNS'!D$2</f>
        <v>-0.005156283422</v>
      </c>
      <c r="E121" s="40">
        <f>'DAILY RETURNS'!E125-'DAILY RETURNS'!E$2</f>
        <v>-0.0004927739436</v>
      </c>
      <c r="F121" s="40">
        <f>'DAILY RETURNS'!F125-'DAILY RETURNS'!F$2</f>
        <v>-0.003119985049</v>
      </c>
      <c r="G121" s="40">
        <f>'DAILY RETURNS'!G125-'DAILY RETURNS'!G$2</f>
        <v>-0.002986354547</v>
      </c>
      <c r="H121" s="40">
        <f>'DAILY RETURNS'!H125-'DAILY RETURNS'!H$2</f>
        <v>-0.005364403548</v>
      </c>
      <c r="I121" s="40">
        <f>'DAILY RETURNS'!I125-'DAILY RETURNS'!I$2</f>
        <v>0.00009381576077</v>
      </c>
      <c r="J121" s="40">
        <f>'DAILY RETURNS'!J125-'DAILY RETURNS'!J$2</f>
        <v>-0.008127824262</v>
      </c>
      <c r="K121" s="40">
        <f>'DAILY RETURNS'!K125-'DAILY RETURNS'!K$2</f>
        <v>-0.007759685123</v>
      </c>
      <c r="L121" s="40">
        <f>'DAILY RETURNS'!L125-'DAILY RETURNS'!L$2</f>
        <v>-0.007904567757</v>
      </c>
      <c r="M121" s="18"/>
      <c r="N121" s="11">
        <v>114.0</v>
      </c>
      <c r="O121" s="12">
        <v>45240.0</v>
      </c>
      <c r="P121" s="40">
        <f t="shared" ref="P121:Y121" si="229">C121^$P$4</f>
        <v>0.000001088742837</v>
      </c>
      <c r="Q121" s="40">
        <f t="shared" si="229"/>
        <v>0.00002658725873</v>
      </c>
      <c r="R121" s="40">
        <f t="shared" si="229"/>
        <v>0.0000002428261595</v>
      </c>
      <c r="S121" s="40">
        <f t="shared" si="229"/>
        <v>0.000009734306706</v>
      </c>
      <c r="T121" s="40">
        <f t="shared" si="229"/>
        <v>0.00000891831348</v>
      </c>
      <c r="U121" s="40">
        <f t="shared" si="229"/>
        <v>0.00002877682542</v>
      </c>
      <c r="V121" s="40">
        <f t="shared" si="229"/>
        <v>0.000000008801396969</v>
      </c>
      <c r="W121" s="40">
        <f t="shared" si="229"/>
        <v>0.00006606152723</v>
      </c>
      <c r="X121" s="40">
        <f t="shared" si="229"/>
        <v>0.00006021271321</v>
      </c>
      <c r="Y121" s="40">
        <f t="shared" si="229"/>
        <v>0.00006248219142</v>
      </c>
      <c r="Z121" s="18"/>
      <c r="AC121" s="11">
        <v>114.0</v>
      </c>
      <c r="AD121" s="12">
        <v>45240.0</v>
      </c>
      <c r="AE121" s="40">
        <f t="shared" ref="AE121:AN121" si="230">C121/P$3</f>
        <v>-0.08095947716</v>
      </c>
      <c r="AF121" s="40">
        <f t="shared" si="230"/>
        <v>-0.6666807806</v>
      </c>
      <c r="AG121" s="40">
        <f t="shared" si="230"/>
        <v>-0.02982297681</v>
      </c>
      <c r="AH121" s="40">
        <f t="shared" si="230"/>
        <v>-0.3059240105</v>
      </c>
      <c r="AI121" s="40">
        <f t="shared" si="230"/>
        <v>-0.2119505679</v>
      </c>
      <c r="AJ121" s="40">
        <f t="shared" si="230"/>
        <v>-0.3679490828</v>
      </c>
      <c r="AK121" s="40">
        <f t="shared" si="230"/>
        <v>0.007384305322</v>
      </c>
      <c r="AL121" s="40">
        <f t="shared" si="230"/>
        <v>-0.6054645201</v>
      </c>
      <c r="AM121" s="40">
        <f t="shared" si="230"/>
        <v>-0.6097595156</v>
      </c>
      <c r="AN121" s="40">
        <f t="shared" si="230"/>
        <v>-0.6069586623</v>
      </c>
    </row>
    <row r="122" ht="15.75" customHeight="1">
      <c r="A122" s="11">
        <v>115.0</v>
      </c>
      <c r="B122" s="12">
        <v>45239.0</v>
      </c>
      <c r="C122" s="40">
        <f>'DAILY RETURNS'!C126-'DAILY RETURNS'!C$2</f>
        <v>0.007473563331</v>
      </c>
      <c r="D122" s="40">
        <f>'DAILY RETURNS'!D126-'DAILY RETURNS'!D$2</f>
        <v>-0.0009048986926</v>
      </c>
      <c r="E122" s="40">
        <f>'DAILY RETURNS'!E126-'DAILY RETURNS'!E$2</f>
        <v>-0.00261595717</v>
      </c>
      <c r="F122" s="40">
        <f>'DAILY RETURNS'!F126-'DAILY RETURNS'!F$2</f>
        <v>-0.003893985252</v>
      </c>
      <c r="G122" s="40">
        <f>'DAILY RETURNS'!G126-'DAILY RETURNS'!G$2</f>
        <v>-0.006061032235</v>
      </c>
      <c r="H122" s="40">
        <f>'DAILY RETURNS'!H126-'DAILY RETURNS'!H$2</f>
        <v>0.0019978815</v>
      </c>
      <c r="I122" s="40">
        <f>'DAILY RETURNS'!I126-'DAILY RETURNS'!I$2</f>
        <v>-0.001779954929</v>
      </c>
      <c r="J122" s="40">
        <f>'DAILY RETURNS'!J126-'DAILY RETURNS'!J$2</f>
        <v>-0.002495804452</v>
      </c>
      <c r="K122" s="40">
        <f>'DAILY RETURNS'!K126-'DAILY RETURNS'!K$2</f>
        <v>-0.0004268335582</v>
      </c>
      <c r="L122" s="40">
        <f>'DAILY RETURNS'!L126-'DAILY RETURNS'!L$2</f>
        <v>-0.0001155418272</v>
      </c>
      <c r="M122" s="18"/>
      <c r="N122" s="11">
        <v>115.0</v>
      </c>
      <c r="O122" s="12">
        <v>45239.0</v>
      </c>
      <c r="P122" s="40">
        <f t="shared" ref="P122:Y122" si="231">C122^$P$4</f>
        <v>0.00005585414886</v>
      </c>
      <c r="Q122" s="40">
        <f t="shared" si="231"/>
        <v>0.0000008188416439</v>
      </c>
      <c r="R122" s="40">
        <f t="shared" si="231"/>
        <v>0.000006843231915</v>
      </c>
      <c r="S122" s="40">
        <f t="shared" si="231"/>
        <v>0.00001516312114</v>
      </c>
      <c r="T122" s="40">
        <f t="shared" si="231"/>
        <v>0.00003673611175</v>
      </c>
      <c r="U122" s="40">
        <f t="shared" si="231"/>
        <v>0.00000399153049</v>
      </c>
      <c r="V122" s="40">
        <f t="shared" si="231"/>
        <v>0.000003168239548</v>
      </c>
      <c r="W122" s="40">
        <f t="shared" si="231"/>
        <v>0.000006229039863</v>
      </c>
      <c r="X122" s="40">
        <f t="shared" si="231"/>
        <v>0.0000001821868864</v>
      </c>
      <c r="Y122" s="40">
        <f t="shared" si="231"/>
        <v>0.00000001334991384</v>
      </c>
      <c r="Z122" s="18"/>
      <c r="AC122" s="11">
        <v>115.0</v>
      </c>
      <c r="AD122" s="12">
        <v>45239.0</v>
      </c>
      <c r="AE122" s="40">
        <f t="shared" ref="AE122:AN122" si="232">C122/P$3</f>
        <v>0.5798728277</v>
      </c>
      <c r="AF122" s="40">
        <f t="shared" si="232"/>
        <v>-0.1169987212</v>
      </c>
      <c r="AG122" s="40">
        <f t="shared" si="232"/>
        <v>-0.1583193085</v>
      </c>
      <c r="AH122" s="40">
        <f t="shared" si="232"/>
        <v>-0.3818170813</v>
      </c>
      <c r="AI122" s="40">
        <f t="shared" si="232"/>
        <v>-0.4301696949</v>
      </c>
      <c r="AJ122" s="40">
        <f t="shared" si="232"/>
        <v>0.1370364215</v>
      </c>
      <c r="AK122" s="40">
        <f t="shared" si="232"/>
        <v>-0.1401015197</v>
      </c>
      <c r="AL122" s="40">
        <f t="shared" si="232"/>
        <v>-0.1859195027</v>
      </c>
      <c r="AM122" s="40">
        <f t="shared" si="232"/>
        <v>-0.03354077125</v>
      </c>
      <c r="AN122" s="40">
        <f t="shared" si="232"/>
        <v>-0.008871973149</v>
      </c>
    </row>
    <row r="123" ht="15.75" customHeight="1">
      <c r="A123" s="11">
        <v>116.0</v>
      </c>
      <c r="B123" s="12">
        <v>45238.0</v>
      </c>
      <c r="C123" s="40">
        <f>'DAILY RETURNS'!C127-'DAILY RETURNS'!C$2</f>
        <v>0.02855058874</v>
      </c>
      <c r="D123" s="40">
        <f>'DAILY RETURNS'!D127-'DAILY RETURNS'!D$2</f>
        <v>0.02021463835</v>
      </c>
      <c r="E123" s="40">
        <f>'DAILY RETURNS'!E127-'DAILY RETURNS'!E$2</f>
        <v>0.03942059419</v>
      </c>
      <c r="F123" s="40">
        <f>'DAILY RETURNS'!F127-'DAILY RETURNS'!F$2</f>
        <v>0.0190792903</v>
      </c>
      <c r="G123" s="40">
        <f>'DAILY RETURNS'!G127-'DAILY RETURNS'!G$2</f>
        <v>0.02887358096</v>
      </c>
      <c r="H123" s="40">
        <f>'DAILY RETURNS'!H127-'DAILY RETURNS'!H$2</f>
        <v>0.02926258343</v>
      </c>
      <c r="I123" s="40">
        <f>'DAILY RETURNS'!I127-'DAILY RETURNS'!I$2</f>
        <v>0.02316175685</v>
      </c>
      <c r="J123" s="40">
        <f>'DAILY RETURNS'!J127-'DAILY RETURNS'!J$2</f>
        <v>0.02522175896</v>
      </c>
      <c r="K123" s="40">
        <f>'DAILY RETURNS'!K127-'DAILY RETURNS'!K$2</f>
        <v>0.01987099517</v>
      </c>
      <c r="L123" s="40">
        <f>'DAILY RETURNS'!L127-'DAILY RETURNS'!L$2</f>
        <v>0.02835473954</v>
      </c>
      <c r="M123" s="18"/>
      <c r="N123" s="11">
        <v>116.0</v>
      </c>
      <c r="O123" s="12">
        <v>45238.0</v>
      </c>
      <c r="P123" s="40">
        <f t="shared" ref="P123:Y123" si="233">C123^$P$4</f>
        <v>0.0008151361172</v>
      </c>
      <c r="Q123" s="40">
        <f t="shared" si="233"/>
        <v>0.0004086316038</v>
      </c>
      <c r="R123" s="40">
        <f t="shared" si="233"/>
        <v>0.001553983246</v>
      </c>
      <c r="S123" s="40">
        <f t="shared" si="233"/>
        <v>0.0003640193184</v>
      </c>
      <c r="T123" s="40">
        <f t="shared" si="233"/>
        <v>0.0008336836777</v>
      </c>
      <c r="U123" s="40">
        <f t="shared" si="233"/>
        <v>0.000856298789</v>
      </c>
      <c r="V123" s="40">
        <f t="shared" si="233"/>
        <v>0.0005364669803</v>
      </c>
      <c r="W123" s="40">
        <f t="shared" si="233"/>
        <v>0.0006361371248</v>
      </c>
      <c r="X123" s="40">
        <f t="shared" si="233"/>
        <v>0.0003948564491</v>
      </c>
      <c r="Y123" s="40">
        <f t="shared" si="233"/>
        <v>0.0008039912546</v>
      </c>
      <c r="Z123" s="18"/>
      <c r="AC123" s="11">
        <v>116.0</v>
      </c>
      <c r="AD123" s="12">
        <v>45238.0</v>
      </c>
      <c r="AE123" s="40">
        <f t="shared" ref="AE123:AN123" si="234">C123/P$3</f>
        <v>2.215236547</v>
      </c>
      <c r="AF123" s="40">
        <f t="shared" si="234"/>
        <v>2.613648199</v>
      </c>
      <c r="AG123" s="40">
        <f t="shared" si="234"/>
        <v>2.385758179</v>
      </c>
      <c r="AH123" s="40">
        <f t="shared" si="234"/>
        <v>1.870782364</v>
      </c>
      <c r="AI123" s="40">
        <f t="shared" si="234"/>
        <v>2.049244919</v>
      </c>
      <c r="AJ123" s="40">
        <f t="shared" si="234"/>
        <v>2.007145928</v>
      </c>
      <c r="AK123" s="40">
        <f t="shared" si="234"/>
        <v>1.823078371</v>
      </c>
      <c r="AL123" s="40">
        <f t="shared" si="234"/>
        <v>1.878839858</v>
      </c>
      <c r="AM123" s="40">
        <f t="shared" si="234"/>
        <v>1.561471657</v>
      </c>
      <c r="AN123" s="40">
        <f t="shared" si="234"/>
        <v>2.177241731</v>
      </c>
    </row>
    <row r="124" ht="15.75" customHeight="1">
      <c r="A124" s="11">
        <v>117.0</v>
      </c>
      <c r="B124" s="12">
        <v>45237.0</v>
      </c>
      <c r="C124" s="40">
        <f>'DAILY RETURNS'!C128-'DAILY RETURNS'!C$2</f>
        <v>-0.01018391121</v>
      </c>
      <c r="D124" s="40">
        <f>'DAILY RETURNS'!D128-'DAILY RETURNS'!D$2</f>
        <v>-0.00141821187</v>
      </c>
      <c r="E124" s="40">
        <f>'DAILY RETURNS'!E128-'DAILY RETURNS'!E$2</f>
        <v>-0.0004927739436</v>
      </c>
      <c r="F124" s="40">
        <f>'DAILY RETURNS'!F128-'DAILY RETURNS'!F$2</f>
        <v>0.001001218869</v>
      </c>
      <c r="G124" s="40">
        <f>'DAILY RETURNS'!G128-'DAILY RETURNS'!G$2</f>
        <v>-0.005305205935</v>
      </c>
      <c r="H124" s="40">
        <f>'DAILY RETURNS'!H128-'DAILY RETURNS'!H$2</f>
        <v>-0.00457746591</v>
      </c>
      <c r="I124" s="40">
        <f>'DAILY RETURNS'!I128-'DAILY RETURNS'!I$2</f>
        <v>-0.002816699504</v>
      </c>
      <c r="J124" s="40">
        <f>'DAILY RETURNS'!J128-'DAILY RETURNS'!J$2</f>
        <v>0.004749662582</v>
      </c>
      <c r="K124" s="40">
        <f>'DAILY RETURNS'!K128-'DAILY RETURNS'!K$2</f>
        <v>-0.006616408376</v>
      </c>
      <c r="L124" s="40">
        <f>'DAILY RETURNS'!L128-'DAILY RETURNS'!L$2</f>
        <v>-0.001288050301</v>
      </c>
      <c r="M124" s="18"/>
      <c r="N124" s="11">
        <v>117.0</v>
      </c>
      <c r="O124" s="12">
        <v>45237.0</v>
      </c>
      <c r="P124" s="40">
        <f t="shared" ref="P124:Y124" si="235">C124^$P$4</f>
        <v>0.0001037120475</v>
      </c>
      <c r="Q124" s="40">
        <f t="shared" si="235"/>
        <v>0.000002011324908</v>
      </c>
      <c r="R124" s="40">
        <f t="shared" si="235"/>
        <v>0.0000002428261595</v>
      </c>
      <c r="S124" s="40">
        <f t="shared" si="235"/>
        <v>0.000001002439223</v>
      </c>
      <c r="T124" s="40">
        <f t="shared" si="235"/>
        <v>0.00002814521001</v>
      </c>
      <c r="U124" s="40">
        <f t="shared" si="235"/>
        <v>0.00002095319416</v>
      </c>
      <c r="V124" s="40">
        <f t="shared" si="235"/>
        <v>0.000007933796098</v>
      </c>
      <c r="W124" s="40">
        <f t="shared" si="235"/>
        <v>0.00002255929464</v>
      </c>
      <c r="X124" s="40">
        <f t="shared" si="235"/>
        <v>0.0000437768598</v>
      </c>
      <c r="Y124" s="40">
        <f t="shared" si="235"/>
        <v>0.000001659073577</v>
      </c>
      <c r="Z124" s="18"/>
      <c r="AC124" s="11">
        <v>117.0</v>
      </c>
      <c r="AD124" s="12">
        <v>45237.0</v>
      </c>
      <c r="AE124" s="40">
        <f t="shared" ref="AE124:AN124" si="236">C124/P$3</f>
        <v>-0.7901683745</v>
      </c>
      <c r="AF124" s="40">
        <f t="shared" si="236"/>
        <v>-0.1833674605</v>
      </c>
      <c r="AG124" s="40">
        <f t="shared" si="236"/>
        <v>-0.02982297681</v>
      </c>
      <c r="AH124" s="40">
        <f t="shared" si="236"/>
        <v>0.09817255112</v>
      </c>
      <c r="AI124" s="40">
        <f t="shared" si="236"/>
        <v>-0.3765264281</v>
      </c>
      <c r="AJ124" s="40">
        <f t="shared" si="236"/>
        <v>-0.3139723491</v>
      </c>
      <c r="AK124" s="40">
        <f t="shared" si="236"/>
        <v>-0.2217044233</v>
      </c>
      <c r="AL124" s="40">
        <f t="shared" si="236"/>
        <v>0.3538157425</v>
      </c>
      <c r="AM124" s="40">
        <f t="shared" si="236"/>
        <v>-0.5199203192</v>
      </c>
      <c r="AN124" s="40">
        <f t="shared" si="236"/>
        <v>-0.09890398964</v>
      </c>
    </row>
    <row r="125" ht="15.75" customHeight="1">
      <c r="A125" s="11">
        <v>118.0</v>
      </c>
      <c r="B125" s="12">
        <v>45236.0</v>
      </c>
      <c r="C125" s="40">
        <f>'DAILY RETURNS'!C129-'DAILY RETURNS'!C$2</f>
        <v>0.001161178606</v>
      </c>
      <c r="D125" s="40">
        <f>'DAILY RETURNS'!D129-'DAILY RETURNS'!D$2</f>
        <v>0.00698837333</v>
      </c>
      <c r="E125" s="40">
        <f>'DAILY RETURNS'!E129-'DAILY RETURNS'!E$2</f>
        <v>0.006529330091</v>
      </c>
      <c r="F125" s="40">
        <f>'DAILY RETURNS'!F129-'DAILY RETURNS'!F$2</f>
        <v>0.01125392906</v>
      </c>
      <c r="G125" s="40">
        <f>'DAILY RETURNS'!G129-'DAILY RETURNS'!G$2</f>
        <v>0.01226835128</v>
      </c>
      <c r="H125" s="40">
        <f>'DAILY RETURNS'!H129-'DAILY RETURNS'!H$2</f>
        <v>0.005503713963</v>
      </c>
      <c r="I125" s="40">
        <f>'DAILY RETURNS'!I129-'DAILY RETURNS'!I$2</f>
        <v>0.01212267654</v>
      </c>
      <c r="J125" s="40">
        <f>'DAILY RETURNS'!J129-'DAILY RETURNS'!J$2</f>
        <v>-0.001157927995</v>
      </c>
      <c r="K125" s="40">
        <f>'DAILY RETURNS'!K129-'DAILY RETURNS'!K$2</f>
        <v>0.002313203808</v>
      </c>
      <c r="L125" s="40">
        <f>'DAILY RETURNS'!L129-'DAILY RETURNS'!L$2</f>
        <v>-0.007836746514</v>
      </c>
      <c r="M125" s="18"/>
      <c r="N125" s="11">
        <v>118.0</v>
      </c>
      <c r="O125" s="12">
        <v>45236.0</v>
      </c>
      <c r="P125" s="40">
        <f t="shared" ref="P125:Y125" si="237">C125^$P$4</f>
        <v>0.000001348335755</v>
      </c>
      <c r="Q125" s="40">
        <f t="shared" si="237"/>
        <v>0.00004883736179</v>
      </c>
      <c r="R125" s="40">
        <f t="shared" si="237"/>
        <v>0.00004263215144</v>
      </c>
      <c r="S125" s="40">
        <f t="shared" si="237"/>
        <v>0.0001266509193</v>
      </c>
      <c r="T125" s="40">
        <f t="shared" si="237"/>
        <v>0.0001505124432</v>
      </c>
      <c r="U125" s="40">
        <f t="shared" si="237"/>
        <v>0.00003029086738</v>
      </c>
      <c r="V125" s="40">
        <f t="shared" si="237"/>
        <v>0.0001469592865</v>
      </c>
      <c r="W125" s="40">
        <f t="shared" si="237"/>
        <v>0.000001340797241</v>
      </c>
      <c r="X125" s="40">
        <f t="shared" si="237"/>
        <v>0.000005350911857</v>
      </c>
      <c r="Y125" s="40">
        <f t="shared" si="237"/>
        <v>0.00006141459592</v>
      </c>
      <c r="Z125" s="18"/>
      <c r="AC125" s="11">
        <v>118.0</v>
      </c>
      <c r="AD125" s="12">
        <v>45236.0</v>
      </c>
      <c r="AE125" s="40">
        <f t="shared" ref="AE125:AN125" si="238">C125/P$3</f>
        <v>0.09009570027</v>
      </c>
      <c r="AF125" s="40">
        <f t="shared" si="238"/>
        <v>0.9035605309</v>
      </c>
      <c r="AG125" s="40">
        <f t="shared" si="238"/>
        <v>0.3951590023</v>
      </c>
      <c r="AH125" s="40">
        <f t="shared" si="238"/>
        <v>1.103481926</v>
      </c>
      <c r="AI125" s="40">
        <f t="shared" si="238"/>
        <v>0.8707218052</v>
      </c>
      <c r="AJ125" s="40">
        <f t="shared" si="238"/>
        <v>0.3775045048</v>
      </c>
      <c r="AK125" s="40">
        <f t="shared" si="238"/>
        <v>0.9541845011</v>
      </c>
      <c r="AL125" s="40">
        <f t="shared" si="238"/>
        <v>-0.08625731748</v>
      </c>
      <c r="AM125" s="40">
        <f t="shared" si="238"/>
        <v>0.1817725863</v>
      </c>
      <c r="AN125" s="40">
        <f t="shared" si="238"/>
        <v>-0.6017509531</v>
      </c>
    </row>
    <row r="126" ht="15.75" customHeight="1">
      <c r="A126" s="11">
        <v>119.0</v>
      </c>
      <c r="B126" s="12">
        <v>45233.0</v>
      </c>
      <c r="C126" s="40">
        <f>'DAILY RETURNS'!C130-'DAILY RETURNS'!C$2</f>
        <v>-0.0003389765363</v>
      </c>
      <c r="D126" s="40">
        <f>'DAILY RETURNS'!D130-'DAILY RETURNS'!D$2</f>
        <v>-0.01030639878</v>
      </c>
      <c r="E126" s="40">
        <f>'DAILY RETURNS'!E130-'DAILY RETURNS'!E$2</f>
        <v>-0.005186769472</v>
      </c>
      <c r="F126" s="40">
        <f>'DAILY RETURNS'!F130-'DAILY RETURNS'!F$2</f>
        <v>-0.002451078086</v>
      </c>
      <c r="G126" s="40">
        <f>'DAILY RETURNS'!G130-'DAILY RETURNS'!G$2</f>
        <v>0.01261576544</v>
      </c>
      <c r="H126" s="40">
        <f>'DAILY RETURNS'!H130-'DAILY RETURNS'!H$2</f>
        <v>0.003297203042</v>
      </c>
      <c r="I126" s="40">
        <f>'DAILY RETURNS'!I130-'DAILY RETURNS'!I$2</f>
        <v>-0.0008430695839</v>
      </c>
      <c r="J126" s="40">
        <f>'DAILY RETURNS'!J130-'DAILY RETURNS'!J$2</f>
        <v>-0.00849289317</v>
      </c>
      <c r="K126" s="40">
        <f>'DAILY RETURNS'!K130-'DAILY RETURNS'!K$2</f>
        <v>0.01000508069</v>
      </c>
      <c r="L126" s="40">
        <f>'DAILY RETURNS'!L130-'DAILY RETURNS'!L$2</f>
        <v>-0.0001155418272</v>
      </c>
      <c r="M126" s="18"/>
      <c r="N126" s="11">
        <v>119.0</v>
      </c>
      <c r="O126" s="12">
        <v>45233.0</v>
      </c>
      <c r="P126" s="40">
        <f t="shared" ref="P126:Y126" si="239">C126^$P$4</f>
        <v>0.0000001149050922</v>
      </c>
      <c r="Q126" s="40">
        <f t="shared" si="239"/>
        <v>0.0001062218557</v>
      </c>
      <c r="R126" s="40">
        <f t="shared" si="239"/>
        <v>0.00002690257755</v>
      </c>
      <c r="S126" s="40">
        <f t="shared" si="239"/>
        <v>0.000006007783784</v>
      </c>
      <c r="T126" s="40">
        <f t="shared" si="239"/>
        <v>0.0001591575376</v>
      </c>
      <c r="U126" s="40">
        <f t="shared" si="239"/>
        <v>0.0000108715479</v>
      </c>
      <c r="V126" s="40">
        <f t="shared" si="239"/>
        <v>0.0000007107663233</v>
      </c>
      <c r="W126" s="40">
        <f t="shared" si="239"/>
        <v>0.0000721292344</v>
      </c>
      <c r="X126" s="40">
        <f t="shared" si="239"/>
        <v>0.0001001016396</v>
      </c>
      <c r="Y126" s="40">
        <f t="shared" si="239"/>
        <v>0.00000001334991384</v>
      </c>
      <c r="Z126" s="18"/>
      <c r="AC126" s="11">
        <v>119.0</v>
      </c>
      <c r="AD126" s="12">
        <v>45233.0</v>
      </c>
      <c r="AE126" s="40">
        <f t="shared" ref="AE126:AN126" si="240">C126/P$3</f>
        <v>-0.02630114631</v>
      </c>
      <c r="AF126" s="40">
        <f t="shared" si="240"/>
        <v>-1.332564062</v>
      </c>
      <c r="AG126" s="40">
        <f t="shared" si="240"/>
        <v>-0.3139064224</v>
      </c>
      <c r="AH126" s="40">
        <f t="shared" si="240"/>
        <v>-0.2403356511</v>
      </c>
      <c r="AI126" s="40">
        <f t="shared" si="240"/>
        <v>0.895378833</v>
      </c>
      <c r="AJ126" s="40">
        <f t="shared" si="240"/>
        <v>0.2261580107</v>
      </c>
      <c r="AK126" s="40">
        <f t="shared" si="240"/>
        <v>-0.06635860717</v>
      </c>
      <c r="AL126" s="40">
        <f t="shared" si="240"/>
        <v>-0.6326595313</v>
      </c>
      <c r="AM126" s="40">
        <f t="shared" si="240"/>
        <v>0.7862037001</v>
      </c>
      <c r="AN126" s="40">
        <f t="shared" si="240"/>
        <v>-0.008871973149</v>
      </c>
    </row>
    <row r="127" ht="15.75" customHeight="1">
      <c r="A127" s="11">
        <v>120.0</v>
      </c>
      <c r="B127" s="12">
        <v>45232.0</v>
      </c>
      <c r="C127" s="40">
        <f>'DAILY RETURNS'!C131-'DAILY RETURNS'!C$2</f>
        <v>0.0267890323</v>
      </c>
      <c r="D127" s="40">
        <f>'DAILY RETURNS'!D131-'DAILY RETURNS'!D$2</f>
        <v>0.01749649121</v>
      </c>
      <c r="E127" s="40">
        <f>'DAILY RETURNS'!E131-'DAILY RETURNS'!E$2</f>
        <v>0.03097230362</v>
      </c>
      <c r="F127" s="40">
        <f>'DAILY RETURNS'!F131-'DAILY RETURNS'!F$2</f>
        <v>0.02310766775</v>
      </c>
      <c r="G127" s="40">
        <f>'DAILY RETURNS'!G131-'DAILY RETURNS'!G$2</f>
        <v>0.02864565383</v>
      </c>
      <c r="H127" s="40">
        <f>'DAILY RETURNS'!H131-'DAILY RETURNS'!H$2</f>
        <v>0.02808017271</v>
      </c>
      <c r="I127" s="40">
        <f>'DAILY RETURNS'!I131-'DAILY RETURNS'!I$2</f>
        <v>0.02792809995</v>
      </c>
      <c r="J127" s="40">
        <f>'DAILY RETURNS'!J131-'DAILY RETURNS'!J$2</f>
        <v>0.02737012606</v>
      </c>
      <c r="K127" s="40">
        <f>'DAILY RETURNS'!K131-'DAILY RETURNS'!K$2</f>
        <v>0.02868251732</v>
      </c>
      <c r="L127" s="40">
        <f>'DAILY RETURNS'!L131-'DAILY RETURNS'!L$2</f>
        <v>0.02901008345</v>
      </c>
      <c r="M127" s="18"/>
      <c r="N127" s="11">
        <v>120.0</v>
      </c>
      <c r="O127" s="12">
        <v>45232.0</v>
      </c>
      <c r="P127" s="40">
        <f t="shared" ref="P127:Y127" si="241">C127^$P$4</f>
        <v>0.0007176522513</v>
      </c>
      <c r="Q127" s="40">
        <f t="shared" si="241"/>
        <v>0.0003061272045</v>
      </c>
      <c r="R127" s="40">
        <f t="shared" si="241"/>
        <v>0.0009592835917</v>
      </c>
      <c r="S127" s="40">
        <f t="shared" si="241"/>
        <v>0.0005339643088</v>
      </c>
      <c r="T127" s="40">
        <f t="shared" si="241"/>
        <v>0.0008205734834</v>
      </c>
      <c r="U127" s="40">
        <f t="shared" si="241"/>
        <v>0.0007884960996</v>
      </c>
      <c r="V127" s="40">
        <f t="shared" si="241"/>
        <v>0.000779978767</v>
      </c>
      <c r="W127" s="40">
        <f t="shared" si="241"/>
        <v>0.0007491238008</v>
      </c>
      <c r="X127" s="40">
        <f t="shared" si="241"/>
        <v>0.0008226867998</v>
      </c>
      <c r="Y127" s="40">
        <f t="shared" si="241"/>
        <v>0.0008415849416</v>
      </c>
      <c r="Z127" s="18"/>
      <c r="AC127" s="11">
        <v>120.0</v>
      </c>
      <c r="AD127" s="12">
        <v>45232.0</v>
      </c>
      <c r="AE127" s="40">
        <f t="shared" ref="AE127:AN127" si="242">C127/P$3</f>
        <v>2.078557607</v>
      </c>
      <c r="AF127" s="40">
        <f t="shared" si="242"/>
        <v>2.262205829</v>
      </c>
      <c r="AG127" s="40">
        <f t="shared" si="242"/>
        <v>1.874462529</v>
      </c>
      <c r="AH127" s="40">
        <f t="shared" si="242"/>
        <v>2.265777009</v>
      </c>
      <c r="AI127" s="40">
        <f t="shared" si="242"/>
        <v>2.033068245</v>
      </c>
      <c r="AJ127" s="40">
        <f t="shared" si="242"/>
        <v>1.926043353</v>
      </c>
      <c r="AK127" s="40">
        <f t="shared" si="242"/>
        <v>2.19824063</v>
      </c>
      <c r="AL127" s="40">
        <f t="shared" si="242"/>
        <v>2.038877775</v>
      </c>
      <c r="AM127" s="40">
        <f t="shared" si="242"/>
        <v>2.253884995</v>
      </c>
      <c r="AN127" s="40">
        <f t="shared" si="242"/>
        <v>2.227562845</v>
      </c>
    </row>
    <row r="128" ht="15.75" customHeight="1">
      <c r="A128" s="11">
        <v>121.0</v>
      </c>
      <c r="B128" s="12">
        <v>45231.0</v>
      </c>
      <c r="C128" s="40">
        <f>'DAILY RETURNS'!C132-'DAILY RETURNS'!C$2</f>
        <v>0.02265362401</v>
      </c>
      <c r="D128" s="40">
        <f>'DAILY RETURNS'!D132-'DAILY RETURNS'!D$2</f>
        <v>0.01194413356</v>
      </c>
      <c r="E128" s="40">
        <f>'DAILY RETURNS'!E132-'DAILY RETURNS'!E$2</f>
        <v>0.03343455025</v>
      </c>
      <c r="F128" s="40">
        <f>'DAILY RETURNS'!F132-'DAILY RETURNS'!F$2</f>
        <v>0.01773365317</v>
      </c>
      <c r="G128" s="40">
        <f>'DAILY RETURNS'!G132-'DAILY RETURNS'!G$2</f>
        <v>0.01768348991</v>
      </c>
      <c r="H128" s="40">
        <f>'DAILY RETURNS'!H132-'DAILY RETURNS'!H$2</f>
        <v>0.009714818738</v>
      </c>
      <c r="I128" s="40">
        <f>'DAILY RETURNS'!I132-'DAILY RETURNS'!I$2</f>
        <v>0.006248644722</v>
      </c>
      <c r="J128" s="40">
        <f>'DAILY RETURNS'!J132-'DAILY RETURNS'!J$2</f>
        <v>0.01537808912</v>
      </c>
      <c r="K128" s="40">
        <f>'DAILY RETURNS'!K132-'DAILY RETURNS'!K$2</f>
        <v>0.006400643887</v>
      </c>
      <c r="L128" s="40">
        <f>'DAILY RETURNS'!L132-'DAILY RETURNS'!L$2</f>
        <v>0.01004385669</v>
      </c>
      <c r="M128" s="18"/>
      <c r="N128" s="11">
        <v>121.0</v>
      </c>
      <c r="O128" s="12">
        <v>45231.0</v>
      </c>
      <c r="P128" s="40">
        <f t="shared" ref="P128:Y128" si="243">C128^$P$4</f>
        <v>0.0005131866808</v>
      </c>
      <c r="Q128" s="40">
        <f t="shared" si="243"/>
        <v>0.0001426623266</v>
      </c>
      <c r="R128" s="40">
        <f t="shared" si="243"/>
        <v>0.001117869151</v>
      </c>
      <c r="S128" s="40">
        <f t="shared" si="243"/>
        <v>0.0003144824549</v>
      </c>
      <c r="T128" s="40">
        <f t="shared" si="243"/>
        <v>0.0003127058154</v>
      </c>
      <c r="U128" s="40">
        <f t="shared" si="243"/>
        <v>0.00009437770312</v>
      </c>
      <c r="V128" s="40">
        <f t="shared" si="243"/>
        <v>0.00003904556086</v>
      </c>
      <c r="W128" s="40">
        <f t="shared" si="243"/>
        <v>0.0002364856251</v>
      </c>
      <c r="X128" s="40">
        <f t="shared" si="243"/>
        <v>0.00004096824216</v>
      </c>
      <c r="Y128" s="40">
        <f t="shared" si="243"/>
        <v>0.0001008790572</v>
      </c>
      <c r="Z128" s="18"/>
      <c r="AC128" s="11">
        <v>121.0</v>
      </c>
      <c r="AD128" s="12">
        <v>45231.0</v>
      </c>
      <c r="AE128" s="40">
        <f t="shared" ref="AE128:AN128" si="244">C128/P$3</f>
        <v>1.757691804</v>
      </c>
      <c r="AF128" s="40">
        <f t="shared" si="244"/>
        <v>1.5443147</v>
      </c>
      <c r="AG128" s="40">
        <f t="shared" si="244"/>
        <v>2.023479183</v>
      </c>
      <c r="AH128" s="40">
        <f t="shared" si="244"/>
        <v>1.738838557</v>
      </c>
      <c r="AI128" s="40">
        <f t="shared" si="244"/>
        <v>1.255050487</v>
      </c>
      <c r="AJ128" s="40">
        <f t="shared" si="244"/>
        <v>0.6663478266</v>
      </c>
      <c r="AK128" s="40">
        <f t="shared" si="244"/>
        <v>0.4918352747</v>
      </c>
      <c r="AL128" s="40">
        <f t="shared" si="244"/>
        <v>1.145557169</v>
      </c>
      <c r="AM128" s="40">
        <f t="shared" si="244"/>
        <v>0.5029654495</v>
      </c>
      <c r="AN128" s="40">
        <f t="shared" si="244"/>
        <v>0.7712257024</v>
      </c>
    </row>
    <row r="129" ht="15.75" customHeight="1">
      <c r="A129" s="11">
        <v>122.0</v>
      </c>
      <c r="B129" s="12">
        <v>45230.0</v>
      </c>
      <c r="C129" s="40">
        <f>'DAILY RETURNS'!C133-'DAILY RETURNS'!C$2</f>
        <v>-0.02889443699</v>
      </c>
      <c r="D129" s="40">
        <f>'DAILY RETURNS'!D133-'DAILY RETURNS'!D$2</f>
        <v>-0.01077647809</v>
      </c>
      <c r="E129" s="40">
        <f>'DAILY RETURNS'!E133-'DAILY RETURNS'!E$2</f>
        <v>-0.03190002747</v>
      </c>
      <c r="F129" s="40">
        <f>'DAILY RETURNS'!F133-'DAILY RETURNS'!F$2</f>
        <v>0.0001486432207</v>
      </c>
      <c r="G129" s="40">
        <f>'DAILY RETURNS'!G133-'DAILY RETURNS'!G$2</f>
        <v>-0.004922341773</v>
      </c>
      <c r="H129" s="40">
        <f>'DAILY RETURNS'!H133-'DAILY RETURNS'!H$2</f>
        <v>-0.01233461997</v>
      </c>
      <c r="I129" s="40">
        <f>'DAILY RETURNS'!I133-'DAILY RETURNS'!I$2</f>
        <v>-0.01437341283</v>
      </c>
      <c r="J129" s="40">
        <f>'DAILY RETURNS'!J133-'DAILY RETURNS'!J$2</f>
        <v>-0.000416178059</v>
      </c>
      <c r="K129" s="40">
        <f>'DAILY RETURNS'!K133-'DAILY RETURNS'!K$2</f>
        <v>-0.03140833286</v>
      </c>
      <c r="L129" s="40">
        <f>'DAILY RETURNS'!L133-'DAILY RETURNS'!L$2</f>
        <v>-0.02750134232</v>
      </c>
      <c r="M129" s="18"/>
      <c r="N129" s="11">
        <v>122.0</v>
      </c>
      <c r="O129" s="12">
        <v>45230.0</v>
      </c>
      <c r="P129" s="40">
        <f t="shared" ref="P129:Y129" si="245">C129^$P$4</f>
        <v>0.0008348884889</v>
      </c>
      <c r="Q129" s="40">
        <f t="shared" si="245"/>
        <v>0.00011613248</v>
      </c>
      <c r="R129" s="40">
        <f t="shared" si="245"/>
        <v>0.001017611752</v>
      </c>
      <c r="S129" s="40">
        <f t="shared" si="245"/>
        <v>0.00000002209480706</v>
      </c>
      <c r="T129" s="40">
        <f t="shared" si="245"/>
        <v>0.00002422944853</v>
      </c>
      <c r="U129" s="40">
        <f t="shared" si="245"/>
        <v>0.0001521428499</v>
      </c>
      <c r="V129" s="40">
        <f t="shared" si="245"/>
        <v>0.0002065949964</v>
      </c>
      <c r="W129" s="40">
        <f t="shared" si="245"/>
        <v>0.0000001732041768</v>
      </c>
      <c r="X129" s="40">
        <f t="shared" si="245"/>
        <v>0.0009864833729</v>
      </c>
      <c r="Y129" s="40">
        <f t="shared" si="245"/>
        <v>0.0007563238292</v>
      </c>
      <c r="Z129" s="18"/>
      <c r="AC129" s="11">
        <v>122.0</v>
      </c>
      <c r="AD129" s="12">
        <v>45230.0</v>
      </c>
      <c r="AE129" s="40">
        <f t="shared" ref="AE129:AN129" si="246">C129/P$3</f>
        <v>-2.241915689</v>
      </c>
      <c r="AF129" s="40">
        <f t="shared" si="246"/>
        <v>-1.393342886</v>
      </c>
      <c r="AG129" s="40">
        <f t="shared" si="246"/>
        <v>-1.930608937</v>
      </c>
      <c r="AH129" s="40">
        <f t="shared" si="246"/>
        <v>0.01457491927</v>
      </c>
      <c r="AI129" s="40">
        <f t="shared" si="246"/>
        <v>-0.3493534066</v>
      </c>
      <c r="AJ129" s="40">
        <f t="shared" si="246"/>
        <v>-0.8460422609</v>
      </c>
      <c r="AK129" s="40">
        <f t="shared" si="246"/>
        <v>-1.131341557</v>
      </c>
      <c r="AL129" s="40">
        <f t="shared" si="246"/>
        <v>-0.03100227572</v>
      </c>
      <c r="AM129" s="40">
        <f t="shared" si="246"/>
        <v>-2.468080795</v>
      </c>
      <c r="AN129" s="40">
        <f t="shared" si="246"/>
        <v>-2.111712931</v>
      </c>
    </row>
    <row r="130" ht="15.75" customHeight="1">
      <c r="A130" s="11">
        <v>123.0</v>
      </c>
      <c r="B130" s="12">
        <v>45229.0</v>
      </c>
      <c r="C130" s="40">
        <f>'DAILY RETURNS'!C134-'DAILY RETURNS'!C$2</f>
        <v>-0.03009158183</v>
      </c>
      <c r="D130" s="40">
        <f>'DAILY RETURNS'!D134-'DAILY RETURNS'!D$2</f>
        <v>-0.01053597165</v>
      </c>
      <c r="E130" s="40">
        <f>'DAILY RETURNS'!E134-'DAILY RETURNS'!E$2</f>
        <v>-0.03213726617</v>
      </c>
      <c r="F130" s="40">
        <f>'DAILY RETURNS'!F134-'DAILY RETURNS'!F$2</f>
        <v>-0.006406714068</v>
      </c>
      <c r="G130" s="40">
        <f>'DAILY RETURNS'!G134-'DAILY RETURNS'!G$2</f>
        <v>-0.01105677637</v>
      </c>
      <c r="H130" s="40">
        <f>'DAILY RETURNS'!H134-'DAILY RETURNS'!H$2</f>
        <v>-0.0001001635552</v>
      </c>
      <c r="I130" s="40">
        <f>'DAILY RETURNS'!I134-'DAILY RETURNS'!I$2</f>
        <v>-0.01910415989</v>
      </c>
      <c r="J130" s="40">
        <f>'DAILY RETURNS'!J134-'DAILY RETURNS'!J$2</f>
        <v>-0.02389727391</v>
      </c>
      <c r="K130" s="40">
        <f>'DAILY RETURNS'!K134-'DAILY RETURNS'!K$2</f>
        <v>-0.01991767727</v>
      </c>
      <c r="L130" s="40">
        <f>'DAILY RETURNS'!L134-'DAILY RETURNS'!L$2</f>
        <v>-0.03040034573</v>
      </c>
      <c r="M130" s="18"/>
      <c r="N130" s="11">
        <v>123.0</v>
      </c>
      <c r="O130" s="12">
        <v>45229.0</v>
      </c>
      <c r="P130" s="40">
        <f t="shared" ref="P130:Y130" si="247">C130^$P$4</f>
        <v>0.000905503297</v>
      </c>
      <c r="Q130" s="40">
        <f t="shared" si="247"/>
        <v>0.0001110066987</v>
      </c>
      <c r="R130" s="40">
        <f t="shared" si="247"/>
        <v>0.001032803877</v>
      </c>
      <c r="S130" s="40">
        <f t="shared" si="247"/>
        <v>0.00004104598515</v>
      </c>
      <c r="T130" s="40">
        <f t="shared" si="247"/>
        <v>0.0001222523036</v>
      </c>
      <c r="U130" s="40">
        <f t="shared" si="247"/>
        <v>0.00000001003273779</v>
      </c>
      <c r="V130" s="40">
        <f t="shared" si="247"/>
        <v>0.000364968925</v>
      </c>
      <c r="W130" s="40">
        <f t="shared" si="247"/>
        <v>0.0005710797003</v>
      </c>
      <c r="X130" s="40">
        <f t="shared" si="247"/>
        <v>0.0003967138678</v>
      </c>
      <c r="Y130" s="40">
        <f t="shared" si="247"/>
        <v>0.0009241810206</v>
      </c>
      <c r="Z130" s="18"/>
      <c r="AC130" s="11">
        <v>123.0</v>
      </c>
      <c r="AD130" s="12">
        <v>45229.0</v>
      </c>
      <c r="AE130" s="40">
        <f t="shared" ref="AE130:AN130" si="248">C130/P$3</f>
        <v>-2.334802005</v>
      </c>
      <c r="AF130" s="40">
        <f t="shared" si="248"/>
        <v>-1.362246648</v>
      </c>
      <c r="AG130" s="40">
        <f t="shared" si="248"/>
        <v>-1.944966766</v>
      </c>
      <c r="AH130" s="40">
        <f t="shared" si="248"/>
        <v>-0.6281977738</v>
      </c>
      <c r="AI130" s="40">
        <f t="shared" si="248"/>
        <v>-0.7847326878</v>
      </c>
      <c r="AJ130" s="40">
        <f t="shared" si="248"/>
        <v>-0.006870304956</v>
      </c>
      <c r="AK130" s="40">
        <f t="shared" si="248"/>
        <v>-1.503702026</v>
      </c>
      <c r="AL130" s="40">
        <f t="shared" si="248"/>
        <v>-1.780175237</v>
      </c>
      <c r="AM130" s="40">
        <f t="shared" si="248"/>
        <v>-1.565139957</v>
      </c>
      <c r="AN130" s="40">
        <f t="shared" si="248"/>
        <v>-2.334315265</v>
      </c>
    </row>
    <row r="131" ht="15.75" customHeight="1">
      <c r="A131" s="11">
        <v>124.0</v>
      </c>
      <c r="B131" s="12">
        <v>45226.0</v>
      </c>
      <c r="C131" s="40">
        <f>'DAILY RETURNS'!C135-'DAILY RETURNS'!C$2</f>
        <v>0.01086442585</v>
      </c>
      <c r="D131" s="40">
        <f>'DAILY RETURNS'!D135-'DAILY RETURNS'!D$2</f>
        <v>0.0005638826924</v>
      </c>
      <c r="E131" s="40">
        <f>'DAILY RETURNS'!E135-'DAILY RETURNS'!E$2</f>
        <v>0.009000954852</v>
      </c>
      <c r="F131" s="40">
        <f>'DAILY RETURNS'!F135-'DAILY RETURNS'!F$2</f>
        <v>0.01050081572</v>
      </c>
      <c r="G131" s="40">
        <f>'DAILY RETURNS'!G135-'DAILY RETURNS'!G$2</f>
        <v>0.02679252903</v>
      </c>
      <c r="H131" s="40">
        <f>'DAILY RETURNS'!H135-'DAILY RETURNS'!H$2</f>
        <v>0.01712623842</v>
      </c>
      <c r="I131" s="40">
        <f>'DAILY RETURNS'!I135-'DAILY RETURNS'!I$2</f>
        <v>-0.0008430695839</v>
      </c>
      <c r="J131" s="40">
        <f>'DAILY RETURNS'!J135-'DAILY RETURNS'!J$2</f>
        <v>0.008824478676</v>
      </c>
      <c r="K131" s="40">
        <f>'DAILY RETURNS'!K135-'DAILY RETURNS'!K$2</f>
        <v>0.003676766881</v>
      </c>
      <c r="L131" s="40">
        <f>'DAILY RETURNS'!L135-'DAILY RETURNS'!L$2</f>
        <v>0.004408399933</v>
      </c>
      <c r="M131" s="18"/>
      <c r="N131" s="11">
        <v>124.0</v>
      </c>
      <c r="O131" s="12">
        <v>45226.0</v>
      </c>
      <c r="P131" s="40">
        <f t="shared" ref="P131:Y131" si="249">C131^$P$4</f>
        <v>0.0001180357491</v>
      </c>
      <c r="Q131" s="40">
        <f t="shared" si="249"/>
        <v>0.0000003179636908</v>
      </c>
      <c r="R131" s="40">
        <f t="shared" si="249"/>
        <v>0.00008101718825</v>
      </c>
      <c r="S131" s="40">
        <f t="shared" si="249"/>
        <v>0.0001102671309</v>
      </c>
      <c r="T131" s="40">
        <f t="shared" si="249"/>
        <v>0.0007178396117</v>
      </c>
      <c r="U131" s="40">
        <f t="shared" si="249"/>
        <v>0.0002933080424</v>
      </c>
      <c r="V131" s="40">
        <f t="shared" si="249"/>
        <v>0.0000007107663233</v>
      </c>
      <c r="W131" s="40">
        <f t="shared" si="249"/>
        <v>0.0000778714239</v>
      </c>
      <c r="X131" s="40">
        <f t="shared" si="249"/>
        <v>0.00001351861469</v>
      </c>
      <c r="Y131" s="40">
        <f t="shared" si="249"/>
        <v>0.00001943398997</v>
      </c>
      <c r="Z131" s="18"/>
      <c r="AC131" s="11">
        <v>124.0</v>
      </c>
      <c r="AD131" s="12">
        <v>45226.0</v>
      </c>
      <c r="AE131" s="40">
        <f t="shared" ref="AE131:AN131" si="250">C131/P$3</f>
        <v>0.8429694193</v>
      </c>
      <c r="AF131" s="40">
        <f t="shared" si="250"/>
        <v>0.07290711599</v>
      </c>
      <c r="AG131" s="40">
        <f t="shared" si="250"/>
        <v>0.5447432262</v>
      </c>
      <c r="AH131" s="40">
        <f t="shared" si="250"/>
        <v>1.029636876</v>
      </c>
      <c r="AI131" s="40">
        <f t="shared" si="250"/>
        <v>1.901546402</v>
      </c>
      <c r="AJ131" s="40">
        <f t="shared" si="250"/>
        <v>1.174703518</v>
      </c>
      <c r="AK131" s="40">
        <f t="shared" si="250"/>
        <v>-0.06635860717</v>
      </c>
      <c r="AL131" s="40">
        <f t="shared" si="250"/>
        <v>0.6573602695</v>
      </c>
      <c r="AM131" s="40">
        <f t="shared" si="250"/>
        <v>0.2889219803</v>
      </c>
      <c r="AN131" s="40">
        <f t="shared" si="250"/>
        <v>0.3385025733</v>
      </c>
    </row>
    <row r="132" ht="15.75" customHeight="1">
      <c r="A132" s="11">
        <v>125.0</v>
      </c>
      <c r="B132" s="12">
        <v>45225.0</v>
      </c>
      <c r="C132" s="40">
        <f>'DAILY RETURNS'!C136-'DAILY RETURNS'!C$2</f>
        <v>-0.0310077963</v>
      </c>
      <c r="D132" s="40">
        <f>'DAILY RETURNS'!D136-'DAILY RETURNS'!D$2</f>
        <v>-0.0204798028</v>
      </c>
      <c r="E132" s="40">
        <f>'DAILY RETURNS'!E136-'DAILY RETURNS'!E$2</f>
        <v>-0.04166837397</v>
      </c>
      <c r="F132" s="40">
        <f>'DAILY RETURNS'!F136-'DAILY RETURNS'!F$2</f>
        <v>-0.02304452806</v>
      </c>
      <c r="G132" s="40">
        <f>'DAILY RETURNS'!G136-'DAILY RETURNS'!G$2</f>
        <v>-0.03015315408</v>
      </c>
      <c r="H132" s="40">
        <f>'DAILY RETURNS'!H136-'DAILY RETURNS'!H$2</f>
        <v>-0.03156700464</v>
      </c>
      <c r="I132" s="40">
        <f>'DAILY RETURNS'!I136-'DAILY RETURNS'!I$2</f>
        <v>-0.02227836301</v>
      </c>
      <c r="J132" s="40">
        <f>'DAILY RETURNS'!J136-'DAILY RETURNS'!J$2</f>
        <v>-0.03120880151</v>
      </c>
      <c r="K132" s="40">
        <f>'DAILY RETURNS'!K136-'DAILY RETURNS'!K$2</f>
        <v>-0.02836965181</v>
      </c>
      <c r="L132" s="40">
        <f>'DAILY RETURNS'!L136-'DAILY RETURNS'!L$2</f>
        <v>-0.03083603564</v>
      </c>
      <c r="M132" s="18"/>
      <c r="N132" s="11">
        <v>125.0</v>
      </c>
      <c r="O132" s="12">
        <v>45225.0</v>
      </c>
      <c r="P132" s="40">
        <f t="shared" ref="P132:Y132" si="251">C132^$P$4</f>
        <v>0.0009614834316</v>
      </c>
      <c r="Q132" s="40">
        <f t="shared" si="251"/>
        <v>0.0004194223225</v>
      </c>
      <c r="R132" s="40">
        <f t="shared" si="251"/>
        <v>0.00173625339</v>
      </c>
      <c r="S132" s="40">
        <f t="shared" si="251"/>
        <v>0.0005310502735</v>
      </c>
      <c r="T132" s="40">
        <f t="shared" si="251"/>
        <v>0.0009092127008</v>
      </c>
      <c r="U132" s="40">
        <f t="shared" si="251"/>
        <v>0.0009964757822</v>
      </c>
      <c r="V132" s="40">
        <f t="shared" si="251"/>
        <v>0.0004963254584</v>
      </c>
      <c r="W132" s="40">
        <f t="shared" si="251"/>
        <v>0.0009739892917</v>
      </c>
      <c r="X132" s="40">
        <f t="shared" si="251"/>
        <v>0.0008048371439</v>
      </c>
      <c r="Y132" s="40">
        <f t="shared" si="251"/>
        <v>0.0009508610937</v>
      </c>
      <c r="Z132" s="18"/>
      <c r="AC132" s="11">
        <v>125.0</v>
      </c>
      <c r="AD132" s="12">
        <v>45225.0</v>
      </c>
      <c r="AE132" s="40">
        <f t="shared" ref="AE132:AN132" si="252">C132/P$3</f>
        <v>-2.405890969</v>
      </c>
      <c r="AF132" s="40">
        <f t="shared" si="252"/>
        <v>-2.647932589</v>
      </c>
      <c r="AG132" s="40">
        <f t="shared" si="252"/>
        <v>-2.52179517</v>
      </c>
      <c r="AH132" s="40">
        <f t="shared" si="252"/>
        <v>-2.25958597</v>
      </c>
      <c r="AI132" s="40">
        <f t="shared" si="252"/>
        <v>-2.140060073</v>
      </c>
      <c r="AJ132" s="40">
        <f t="shared" si="252"/>
        <v>-2.165208173</v>
      </c>
      <c r="AK132" s="40">
        <f t="shared" si="252"/>
        <v>-1.753545813</v>
      </c>
      <c r="AL132" s="40">
        <f t="shared" si="252"/>
        <v>-2.32483152</v>
      </c>
      <c r="AM132" s="40">
        <f t="shared" si="252"/>
        <v>-2.229299884</v>
      </c>
      <c r="AN132" s="40">
        <f t="shared" si="252"/>
        <v>-2.367770069</v>
      </c>
    </row>
    <row r="133" ht="15.75" customHeight="1">
      <c r="A133" s="11">
        <v>126.0</v>
      </c>
      <c r="B133" s="12">
        <v>45224.0</v>
      </c>
      <c r="C133" s="40">
        <f>'DAILY RETURNS'!C137-'DAILY RETURNS'!C$2</f>
        <v>-0.003849864548</v>
      </c>
      <c r="D133" s="40">
        <f>'DAILY RETURNS'!D137-'DAILY RETURNS'!D$2</f>
        <v>-0.005659588873</v>
      </c>
      <c r="E133" s="40">
        <f>'DAILY RETURNS'!E137-'DAILY RETURNS'!E$2</f>
        <v>-0.01126985214</v>
      </c>
      <c r="F133" s="40">
        <f>'DAILY RETURNS'!F137-'DAILY RETURNS'!F$2</f>
        <v>0.001063324488</v>
      </c>
      <c r="G133" s="40">
        <f>'DAILY RETURNS'!G137-'DAILY RETURNS'!G$2</f>
        <v>0.002603745974</v>
      </c>
      <c r="H133" s="40">
        <f>'DAILY RETURNS'!H137-'DAILY RETURNS'!H$2</f>
        <v>-0.001266055482</v>
      </c>
      <c r="I133" s="40">
        <f>'DAILY RETURNS'!I137-'DAILY RETURNS'!I$2</f>
        <v>-0.003752246872</v>
      </c>
      <c r="J133" s="40">
        <f>'DAILY RETURNS'!J137-'DAILY RETURNS'!J$2</f>
        <v>-0.02507861355</v>
      </c>
      <c r="K133" s="40">
        <f>'DAILY RETURNS'!K137-'DAILY RETURNS'!K$2</f>
        <v>-0.01437617663</v>
      </c>
      <c r="L133" s="40">
        <f>'DAILY RETURNS'!L137-'DAILY RETURNS'!L$2</f>
        <v>0.0009450068852</v>
      </c>
      <c r="M133" s="18"/>
      <c r="N133" s="11">
        <v>126.0</v>
      </c>
      <c r="O133" s="12">
        <v>45224.0</v>
      </c>
      <c r="P133" s="40">
        <f t="shared" ref="P133:Y133" si="253">C133^$P$4</f>
        <v>0.00001482145704</v>
      </c>
      <c r="Q133" s="40">
        <f t="shared" si="253"/>
        <v>0.00003203094621</v>
      </c>
      <c r="R133" s="40">
        <f t="shared" si="253"/>
        <v>0.0001270095672</v>
      </c>
      <c r="S133" s="40">
        <f t="shared" si="253"/>
        <v>0.000001130658966</v>
      </c>
      <c r="T133" s="40">
        <f t="shared" si="253"/>
        <v>0.000006779493097</v>
      </c>
      <c r="U133" s="40">
        <f t="shared" si="253"/>
        <v>0.000001602896484</v>
      </c>
      <c r="V133" s="40">
        <f t="shared" si="253"/>
        <v>0.00001407935659</v>
      </c>
      <c r="W133" s="40">
        <f t="shared" si="253"/>
        <v>0.0006289368577</v>
      </c>
      <c r="X133" s="40">
        <f t="shared" si="253"/>
        <v>0.0002066744546</v>
      </c>
      <c r="Y133" s="40">
        <f t="shared" si="253"/>
        <v>0.000000893038013</v>
      </c>
      <c r="Z133" s="18"/>
      <c r="AC133" s="11">
        <v>126.0</v>
      </c>
      <c r="AD133" s="12">
        <v>45224.0</v>
      </c>
      <c r="AE133" s="40">
        <f t="shared" ref="AE133:AN133" si="254">C133/P$3</f>
        <v>-0.2987105004</v>
      </c>
      <c r="AF133" s="40">
        <f t="shared" si="254"/>
        <v>-0.7317555726</v>
      </c>
      <c r="AG133" s="40">
        <f t="shared" si="254"/>
        <v>-0.6820582607</v>
      </c>
      <c r="AH133" s="40">
        <f t="shared" si="254"/>
        <v>0.1042621957</v>
      </c>
      <c r="AI133" s="40">
        <f t="shared" si="254"/>
        <v>0.1847956862</v>
      </c>
      <c r="AJ133" s="40">
        <f t="shared" si="254"/>
        <v>-0.08683984143</v>
      </c>
      <c r="AK133" s="40">
        <f t="shared" si="254"/>
        <v>-0.2953420227</v>
      </c>
      <c r="AL133" s="40">
        <f t="shared" si="254"/>
        <v>-1.868176554</v>
      </c>
      <c r="AM133" s="40">
        <f t="shared" si="254"/>
        <v>-1.129686368</v>
      </c>
      <c r="AN133" s="40">
        <f t="shared" si="254"/>
        <v>0.07256312206</v>
      </c>
    </row>
    <row r="134" ht="15.75" customHeight="1">
      <c r="A134" s="11">
        <v>127.0</v>
      </c>
      <c r="B134" s="12">
        <v>45223.0</v>
      </c>
      <c r="C134" s="40">
        <f>'DAILY RETURNS'!C138-'DAILY RETURNS'!C$2</f>
        <v>0.006001201495</v>
      </c>
      <c r="D134" s="40">
        <f>'DAILY RETURNS'!D138-'DAILY RETURNS'!D$2</f>
        <v>0.004310790275</v>
      </c>
      <c r="E134" s="40">
        <f>'DAILY RETURNS'!E138-'DAILY RETURNS'!E$2</f>
        <v>0.003787565355</v>
      </c>
      <c r="F134" s="40">
        <f>'DAILY RETURNS'!F138-'DAILY RETURNS'!F$2</f>
        <v>0.0001486432207</v>
      </c>
      <c r="G134" s="40">
        <f>'DAILY RETURNS'!G138-'DAILY RETURNS'!G$2</f>
        <v>0.0001579154494</v>
      </c>
      <c r="H134" s="40">
        <f>'DAILY RETURNS'!H138-'DAILY RETURNS'!H$2</f>
        <v>0.003406944186</v>
      </c>
      <c r="I134" s="40">
        <f>'DAILY RETURNS'!I138-'DAILY RETURNS'!I$2</f>
        <v>0.01091242463</v>
      </c>
      <c r="J134" s="40">
        <f>'DAILY RETURNS'!J138-'DAILY RETURNS'!J$2</f>
        <v>-0.01456822017</v>
      </c>
      <c r="K134" s="40">
        <f>'DAILY RETURNS'!K138-'DAILY RETURNS'!K$2</f>
        <v>-0.006006710939</v>
      </c>
      <c r="L134" s="40">
        <f>'DAILY RETURNS'!L138-'DAILY RETURNS'!L$2</f>
        <v>0.01501067055</v>
      </c>
      <c r="M134" s="18"/>
      <c r="N134" s="11">
        <v>127.0</v>
      </c>
      <c r="O134" s="12">
        <v>45223.0</v>
      </c>
      <c r="P134" s="40">
        <f t="shared" ref="P134:Y134" si="255">C134^$P$4</f>
        <v>0.00003601441938</v>
      </c>
      <c r="Q134" s="40">
        <f t="shared" si="255"/>
        <v>0.00001858291279</v>
      </c>
      <c r="R134" s="40">
        <f t="shared" si="255"/>
        <v>0.00001434565132</v>
      </c>
      <c r="S134" s="40">
        <f t="shared" si="255"/>
        <v>0.00000002209480706</v>
      </c>
      <c r="T134" s="40">
        <f t="shared" si="255"/>
        <v>0.00000002493728917</v>
      </c>
      <c r="U134" s="40">
        <f t="shared" si="255"/>
        <v>0.00001160726869</v>
      </c>
      <c r="V134" s="40">
        <f t="shared" si="255"/>
        <v>0.0001190810113</v>
      </c>
      <c r="W134" s="40">
        <f t="shared" si="255"/>
        <v>0.0002122330389</v>
      </c>
      <c r="X134" s="40">
        <f t="shared" si="255"/>
        <v>0.00003608057631</v>
      </c>
      <c r="Y134" s="40">
        <f t="shared" si="255"/>
        <v>0.0002253202305</v>
      </c>
      <c r="Z134" s="18"/>
      <c r="AC134" s="11">
        <v>127.0</v>
      </c>
      <c r="AD134" s="12">
        <v>45223.0</v>
      </c>
      <c r="AE134" s="40">
        <f t="shared" ref="AE134:AN134" si="256">C134/P$3</f>
        <v>0.4656324602</v>
      </c>
      <c r="AF134" s="40">
        <f t="shared" si="256"/>
        <v>0.5573628891</v>
      </c>
      <c r="AG134" s="40">
        <f t="shared" si="256"/>
        <v>0.2292257438</v>
      </c>
      <c r="AH134" s="40">
        <f t="shared" si="256"/>
        <v>0.01457491927</v>
      </c>
      <c r="AI134" s="40">
        <f t="shared" si="256"/>
        <v>0.0112077346</v>
      </c>
      <c r="AJ134" s="40">
        <f t="shared" si="256"/>
        <v>0.2336852509</v>
      </c>
      <c r="AK134" s="40">
        <f t="shared" si="256"/>
        <v>0.8589247115</v>
      </c>
      <c r="AL134" s="40">
        <f t="shared" si="256"/>
        <v>-1.08522775</v>
      </c>
      <c r="AM134" s="40">
        <f t="shared" si="256"/>
        <v>-0.4720100229</v>
      </c>
      <c r="AN134" s="40">
        <f t="shared" si="256"/>
        <v>1.152606544</v>
      </c>
    </row>
    <row r="135" ht="15.75" customHeight="1">
      <c r="A135" s="11">
        <v>128.0</v>
      </c>
      <c r="B135" s="12">
        <v>45222.0</v>
      </c>
      <c r="C135" s="40">
        <f>'DAILY RETURNS'!C139-'DAILY RETURNS'!C$2</f>
        <v>-0.0101618876</v>
      </c>
      <c r="D135" s="40">
        <f>'DAILY RETURNS'!D139-'DAILY RETURNS'!D$2</f>
        <v>-0.009409966422</v>
      </c>
      <c r="E135" s="40">
        <f>'DAILY RETURNS'!E139-'DAILY RETURNS'!E$2</f>
        <v>-0.01111177486</v>
      </c>
      <c r="F135" s="40">
        <f>'DAILY RETURNS'!F139-'DAILY RETURNS'!F$2</f>
        <v>-0.006135565495</v>
      </c>
      <c r="G135" s="40">
        <f>'DAILY RETURNS'!G139-'DAILY RETURNS'!G$2</f>
        <v>-0.002287915075</v>
      </c>
      <c r="H135" s="40">
        <f>'DAILY RETURNS'!H139-'DAILY RETURNS'!H$2</f>
        <v>0.002253741838</v>
      </c>
      <c r="I135" s="40">
        <f>'DAILY RETURNS'!I139-'DAILY RETURNS'!I$2</f>
        <v>-0.01740265646</v>
      </c>
      <c r="J135" s="40">
        <f>'DAILY RETURNS'!J139-'DAILY RETURNS'!J$2</f>
        <v>-0.009600995835</v>
      </c>
      <c r="K135" s="40">
        <f>'DAILY RETURNS'!K139-'DAILY RETURNS'!K$2</f>
        <v>-0.01317433727</v>
      </c>
      <c r="L135" s="40">
        <f>'DAILY RETURNS'!L139-'DAILY RETURNS'!L$2</f>
        <v>-0.01630230292</v>
      </c>
      <c r="M135" s="18"/>
      <c r="N135" s="11">
        <v>128.0</v>
      </c>
      <c r="O135" s="12">
        <v>45222.0</v>
      </c>
      <c r="P135" s="40">
        <f t="shared" ref="P135:Y135" si="257">C135^$P$4</f>
        <v>0.0001032639596</v>
      </c>
      <c r="Q135" s="40">
        <f t="shared" si="257"/>
        <v>0.00008854746807</v>
      </c>
      <c r="R135" s="40">
        <f t="shared" si="257"/>
        <v>0.0001234715404</v>
      </c>
      <c r="S135" s="40">
        <f t="shared" si="257"/>
        <v>0.00003764516394</v>
      </c>
      <c r="T135" s="40">
        <f t="shared" si="257"/>
        <v>0.000005234555391</v>
      </c>
      <c r="U135" s="40">
        <f t="shared" si="257"/>
        <v>0.000005079352274</v>
      </c>
      <c r="V135" s="40">
        <f t="shared" si="257"/>
        <v>0.000302852452</v>
      </c>
      <c r="W135" s="40">
        <f t="shared" si="257"/>
        <v>0.00009217912102</v>
      </c>
      <c r="X135" s="40">
        <f t="shared" si="257"/>
        <v>0.0001735631624</v>
      </c>
      <c r="Y135" s="40">
        <f t="shared" si="257"/>
        <v>0.0002657650805</v>
      </c>
      <c r="Z135" s="18"/>
      <c r="AC135" s="11">
        <v>128.0</v>
      </c>
      <c r="AD135" s="12">
        <v>45222.0</v>
      </c>
      <c r="AE135" s="40">
        <f t="shared" ref="AE135:AN135" si="258">C135/P$3</f>
        <v>-0.7884595657</v>
      </c>
      <c r="AF135" s="40">
        <f t="shared" si="258"/>
        <v>-1.216659994</v>
      </c>
      <c r="AG135" s="40">
        <f t="shared" si="258"/>
        <v>-0.6724913282</v>
      </c>
      <c r="AH135" s="40">
        <f t="shared" si="258"/>
        <v>-0.6016108326</v>
      </c>
      <c r="AI135" s="40">
        <f t="shared" si="258"/>
        <v>-0.162380217</v>
      </c>
      <c r="AJ135" s="40">
        <f t="shared" si="258"/>
        <v>0.1545861036</v>
      </c>
      <c r="AK135" s="40">
        <f t="shared" si="258"/>
        <v>-1.36977548</v>
      </c>
      <c r="AL135" s="40">
        <f t="shared" si="258"/>
        <v>-0.7152052196</v>
      </c>
      <c r="AM135" s="40">
        <f t="shared" si="258"/>
        <v>-1.035245294</v>
      </c>
      <c r="AN135" s="40">
        <f t="shared" si="258"/>
        <v>-1.251785585</v>
      </c>
    </row>
    <row r="136" ht="15.75" customHeight="1">
      <c r="A136" s="11">
        <v>129.0</v>
      </c>
      <c r="B136" s="12">
        <v>45219.0</v>
      </c>
      <c r="C136" s="40">
        <f>'DAILY RETURNS'!C140-'DAILY RETURNS'!C$2</f>
        <v>0.01663886542</v>
      </c>
      <c r="D136" s="40">
        <f>'DAILY RETURNS'!D140-'DAILY RETURNS'!D$2</f>
        <v>0.003792241898</v>
      </c>
      <c r="E136" s="40">
        <f>'DAILY RETURNS'!E140-'DAILY RETURNS'!E$2</f>
        <v>0.0188103235</v>
      </c>
      <c r="F136" s="40">
        <f>'DAILY RETURNS'!F140-'DAILY RETURNS'!F$2</f>
        <v>0.01190129093</v>
      </c>
      <c r="G136" s="40">
        <f>'DAILY RETURNS'!G140-'DAILY RETURNS'!G$2</f>
        <v>0.02012932044</v>
      </c>
      <c r="H136" s="40">
        <f>'DAILY RETURNS'!H140-'DAILY RETURNS'!H$2</f>
        <v>0.01307943901</v>
      </c>
      <c r="I136" s="40">
        <f>'DAILY RETURNS'!I140-'DAILY RETURNS'!I$2</f>
        <v>0.004445367351</v>
      </c>
      <c r="J136" s="40">
        <f>'DAILY RETURNS'!J140-'DAILY RETURNS'!J$2</f>
        <v>0.01209658307</v>
      </c>
      <c r="K136" s="40">
        <f>'DAILY RETURNS'!K140-'DAILY RETURNS'!K$2</f>
        <v>0.006811575366</v>
      </c>
      <c r="L136" s="40">
        <f>'DAILY RETURNS'!L140-'DAILY RETURNS'!L$2</f>
        <v>0.01060832356</v>
      </c>
      <c r="M136" s="18"/>
      <c r="N136" s="11">
        <v>129.0</v>
      </c>
      <c r="O136" s="12">
        <v>45219.0</v>
      </c>
      <c r="P136" s="40">
        <f t="shared" ref="P136:Y136" si="259">C136^$P$4</f>
        <v>0.0002768518423</v>
      </c>
      <c r="Q136" s="40">
        <f t="shared" si="259"/>
        <v>0.00001438109862</v>
      </c>
      <c r="R136" s="40">
        <f t="shared" si="259"/>
        <v>0.0003538282701</v>
      </c>
      <c r="S136" s="40">
        <f t="shared" si="259"/>
        <v>0.0001416407258</v>
      </c>
      <c r="T136" s="40">
        <f t="shared" si="259"/>
        <v>0.0004051895412</v>
      </c>
      <c r="U136" s="40">
        <f t="shared" si="259"/>
        <v>0.0001710717247</v>
      </c>
      <c r="V136" s="40">
        <f t="shared" si="259"/>
        <v>0.00001976129088</v>
      </c>
      <c r="W136" s="40">
        <f t="shared" si="259"/>
        <v>0.0001463273219</v>
      </c>
      <c r="X136" s="40">
        <f t="shared" si="259"/>
        <v>0.00004639755896</v>
      </c>
      <c r="Y136" s="40">
        <f t="shared" si="259"/>
        <v>0.0001125365289</v>
      </c>
      <c r="Z136" s="18"/>
      <c r="AC136" s="11">
        <v>129.0</v>
      </c>
      <c r="AD136" s="12">
        <v>45219.0</v>
      </c>
      <c r="AE136" s="40">
        <f t="shared" ref="AE136:AN136" si="260">C136/P$3</f>
        <v>1.29100745</v>
      </c>
      <c r="AF136" s="40">
        <f t="shared" si="260"/>
        <v>0.4903172658</v>
      </c>
      <c r="AG136" s="40">
        <f t="shared" si="260"/>
        <v>1.138412144</v>
      </c>
      <c r="AH136" s="40">
        <f t="shared" si="260"/>
        <v>1.166957724</v>
      </c>
      <c r="AI136" s="40">
        <f t="shared" si="260"/>
        <v>1.428638439</v>
      </c>
      <c r="AJ136" s="40">
        <f t="shared" si="260"/>
        <v>0.8971300432</v>
      </c>
      <c r="AK136" s="40">
        <f t="shared" si="260"/>
        <v>0.349898029</v>
      </c>
      <c r="AL136" s="40">
        <f t="shared" si="260"/>
        <v>0.9011085409</v>
      </c>
      <c r="AM136" s="40">
        <f t="shared" si="260"/>
        <v>0.5352566283</v>
      </c>
      <c r="AN136" s="40">
        <f t="shared" si="260"/>
        <v>0.8145687505</v>
      </c>
    </row>
    <row r="137" ht="15.75" customHeight="1">
      <c r="A137" s="11">
        <v>130.0</v>
      </c>
      <c r="B137" s="12">
        <v>45218.0</v>
      </c>
      <c r="C137" s="40">
        <f>'DAILY RETURNS'!C141-'DAILY RETURNS'!C$2</f>
        <v>-0.02077184452</v>
      </c>
      <c r="D137" s="40">
        <f>'DAILY RETURNS'!D141-'DAILY RETURNS'!D$2</f>
        <v>-0.005130765958</v>
      </c>
      <c r="E137" s="40">
        <f>'DAILY RETURNS'!E141-'DAILY RETURNS'!E$2</f>
        <v>-0.02189086808</v>
      </c>
      <c r="F137" s="40">
        <f>'DAILY RETURNS'!F141-'DAILY RETURNS'!F$2</f>
        <v>-0.005319795773</v>
      </c>
      <c r="G137" s="40">
        <f>'DAILY RETURNS'!G141-'DAILY RETURNS'!G$2</f>
        <v>0.0001579154494</v>
      </c>
      <c r="H137" s="40">
        <f>'DAILY RETURNS'!H141-'DAILY RETURNS'!H$2</f>
        <v>-0.004939149349</v>
      </c>
      <c r="I137" s="40">
        <f>'DAILY RETURNS'!I141-'DAILY RETURNS'!I$2</f>
        <v>-0.007083025922</v>
      </c>
      <c r="J137" s="40">
        <f>'DAILY RETURNS'!J141-'DAILY RETURNS'!J$2</f>
        <v>-0.009670900784</v>
      </c>
      <c r="K137" s="40">
        <f>'DAILY RETURNS'!K141-'DAILY RETURNS'!K$2</f>
        <v>-0.004061118213</v>
      </c>
      <c r="L137" s="40">
        <f>'DAILY RETURNS'!L141-'DAILY RETURNS'!L$2</f>
        <v>-0.0001155418272</v>
      </c>
      <c r="M137" s="18"/>
      <c r="N137" s="11">
        <v>130.0</v>
      </c>
      <c r="O137" s="12">
        <v>45218.0</v>
      </c>
      <c r="P137" s="40">
        <f t="shared" ref="P137:Y137" si="261">C137^$P$4</f>
        <v>0.0004314695249</v>
      </c>
      <c r="Q137" s="40">
        <f t="shared" si="261"/>
        <v>0.00002632475932</v>
      </c>
      <c r="R137" s="40">
        <f t="shared" si="261"/>
        <v>0.0004792101053</v>
      </c>
      <c r="S137" s="40">
        <f t="shared" si="261"/>
        <v>0.00002830022706</v>
      </c>
      <c r="T137" s="40">
        <f t="shared" si="261"/>
        <v>0.00000002493728917</v>
      </c>
      <c r="U137" s="40">
        <f t="shared" si="261"/>
        <v>0.00002439519629</v>
      </c>
      <c r="V137" s="40">
        <f t="shared" si="261"/>
        <v>0.00005016925622</v>
      </c>
      <c r="W137" s="40">
        <f t="shared" si="261"/>
        <v>0.00009352632198</v>
      </c>
      <c r="X137" s="40">
        <f t="shared" si="261"/>
        <v>0.00001649268114</v>
      </c>
      <c r="Y137" s="40">
        <f t="shared" si="261"/>
        <v>0.00000001334991384</v>
      </c>
      <c r="Z137" s="18"/>
      <c r="AC137" s="11">
        <v>130.0</v>
      </c>
      <c r="AD137" s="12">
        <v>45218.0</v>
      </c>
      <c r="AE137" s="40">
        <f t="shared" ref="AE137:AN137" si="262">C137/P$3</f>
        <v>-1.611684773</v>
      </c>
      <c r="AF137" s="40">
        <f t="shared" si="262"/>
        <v>-0.6633815044</v>
      </c>
      <c r="AG137" s="40">
        <f t="shared" si="262"/>
        <v>-1.324848563</v>
      </c>
      <c r="AH137" s="40">
        <f t="shared" si="262"/>
        <v>-0.5216221335</v>
      </c>
      <c r="AI137" s="40">
        <f t="shared" si="262"/>
        <v>0.0112077346</v>
      </c>
      <c r="AJ137" s="40">
        <f t="shared" si="262"/>
        <v>-0.3387805292</v>
      </c>
      <c r="AK137" s="40">
        <f t="shared" si="262"/>
        <v>-0.557510013</v>
      </c>
      <c r="AL137" s="40">
        <f t="shared" si="262"/>
        <v>-0.7204126361</v>
      </c>
      <c r="AM137" s="40">
        <f t="shared" si="262"/>
        <v>-0.3191244793</v>
      </c>
      <c r="AN137" s="40">
        <f t="shared" si="262"/>
        <v>-0.008871973149</v>
      </c>
    </row>
    <row r="138" ht="15.75" customHeight="1">
      <c r="A138" s="11">
        <v>131.0</v>
      </c>
      <c r="B138" s="12">
        <v>45217.0</v>
      </c>
      <c r="C138" s="40">
        <f>'DAILY RETURNS'!C142-'DAILY RETURNS'!C$2</f>
        <v>0.001039737263</v>
      </c>
      <c r="D138" s="40">
        <f>'DAILY RETURNS'!D142-'DAILY RETURNS'!D$2</f>
        <v>-0.0009023771771</v>
      </c>
      <c r="E138" s="40">
        <f>'DAILY RETURNS'!E142-'DAILY RETURNS'!E$2</f>
        <v>0.007940884365</v>
      </c>
      <c r="F138" s="40">
        <f>'DAILY RETURNS'!F142-'DAILY RETURNS'!F$2</f>
        <v>-0.014086659</v>
      </c>
      <c r="G138" s="40">
        <f>'DAILY RETURNS'!G142-'DAILY RETURNS'!G$2</f>
        <v>-0.0246666879</v>
      </c>
      <c r="H138" s="40">
        <f>'DAILY RETURNS'!H142-'DAILY RETURNS'!H$2</f>
        <v>-0.01313590153</v>
      </c>
      <c r="I138" s="40">
        <f>'DAILY RETURNS'!I142-'DAILY RETURNS'!I$2</f>
        <v>0.003467716104</v>
      </c>
      <c r="J138" s="40">
        <f>'DAILY RETURNS'!J142-'DAILY RETURNS'!J$2</f>
        <v>-0.01709718943</v>
      </c>
      <c r="K138" s="40">
        <f>'DAILY RETURNS'!K142-'DAILY RETURNS'!K$2</f>
        <v>-0.0261876957</v>
      </c>
      <c r="L138" s="40">
        <f>'DAILY RETURNS'!L142-'DAILY RETURNS'!L$2</f>
        <v>-0.00443691561</v>
      </c>
      <c r="M138" s="18"/>
      <c r="N138" s="11">
        <v>131.0</v>
      </c>
      <c r="O138" s="12">
        <v>45217.0</v>
      </c>
      <c r="P138" s="40">
        <f t="shared" ref="P138:Y138" si="263">C138^$P$4</f>
        <v>0.000001081053575</v>
      </c>
      <c r="Q138" s="40">
        <f t="shared" si="263"/>
        <v>0.0000008142845698</v>
      </c>
      <c r="R138" s="40">
        <f t="shared" si="263"/>
        <v>0.0000630576445</v>
      </c>
      <c r="S138" s="40">
        <f t="shared" si="263"/>
        <v>0.0001984339619</v>
      </c>
      <c r="T138" s="40">
        <f t="shared" si="263"/>
        <v>0.0006084454921</v>
      </c>
      <c r="U138" s="40">
        <f t="shared" si="263"/>
        <v>0.000172551909</v>
      </c>
      <c r="V138" s="40">
        <f t="shared" si="263"/>
        <v>0.00001202505498</v>
      </c>
      <c r="W138" s="40">
        <f t="shared" si="263"/>
        <v>0.0002923138863</v>
      </c>
      <c r="X138" s="40">
        <f t="shared" si="263"/>
        <v>0.0006857954062</v>
      </c>
      <c r="Y138" s="40">
        <f t="shared" si="263"/>
        <v>0.00001968622013</v>
      </c>
      <c r="Z138" s="18"/>
      <c r="AC138" s="11">
        <v>131.0</v>
      </c>
      <c r="AD138" s="12">
        <v>45217.0</v>
      </c>
      <c r="AE138" s="40">
        <f t="shared" ref="AE138:AN138" si="264">C138/P$3</f>
        <v>0.08067308188</v>
      </c>
      <c r="AF138" s="40">
        <f t="shared" si="264"/>
        <v>-0.1166727023</v>
      </c>
      <c r="AG138" s="40">
        <f t="shared" si="264"/>
        <v>0.4805871198</v>
      </c>
      <c r="AH138" s="40">
        <f t="shared" si="264"/>
        <v>-1.381239701</v>
      </c>
      <c r="AI138" s="40">
        <f t="shared" si="264"/>
        <v>-1.750669061</v>
      </c>
      <c r="AJ138" s="40">
        <f t="shared" si="264"/>
        <v>-0.9010028567</v>
      </c>
      <c r="AK138" s="40">
        <f t="shared" si="264"/>
        <v>0.2729464033</v>
      </c>
      <c r="AL138" s="40">
        <f t="shared" si="264"/>
        <v>-1.273617792</v>
      </c>
      <c r="AM138" s="40">
        <f t="shared" si="264"/>
        <v>-2.057840801</v>
      </c>
      <c r="AN138" s="40">
        <f t="shared" si="264"/>
        <v>-0.3406921727</v>
      </c>
    </row>
    <row r="139" ht="15.75" customHeight="1">
      <c r="A139" s="11">
        <v>132.0</v>
      </c>
      <c r="B139" s="12">
        <v>45216.0</v>
      </c>
      <c r="C139" s="40">
        <f>'DAILY RETURNS'!C143-'DAILY RETURNS'!C$2</f>
        <v>-0.00922335916</v>
      </c>
      <c r="D139" s="40">
        <f>'DAILY RETURNS'!D143-'DAILY RETURNS'!D$2</f>
        <v>-0.01736132108</v>
      </c>
      <c r="E139" s="40">
        <f>'DAILY RETURNS'!E143-'DAILY RETURNS'!E$2</f>
        <v>-0.03328477694</v>
      </c>
      <c r="F139" s="40">
        <f>'DAILY RETURNS'!F143-'DAILY RETURNS'!F$2</f>
        <v>-0.003343229085</v>
      </c>
      <c r="G139" s="40">
        <f>'DAILY RETURNS'!G143-'DAILY RETURNS'!G$2</f>
        <v>-0.01872532127</v>
      </c>
      <c r="H139" s="40">
        <f>'DAILY RETURNS'!H143-'DAILY RETURNS'!H$2</f>
        <v>-0.02944029575</v>
      </c>
      <c r="I139" s="40">
        <f>'DAILY RETURNS'!I143-'DAILY RETURNS'!I$2</f>
        <v>-0.0319616796</v>
      </c>
      <c r="J139" s="40">
        <f>'DAILY RETURNS'!J143-'DAILY RETURNS'!J$2</f>
        <v>-0.0313852953</v>
      </c>
      <c r="K139" s="40">
        <f>'DAILY RETURNS'!K143-'DAILY RETURNS'!K$2</f>
        <v>-0.02366851679</v>
      </c>
      <c r="L139" s="40">
        <f>'DAILY RETURNS'!L143-'DAILY RETURNS'!L$2</f>
        <v>-0.0261914689</v>
      </c>
      <c r="M139" s="18"/>
      <c r="N139" s="11">
        <v>132.0</v>
      </c>
      <c r="O139" s="12">
        <v>45216.0</v>
      </c>
      <c r="P139" s="40">
        <f t="shared" ref="P139:Y139" si="265">C139^$P$4</f>
        <v>0.00008507035419</v>
      </c>
      <c r="Q139" s="40">
        <f t="shared" si="265"/>
        <v>0.0003014154695</v>
      </c>
      <c r="R139" s="40">
        <f t="shared" si="265"/>
        <v>0.001107876376</v>
      </c>
      <c r="S139" s="40">
        <f t="shared" si="265"/>
        <v>0.00001117718072</v>
      </c>
      <c r="T139" s="40">
        <f t="shared" si="265"/>
        <v>0.0003506376567</v>
      </c>
      <c r="U139" s="40">
        <f t="shared" si="265"/>
        <v>0.0008667310137</v>
      </c>
      <c r="V139" s="40">
        <f t="shared" si="265"/>
        <v>0.001021548963</v>
      </c>
      <c r="W139" s="40">
        <f t="shared" si="265"/>
        <v>0.0009850367611</v>
      </c>
      <c r="X139" s="40">
        <f t="shared" si="265"/>
        <v>0.0005601986869</v>
      </c>
      <c r="Y139" s="40">
        <f t="shared" si="265"/>
        <v>0.0006859930432</v>
      </c>
      <c r="Z139" s="18"/>
      <c r="AC139" s="11">
        <v>132.0</v>
      </c>
      <c r="AD139" s="12">
        <v>45216.0</v>
      </c>
      <c r="AE139" s="40">
        <f t="shared" ref="AE139:AN139" si="266">C139/P$3</f>
        <v>-0.7156392634</v>
      </c>
      <c r="AF139" s="40">
        <f t="shared" si="266"/>
        <v>-2.244729031</v>
      </c>
      <c r="AG139" s="40">
        <f t="shared" si="266"/>
        <v>-2.014414812</v>
      </c>
      <c r="AH139" s="40">
        <f t="shared" si="266"/>
        <v>-0.3278137664</v>
      </c>
      <c r="AI139" s="40">
        <f t="shared" si="266"/>
        <v>-1.328992394</v>
      </c>
      <c r="AJ139" s="40">
        <f t="shared" si="266"/>
        <v>-2.019335369</v>
      </c>
      <c r="AK139" s="40">
        <f t="shared" si="266"/>
        <v>-2.515726556</v>
      </c>
      <c r="AL139" s="40">
        <f t="shared" si="266"/>
        <v>-2.337979039</v>
      </c>
      <c r="AM139" s="40">
        <f t="shared" si="266"/>
        <v>-1.859882599</v>
      </c>
      <c r="AN139" s="40">
        <f t="shared" si="266"/>
        <v>-2.011133236</v>
      </c>
    </row>
    <row r="140" ht="15.75" customHeight="1">
      <c r="A140" s="11">
        <v>133.0</v>
      </c>
      <c r="B140" s="12">
        <v>45215.0</v>
      </c>
      <c r="C140" s="40">
        <f>'DAILY RETURNS'!C144-'DAILY RETURNS'!C$2</f>
        <v>-0.01952646864</v>
      </c>
      <c r="D140" s="40">
        <f>'DAILY RETURNS'!D144-'DAILY RETURNS'!D$2</f>
        <v>0.00271632489</v>
      </c>
      <c r="E140" s="40">
        <f>'DAILY RETURNS'!E144-'DAILY RETURNS'!E$2</f>
        <v>-0.01790603014</v>
      </c>
      <c r="F140" s="40">
        <f>'DAILY RETURNS'!F144-'DAILY RETURNS'!F$2</f>
        <v>-0.01269210647</v>
      </c>
      <c r="G140" s="40">
        <f>'DAILY RETURNS'!G144-'DAILY RETURNS'!G$2</f>
        <v>-0.01904899195</v>
      </c>
      <c r="H140" s="40">
        <f>'DAILY RETURNS'!H144-'DAILY RETURNS'!H$2</f>
        <v>-0.01405891336</v>
      </c>
      <c r="I140" s="40">
        <f>'DAILY RETURNS'!I144-'DAILY RETURNS'!I$2</f>
        <v>-0.01146743599</v>
      </c>
      <c r="J140" s="40">
        <f>'DAILY RETURNS'!J144-'DAILY RETURNS'!J$2</f>
        <v>0.003114690836</v>
      </c>
      <c r="K140" s="40">
        <f>'DAILY RETURNS'!K144-'DAILY RETURNS'!K$2</f>
        <v>0.007183026657</v>
      </c>
      <c r="L140" s="40">
        <f>'DAILY RETURNS'!L144-'DAILY RETURNS'!L$2</f>
        <v>0.0008979813443</v>
      </c>
      <c r="M140" s="18"/>
      <c r="N140" s="11">
        <v>133.0</v>
      </c>
      <c r="O140" s="12">
        <v>45215.0</v>
      </c>
      <c r="P140" s="40">
        <f t="shared" ref="P140:Y140" si="267">C140^$P$4</f>
        <v>0.0003812829774</v>
      </c>
      <c r="Q140" s="40">
        <f t="shared" si="267"/>
        <v>0.000007378420909</v>
      </c>
      <c r="R140" s="40">
        <f t="shared" si="267"/>
        <v>0.0003206259155</v>
      </c>
      <c r="S140" s="40">
        <f t="shared" si="267"/>
        <v>0.0001610895665</v>
      </c>
      <c r="T140" s="40">
        <f t="shared" si="267"/>
        <v>0.0003628640943</v>
      </c>
      <c r="U140" s="40">
        <f t="shared" si="267"/>
        <v>0.0001976530448</v>
      </c>
      <c r="V140" s="40">
        <f t="shared" si="267"/>
        <v>0.0001315020882</v>
      </c>
      <c r="W140" s="40">
        <f t="shared" si="267"/>
        <v>0.000009701299005</v>
      </c>
      <c r="X140" s="40">
        <f t="shared" si="267"/>
        <v>0.00005159587196</v>
      </c>
      <c r="Y140" s="40">
        <f t="shared" si="267"/>
        <v>0.0000008063704948</v>
      </c>
      <c r="Z140" s="18"/>
      <c r="AC140" s="11">
        <v>133.0</v>
      </c>
      <c r="AD140" s="12">
        <v>45215.0</v>
      </c>
      <c r="AE140" s="40">
        <f t="shared" ref="AE140:AN140" si="268">C140/P$3</f>
        <v>-1.515056217</v>
      </c>
      <c r="AF140" s="40">
        <f t="shared" si="268"/>
        <v>0.3512067607</v>
      </c>
      <c r="AG140" s="40">
        <f t="shared" si="268"/>
        <v>-1.083683764</v>
      </c>
      <c r="AH140" s="40">
        <f t="shared" si="268"/>
        <v>-1.244499589</v>
      </c>
      <c r="AI140" s="40">
        <f t="shared" si="268"/>
        <v>-1.351964276</v>
      </c>
      <c r="AJ140" s="40">
        <f t="shared" si="268"/>
        <v>-0.9643130368</v>
      </c>
      <c r="AK140" s="40">
        <f t="shared" si="268"/>
        <v>-0.9026100511</v>
      </c>
      <c r="AL140" s="40">
        <f t="shared" si="268"/>
        <v>0.2320220925</v>
      </c>
      <c r="AM140" s="40">
        <f t="shared" si="268"/>
        <v>0.5644454363</v>
      </c>
      <c r="AN140" s="40">
        <f t="shared" si="268"/>
        <v>0.06895222767</v>
      </c>
    </row>
    <row r="141" ht="15.75" customHeight="1">
      <c r="A141" s="11">
        <v>134.0</v>
      </c>
      <c r="B141" s="12">
        <v>45212.0</v>
      </c>
      <c r="C141" s="40">
        <f>'DAILY RETURNS'!C145-'DAILY RETURNS'!C$2</f>
        <v>-0.0009857294211</v>
      </c>
      <c r="D141" s="40">
        <f>'DAILY RETURNS'!D145-'DAILY RETURNS'!D$2</f>
        <v>-0.001789290984</v>
      </c>
      <c r="E141" s="40">
        <f>'DAILY RETURNS'!E145-'DAILY RETURNS'!E$2</f>
        <v>-0.006143924204</v>
      </c>
      <c r="F141" s="40">
        <f>'DAILY RETURNS'!F145-'DAILY RETURNS'!F$2</f>
        <v>-0.0007039324273</v>
      </c>
      <c r="G141" s="40">
        <f>'DAILY RETURNS'!G145-'DAILY RETURNS'!G$2</f>
        <v>-0.0009453472448</v>
      </c>
      <c r="H141" s="40">
        <f>'DAILY RETURNS'!H145-'DAILY RETURNS'!H$2</f>
        <v>0.005215624744</v>
      </c>
      <c r="I141" s="40">
        <f>'DAILY RETURNS'!I145-'DAILY RETURNS'!I$2</f>
        <v>0.005322467199</v>
      </c>
      <c r="J141" s="40">
        <f>'DAILY RETURNS'!J145-'DAILY RETURNS'!J$2</f>
        <v>0.004336750166</v>
      </c>
      <c r="K141" s="40">
        <f>'DAILY RETURNS'!K145-'DAILY RETURNS'!K$2</f>
        <v>0.006760890359</v>
      </c>
      <c r="L141" s="40">
        <f>'DAILY RETURNS'!L145-'DAILY RETURNS'!L$2</f>
        <v>0.01119217221</v>
      </c>
      <c r="M141" s="18"/>
      <c r="N141" s="11">
        <v>134.0</v>
      </c>
      <c r="O141" s="12">
        <v>45212.0</v>
      </c>
      <c r="P141" s="40">
        <f t="shared" ref="P141:Y141" si="269">C141^$P$4</f>
        <v>0.0000009716624917</v>
      </c>
      <c r="Q141" s="40">
        <f t="shared" si="269"/>
        <v>0.000003201562225</v>
      </c>
      <c r="R141" s="40">
        <f t="shared" si="269"/>
        <v>0.00003774780463</v>
      </c>
      <c r="S141" s="40">
        <f t="shared" si="269"/>
        <v>0.0000004955208622</v>
      </c>
      <c r="T141" s="40">
        <f t="shared" si="269"/>
        <v>0.0000008936814132</v>
      </c>
      <c r="U141" s="40">
        <f t="shared" si="269"/>
        <v>0.00002720274147</v>
      </c>
      <c r="V141" s="40">
        <f t="shared" si="269"/>
        <v>0.00002832865708</v>
      </c>
      <c r="W141" s="40">
        <f t="shared" si="269"/>
        <v>0.000018807402</v>
      </c>
      <c r="X141" s="40">
        <f t="shared" si="269"/>
        <v>0.00004570963844</v>
      </c>
      <c r="Y141" s="40">
        <f t="shared" si="269"/>
        <v>0.0001252647188</v>
      </c>
      <c r="Z141" s="18"/>
      <c r="AC141" s="11">
        <v>134.0</v>
      </c>
      <c r="AD141" s="12">
        <v>45212.0</v>
      </c>
      <c r="AE141" s="40">
        <f t="shared" ref="AE141:AN141" si="270">C141/P$3</f>
        <v>-0.07648262034</v>
      </c>
      <c r="AF141" s="40">
        <f t="shared" si="270"/>
        <v>-0.2313460708</v>
      </c>
      <c r="AG141" s="40">
        <f t="shared" si="270"/>
        <v>-0.3718340051</v>
      </c>
      <c r="AH141" s="40">
        <f t="shared" si="270"/>
        <v>-0.06902271258</v>
      </c>
      <c r="AI141" s="40">
        <f t="shared" si="270"/>
        <v>-0.06709413844</v>
      </c>
      <c r="AJ141" s="40">
        <f t="shared" si="270"/>
        <v>0.3577442159</v>
      </c>
      <c r="AK141" s="40">
        <f t="shared" si="270"/>
        <v>0.4189351825</v>
      </c>
      <c r="AL141" s="40">
        <f t="shared" si="270"/>
        <v>0.3230567337</v>
      </c>
      <c r="AM141" s="40">
        <f t="shared" si="270"/>
        <v>0.5312737778</v>
      </c>
      <c r="AN141" s="40">
        <f t="shared" si="270"/>
        <v>0.8594000436</v>
      </c>
    </row>
    <row r="142" ht="15.75" customHeight="1">
      <c r="A142" s="11">
        <v>135.0</v>
      </c>
      <c r="B142" s="12">
        <v>45211.0</v>
      </c>
      <c r="C142" s="40">
        <f>'DAILY RETURNS'!C146-'DAILY RETURNS'!C$2</f>
        <v>-0.005478616189</v>
      </c>
      <c r="D142" s="40">
        <f>'DAILY RETURNS'!D146-'DAILY RETURNS'!D$2</f>
        <v>-0.003130345113</v>
      </c>
      <c r="E142" s="40">
        <f>'DAILY RETURNS'!E146-'DAILY RETURNS'!E$2</f>
        <v>-0.006073548932</v>
      </c>
      <c r="F142" s="40">
        <f>'DAILY RETURNS'!F146-'DAILY RETURNS'!F$2</f>
        <v>-0.00652121042</v>
      </c>
      <c r="G142" s="40">
        <f>'DAILY RETURNS'!G146-'DAILY RETURNS'!G$2</f>
        <v>0.0001579154494</v>
      </c>
      <c r="H142" s="40">
        <f>'DAILY RETURNS'!H146-'DAILY RETURNS'!H$2</f>
        <v>-0.004357986698</v>
      </c>
      <c r="I142" s="40">
        <f>'DAILY RETURNS'!I146-'DAILY RETURNS'!I$2</f>
        <v>0.003166886382</v>
      </c>
      <c r="J142" s="40">
        <f>'DAILY RETURNS'!J146-'DAILY RETURNS'!J$2</f>
        <v>-0.008113486931</v>
      </c>
      <c r="K142" s="40">
        <f>'DAILY RETURNS'!K146-'DAILY RETURNS'!K$2</f>
        <v>-0.004311921925</v>
      </c>
      <c r="L142" s="40">
        <f>'DAILY RETURNS'!L146-'DAILY RETURNS'!L$2</f>
        <v>0.003020172026</v>
      </c>
      <c r="M142" s="18"/>
      <c r="N142" s="11">
        <v>135.0</v>
      </c>
      <c r="O142" s="12">
        <v>45211.0</v>
      </c>
      <c r="P142" s="40">
        <f t="shared" ref="P142:Y142" si="271">C142^$P$4</f>
        <v>0.00003001523534</v>
      </c>
      <c r="Q142" s="40">
        <f t="shared" si="271"/>
        <v>0.000009799060527</v>
      </c>
      <c r="R142" s="40">
        <f t="shared" si="271"/>
        <v>0.00003688799663</v>
      </c>
      <c r="S142" s="40">
        <f t="shared" si="271"/>
        <v>0.00004252618534</v>
      </c>
      <c r="T142" s="40">
        <f t="shared" si="271"/>
        <v>0.00000002493728917</v>
      </c>
      <c r="U142" s="40">
        <f t="shared" si="271"/>
        <v>0.00001899204806</v>
      </c>
      <c r="V142" s="40">
        <f t="shared" si="271"/>
        <v>0.00001002916936</v>
      </c>
      <c r="W142" s="40">
        <f t="shared" si="271"/>
        <v>0.00006582867018</v>
      </c>
      <c r="X142" s="40">
        <f t="shared" si="271"/>
        <v>0.00001859267069</v>
      </c>
      <c r="Y142" s="40">
        <f t="shared" si="271"/>
        <v>0.000009121439064</v>
      </c>
      <c r="Z142" s="18"/>
      <c r="AC142" s="11">
        <v>135.0</v>
      </c>
      <c r="AD142" s="12">
        <v>45211.0</v>
      </c>
      <c r="AE142" s="40">
        <f t="shared" ref="AE142:AN142" si="272">C142/P$3</f>
        <v>-0.4250851329</v>
      </c>
      <c r="AF142" s="40">
        <f t="shared" si="272"/>
        <v>-0.4047374344</v>
      </c>
      <c r="AG142" s="40">
        <f t="shared" si="272"/>
        <v>-0.3675748511</v>
      </c>
      <c r="AH142" s="40">
        <f t="shared" si="272"/>
        <v>-0.6394244888</v>
      </c>
      <c r="AI142" s="40">
        <f t="shared" si="272"/>
        <v>0.0112077346</v>
      </c>
      <c r="AJ142" s="40">
        <f t="shared" si="272"/>
        <v>-0.2989180799</v>
      </c>
      <c r="AK142" s="40">
        <f t="shared" si="272"/>
        <v>0.2492678818</v>
      </c>
      <c r="AL142" s="40">
        <f t="shared" si="272"/>
        <v>-0.604396492</v>
      </c>
      <c r="AM142" s="40">
        <f t="shared" si="272"/>
        <v>-0.3388327468</v>
      </c>
      <c r="AN142" s="40">
        <f t="shared" si="272"/>
        <v>0.2319063647</v>
      </c>
    </row>
    <row r="143" ht="15.75" customHeight="1">
      <c r="A143" s="11">
        <v>136.0</v>
      </c>
      <c r="B143" s="12">
        <v>45210.0</v>
      </c>
      <c r="C143" s="40">
        <f>'DAILY RETURNS'!C147-'DAILY RETURNS'!C$2</f>
        <v>0.01659218785</v>
      </c>
      <c r="D143" s="40">
        <f>'DAILY RETURNS'!D147-'DAILY RETURNS'!D$2</f>
        <v>0.002709802392</v>
      </c>
      <c r="E143" s="40">
        <f>'DAILY RETURNS'!E147-'DAILY RETURNS'!E$2</f>
        <v>0.01839257022</v>
      </c>
      <c r="F143" s="40">
        <f>'DAILY RETURNS'!F147-'DAILY RETURNS'!F$2</f>
        <v>0.003479952837</v>
      </c>
      <c r="G143" s="40">
        <f>'DAILY RETURNS'!G147-'DAILY RETURNS'!G$2</f>
        <v>0.009068122142</v>
      </c>
      <c r="H143" s="40">
        <f>'DAILY RETURNS'!H147-'DAILY RETURNS'!H$2</f>
        <v>0.01171079748</v>
      </c>
      <c r="I143" s="40">
        <f>'DAILY RETURNS'!I147-'DAILY RETURNS'!I$2</f>
        <v>0.006837482107</v>
      </c>
      <c r="J143" s="40">
        <f>'DAILY RETURNS'!J147-'DAILY RETURNS'!J$2</f>
        <v>0.006684162359</v>
      </c>
      <c r="K143" s="40">
        <f>'DAILY RETURNS'!K147-'DAILY RETURNS'!K$2</f>
        <v>0.006254751798</v>
      </c>
      <c r="L143" s="40">
        <f>'DAILY RETURNS'!L147-'DAILY RETURNS'!L$2</f>
        <v>0.01374042667</v>
      </c>
      <c r="M143" s="18"/>
      <c r="N143" s="11">
        <v>136.0</v>
      </c>
      <c r="O143" s="12">
        <v>45210.0</v>
      </c>
      <c r="P143" s="40">
        <f t="shared" ref="P143:Y143" si="273">C143^$P$4</f>
        <v>0.0002753006975</v>
      </c>
      <c r="Q143" s="40">
        <f t="shared" si="273"/>
        <v>0.000007343029004</v>
      </c>
      <c r="R143" s="40">
        <f t="shared" si="273"/>
        <v>0.0003382866392</v>
      </c>
      <c r="S143" s="40">
        <f t="shared" si="273"/>
        <v>0.00001211007175</v>
      </c>
      <c r="T143" s="40">
        <f t="shared" si="273"/>
        <v>0.00008223083919</v>
      </c>
      <c r="U143" s="40">
        <f t="shared" si="273"/>
        <v>0.0001371427776</v>
      </c>
      <c r="V143" s="40">
        <f t="shared" si="273"/>
        <v>0.00004675116157</v>
      </c>
      <c r="W143" s="40">
        <f t="shared" si="273"/>
        <v>0.00004467802644</v>
      </c>
      <c r="X143" s="40">
        <f t="shared" si="273"/>
        <v>0.00003912192006</v>
      </c>
      <c r="Y143" s="40">
        <f t="shared" si="273"/>
        <v>0.0001887993252</v>
      </c>
      <c r="Z143" s="18"/>
      <c r="AC143" s="11">
        <v>136.0</v>
      </c>
      <c r="AD143" s="12">
        <v>45210.0</v>
      </c>
      <c r="AE143" s="40">
        <f t="shared" ref="AE143:AN143" si="274">C143/P$3</f>
        <v>1.287385743</v>
      </c>
      <c r="AF143" s="40">
        <f t="shared" si="274"/>
        <v>0.3503634355</v>
      </c>
      <c r="AG143" s="40">
        <f t="shared" si="274"/>
        <v>1.113129463</v>
      </c>
      <c r="AH143" s="40">
        <f t="shared" si="274"/>
        <v>0.3412199455</v>
      </c>
      <c r="AI143" s="40">
        <f t="shared" si="274"/>
        <v>0.6435919137</v>
      </c>
      <c r="AJ143" s="40">
        <f t="shared" si="274"/>
        <v>0.803253736</v>
      </c>
      <c r="AK143" s="40">
        <f t="shared" si="274"/>
        <v>0.5381830845</v>
      </c>
      <c r="AL143" s="40">
        <f t="shared" si="274"/>
        <v>0.4979220791</v>
      </c>
      <c r="AM143" s="40">
        <f t="shared" si="274"/>
        <v>0.4915011842</v>
      </c>
      <c r="AN143" s="40">
        <f t="shared" si="274"/>
        <v>1.055069834</v>
      </c>
    </row>
    <row r="144" ht="15.75" customHeight="1">
      <c r="A144" s="11">
        <v>137.0</v>
      </c>
      <c r="B144" s="12">
        <v>45209.0</v>
      </c>
      <c r="C144" s="40">
        <f>'DAILY RETURNS'!C148-'DAILY RETURNS'!C$2</f>
        <v>-0.00692930758</v>
      </c>
      <c r="D144" s="40">
        <f>'DAILY RETURNS'!D148-'DAILY RETURNS'!D$2</f>
        <v>0.002732750099</v>
      </c>
      <c r="E144" s="40">
        <f>'DAILY RETURNS'!E148-'DAILY RETURNS'!E$2</f>
        <v>0.001441261002</v>
      </c>
      <c r="F144" s="40">
        <f>'DAILY RETURNS'!F148-'DAILY RETURNS'!F$2</f>
        <v>0.008571723035</v>
      </c>
      <c r="G144" s="40">
        <f>'DAILY RETURNS'!G148-'DAILY RETURNS'!G$2</f>
        <v>-0.000965333135</v>
      </c>
      <c r="H144" s="40">
        <f>'DAILY RETURNS'!H148-'DAILY RETURNS'!H$2</f>
        <v>-0.0001001635552</v>
      </c>
      <c r="I144" s="40">
        <f>'DAILY RETURNS'!I148-'DAILY RETURNS'!I$2</f>
        <v>-0.008523621275</v>
      </c>
      <c r="J144" s="40">
        <f>'DAILY RETURNS'!J148-'DAILY RETURNS'!J$2</f>
        <v>-0.008688704025</v>
      </c>
      <c r="K144" s="40">
        <f>'DAILY RETURNS'!K148-'DAILY RETURNS'!K$2</f>
        <v>-0.009312964166</v>
      </c>
      <c r="L144" s="40">
        <f>'DAILY RETURNS'!L148-'DAILY RETURNS'!L$2</f>
        <v>-0.007631332297</v>
      </c>
      <c r="M144" s="18"/>
      <c r="N144" s="11">
        <v>137.0</v>
      </c>
      <c r="O144" s="12">
        <v>45209.0</v>
      </c>
      <c r="P144" s="40">
        <f t="shared" ref="P144:Y144" si="275">C144^$P$4</f>
        <v>0.00004801530354</v>
      </c>
      <c r="Q144" s="40">
        <f t="shared" si="275"/>
        <v>0.000007467923102</v>
      </c>
      <c r="R144" s="40">
        <f t="shared" si="275"/>
        <v>0.000002077233275</v>
      </c>
      <c r="S144" s="40">
        <f t="shared" si="275"/>
        <v>0.00007347443578</v>
      </c>
      <c r="T144" s="40">
        <f t="shared" si="275"/>
        <v>0.0000009318680616</v>
      </c>
      <c r="U144" s="40">
        <f t="shared" si="275"/>
        <v>0.00000001003273779</v>
      </c>
      <c r="V144" s="40">
        <f t="shared" si="275"/>
        <v>0.00007265211964</v>
      </c>
      <c r="W144" s="40">
        <f t="shared" si="275"/>
        <v>0.00007549357763</v>
      </c>
      <c r="X144" s="40">
        <f t="shared" si="275"/>
        <v>0.00008673130155</v>
      </c>
      <c r="Y144" s="40">
        <f t="shared" si="275"/>
        <v>0.00005823723263</v>
      </c>
      <c r="Z144" s="18"/>
      <c r="AC144" s="11">
        <v>137.0</v>
      </c>
      <c r="AD144" s="12">
        <v>45209.0</v>
      </c>
      <c r="AE144" s="40">
        <f t="shared" ref="AE144:AN144" si="276">C144/P$3</f>
        <v>-0.5376440933</v>
      </c>
      <c r="AF144" s="40">
        <f t="shared" si="276"/>
        <v>0.3533304553</v>
      </c>
      <c r="AG144" s="40">
        <f t="shared" si="276"/>
        <v>0.08722598667</v>
      </c>
      <c r="AH144" s="40">
        <f t="shared" si="276"/>
        <v>0.8404834788</v>
      </c>
      <c r="AI144" s="40">
        <f t="shared" si="276"/>
        <v>-0.0685125972</v>
      </c>
      <c r="AJ144" s="40">
        <f t="shared" si="276"/>
        <v>-0.006870304956</v>
      </c>
      <c r="AK144" s="40">
        <f t="shared" si="276"/>
        <v>-0.6709002989</v>
      </c>
      <c r="AL144" s="40">
        <f t="shared" si="276"/>
        <v>-0.6472460333</v>
      </c>
      <c r="AM144" s="40">
        <f t="shared" si="276"/>
        <v>-0.7318168751</v>
      </c>
      <c r="AN144" s="40">
        <f t="shared" si="276"/>
        <v>-0.5859780554</v>
      </c>
    </row>
    <row r="145" ht="15.75" customHeight="1">
      <c r="A145" s="11">
        <v>138.0</v>
      </c>
      <c r="B145" s="12">
        <v>45208.0</v>
      </c>
      <c r="C145" s="40">
        <f>'DAILY RETURNS'!C149-'DAILY RETURNS'!C$2</f>
        <v>0.002943688238</v>
      </c>
      <c r="D145" s="40">
        <f>'DAILY RETURNS'!D149-'DAILY RETURNS'!D$2</f>
        <v>0.01294251338</v>
      </c>
      <c r="E145" s="40">
        <f>'DAILY RETURNS'!E149-'DAILY RETURNS'!E$2</f>
        <v>0.0073330284</v>
      </c>
      <c r="F145" s="40">
        <f>'DAILY RETURNS'!F149-'DAILY RETURNS'!F$2</f>
        <v>0.009618198609</v>
      </c>
      <c r="G145" s="40">
        <f>'DAILY RETURNS'!G149-'DAILY RETURNS'!G$2</f>
        <v>0.01383728104</v>
      </c>
      <c r="H145" s="40">
        <f>'DAILY RETURNS'!H149-'DAILY RETURNS'!H$2</f>
        <v>0.01767395816</v>
      </c>
      <c r="I145" s="40">
        <f>'DAILY RETURNS'!I149-'DAILY RETURNS'!I$2</f>
        <v>0.008204864649</v>
      </c>
      <c r="J145" s="40">
        <f>'DAILY RETURNS'!J149-'DAILY RETURNS'!J$2</f>
        <v>0.02241506808</v>
      </c>
      <c r="K145" s="40">
        <f>'DAILY RETURNS'!K149-'DAILY RETURNS'!K$2</f>
        <v>0.01581560096</v>
      </c>
      <c r="L145" s="40">
        <f>'DAILY RETURNS'!L149-'DAILY RETURNS'!L$2</f>
        <v>0.004163256152</v>
      </c>
      <c r="M145" s="18"/>
      <c r="N145" s="11">
        <v>138.0</v>
      </c>
      <c r="O145" s="12">
        <v>45208.0</v>
      </c>
      <c r="P145" s="40">
        <f t="shared" ref="P145:Y145" si="277">C145^$P$4</f>
        <v>0.000008665300441</v>
      </c>
      <c r="Q145" s="40">
        <f t="shared" si="277"/>
        <v>0.0001675086526</v>
      </c>
      <c r="R145" s="40">
        <f t="shared" si="277"/>
        <v>0.00005377330552</v>
      </c>
      <c r="S145" s="40">
        <f t="shared" si="277"/>
        <v>0.00009250974447</v>
      </c>
      <c r="T145" s="40">
        <f t="shared" si="277"/>
        <v>0.0001914703465</v>
      </c>
      <c r="U145" s="40">
        <f t="shared" si="277"/>
        <v>0.0003123687971</v>
      </c>
      <c r="V145" s="40">
        <f t="shared" si="277"/>
        <v>0.00006731980391</v>
      </c>
      <c r="W145" s="40">
        <f t="shared" si="277"/>
        <v>0.0005024352769</v>
      </c>
      <c r="X145" s="40">
        <f t="shared" si="277"/>
        <v>0.0002501332338</v>
      </c>
      <c r="Y145" s="40">
        <f t="shared" si="277"/>
        <v>0.00001733270179</v>
      </c>
      <c r="Z145" s="18"/>
      <c r="AC145" s="11">
        <v>138.0</v>
      </c>
      <c r="AD145" s="12">
        <v>45208.0</v>
      </c>
      <c r="AE145" s="40">
        <f t="shared" ref="AE145:AN145" si="278">C145/P$3</f>
        <v>0.2284003957</v>
      </c>
      <c r="AF145" s="40">
        <f t="shared" si="278"/>
        <v>1.673400048</v>
      </c>
      <c r="AG145" s="40">
        <f t="shared" si="278"/>
        <v>0.4437993096</v>
      </c>
      <c r="AH145" s="40">
        <f t="shared" si="278"/>
        <v>0.9430935873</v>
      </c>
      <c r="AI145" s="40">
        <f t="shared" si="278"/>
        <v>0.9820734706</v>
      </c>
      <c r="AJ145" s="40">
        <f t="shared" si="278"/>
        <v>1.212272089</v>
      </c>
      <c r="AK145" s="40">
        <f t="shared" si="278"/>
        <v>0.6458107379</v>
      </c>
      <c r="AL145" s="40">
        <f t="shared" si="278"/>
        <v>1.66976155</v>
      </c>
      <c r="AM145" s="40">
        <f t="shared" si="278"/>
        <v>1.242796973</v>
      </c>
      <c r="AN145" s="40">
        <f t="shared" si="278"/>
        <v>0.3196790087</v>
      </c>
    </row>
    <row r="146" ht="15.75" customHeight="1">
      <c r="A146" s="11">
        <v>139.0</v>
      </c>
      <c r="B146" s="12">
        <v>45205.0</v>
      </c>
      <c r="C146" s="40">
        <f>'DAILY RETURNS'!C150-'DAILY RETURNS'!C$2</f>
        <v>0.01714272804</v>
      </c>
      <c r="D146" s="40">
        <f>'DAILY RETURNS'!D150-'DAILY RETURNS'!D$2</f>
        <v>0.004748615727</v>
      </c>
      <c r="E146" s="40">
        <f>'DAILY RETURNS'!E150-'DAILY RETURNS'!E$2</f>
        <v>0.02178312257</v>
      </c>
      <c r="F146" s="40">
        <f>'DAILY RETURNS'!F150-'DAILY RETURNS'!F$2</f>
        <v>0.001030304063</v>
      </c>
      <c r="G146" s="40">
        <f>'DAILY RETURNS'!G150-'DAILY RETURNS'!G$2</f>
        <v>0.00952207607</v>
      </c>
      <c r="H146" s="40">
        <f>'DAILY RETURNS'!H150-'DAILY RETURNS'!H$2</f>
        <v>0.01255567053</v>
      </c>
      <c r="I146" s="40">
        <f>'DAILY RETURNS'!I150-'DAILY RETURNS'!I$2</f>
        <v>0.008397384031</v>
      </c>
      <c r="J146" s="40">
        <f>'DAILY RETURNS'!J150-'DAILY RETURNS'!J$2</f>
        <v>0.004547241473</v>
      </c>
      <c r="K146" s="40">
        <f>'DAILY RETURNS'!K150-'DAILY RETURNS'!K$2</f>
        <v>-0.006659477123</v>
      </c>
      <c r="L146" s="40">
        <f>'DAILY RETURNS'!L150-'DAILY RETURNS'!L$2</f>
        <v>0.008570637358</v>
      </c>
      <c r="M146" s="18"/>
      <c r="N146" s="11">
        <v>139.0</v>
      </c>
      <c r="O146" s="12">
        <v>45205.0</v>
      </c>
      <c r="P146" s="40">
        <f t="shared" ref="P146:Y146" si="279">C146^$P$4</f>
        <v>0.0002938731247</v>
      </c>
      <c r="Q146" s="40">
        <f t="shared" si="279"/>
        <v>0.00002254935132</v>
      </c>
      <c r="R146" s="40">
        <f t="shared" si="279"/>
        <v>0.0004745044291</v>
      </c>
      <c r="S146" s="40">
        <f t="shared" si="279"/>
        <v>0.000001061526463</v>
      </c>
      <c r="T146" s="40">
        <f t="shared" si="279"/>
        <v>0.00009066993268</v>
      </c>
      <c r="U146" s="40">
        <f t="shared" si="279"/>
        <v>0.0001576448625</v>
      </c>
      <c r="V146" s="40">
        <f t="shared" si="279"/>
        <v>0.00007051605856</v>
      </c>
      <c r="W146" s="40">
        <f t="shared" si="279"/>
        <v>0.00002067740501</v>
      </c>
      <c r="X146" s="40">
        <f t="shared" si="279"/>
        <v>0.00004434863556</v>
      </c>
      <c r="Y146" s="40">
        <f t="shared" si="279"/>
        <v>0.00007345582472</v>
      </c>
      <c r="Z146" s="18"/>
      <c r="AC146" s="11">
        <v>139.0</v>
      </c>
      <c r="AD146" s="12">
        <v>45205.0</v>
      </c>
      <c r="AE146" s="40">
        <f t="shared" ref="AE146:AN146" si="280">C146/P$3</f>
        <v>1.330102087</v>
      </c>
      <c r="AF146" s="40">
        <f t="shared" si="280"/>
        <v>0.6139714559</v>
      </c>
      <c r="AG146" s="40">
        <f t="shared" si="280"/>
        <v>1.31832774</v>
      </c>
      <c r="AH146" s="40">
        <f t="shared" si="280"/>
        <v>0.1010244428</v>
      </c>
      <c r="AI146" s="40">
        <f t="shared" si="280"/>
        <v>0.6758103898</v>
      </c>
      <c r="AJ146" s="40">
        <f t="shared" si="280"/>
        <v>0.8612043101</v>
      </c>
      <c r="AK146" s="40">
        <f t="shared" si="280"/>
        <v>0.6609640755</v>
      </c>
      <c r="AL146" s="40">
        <f t="shared" si="280"/>
        <v>0.338736824</v>
      </c>
      <c r="AM146" s="40">
        <f t="shared" si="280"/>
        <v>-0.5233046806</v>
      </c>
      <c r="AN146" s="40">
        <f t="shared" si="280"/>
        <v>0.6581033582</v>
      </c>
    </row>
    <row r="147" ht="15.75" customHeight="1">
      <c r="A147" s="11">
        <v>140.0</v>
      </c>
      <c r="B147" s="12">
        <v>45204.0</v>
      </c>
      <c r="C147" s="40">
        <f>'DAILY RETURNS'!C151-'DAILY RETURNS'!C$2</f>
        <v>-0.001708991811</v>
      </c>
      <c r="D147" s="40">
        <f>'DAILY RETURNS'!D151-'DAILY RETURNS'!D$2</f>
        <v>-0.004681903821</v>
      </c>
      <c r="E147" s="40">
        <f>'DAILY RETURNS'!E151-'DAILY RETURNS'!E$2</f>
        <v>-0.01680476383</v>
      </c>
      <c r="F147" s="40">
        <f>'DAILY RETURNS'!F151-'DAILY RETURNS'!F$2</f>
        <v>-0.005928968618</v>
      </c>
      <c r="G147" s="40">
        <f>'DAILY RETURNS'!G151-'DAILY RETURNS'!G$2</f>
        <v>-0.01724008902</v>
      </c>
      <c r="H147" s="40">
        <f>'DAILY RETURNS'!H151-'DAILY RETURNS'!H$2</f>
        <v>-0.01388844804</v>
      </c>
      <c r="I147" s="40">
        <f>'DAILY RETURNS'!I151-'DAILY RETURNS'!I$2</f>
        <v>-0.007791776393</v>
      </c>
      <c r="J147" s="40">
        <f>'DAILY RETURNS'!J151-'DAILY RETURNS'!J$2</f>
        <v>-0.002904978463</v>
      </c>
      <c r="K147" s="40">
        <f>'DAILY RETURNS'!K151-'DAILY RETURNS'!K$2</f>
        <v>-0.008232079262</v>
      </c>
      <c r="L147" s="40">
        <f>'DAILY RETURNS'!L151-'DAILY RETURNS'!L$2</f>
        <v>0.006515037072</v>
      </c>
      <c r="M147" s="18"/>
      <c r="N147" s="11">
        <v>140.0</v>
      </c>
      <c r="O147" s="12">
        <v>45204.0</v>
      </c>
      <c r="P147" s="40">
        <f t="shared" ref="P147:Y147" si="281">C147^$P$4</f>
        <v>0.00000292065301</v>
      </c>
      <c r="Q147" s="40">
        <f t="shared" si="281"/>
        <v>0.00002192022339</v>
      </c>
      <c r="R147" s="40">
        <f t="shared" si="281"/>
        <v>0.0002824000875</v>
      </c>
      <c r="S147" s="40">
        <f t="shared" si="281"/>
        <v>0.00003515266887</v>
      </c>
      <c r="T147" s="40">
        <f t="shared" si="281"/>
        <v>0.0002972206694</v>
      </c>
      <c r="U147" s="40">
        <f t="shared" si="281"/>
        <v>0.000192888989</v>
      </c>
      <c r="V147" s="40">
        <f t="shared" si="281"/>
        <v>0.00006071177936</v>
      </c>
      <c r="W147" s="40">
        <f t="shared" si="281"/>
        <v>0.000008438899869</v>
      </c>
      <c r="X147" s="40">
        <f t="shared" si="281"/>
        <v>0.00006776712897</v>
      </c>
      <c r="Y147" s="40">
        <f t="shared" si="281"/>
        <v>0.00004244570805</v>
      </c>
      <c r="Z147" s="18"/>
      <c r="AC147" s="11">
        <v>140.0</v>
      </c>
      <c r="AD147" s="12">
        <v>45204.0</v>
      </c>
      <c r="AE147" s="40">
        <f t="shared" ref="AE147:AN147" si="282">C147/P$3</f>
        <v>-0.1326004571</v>
      </c>
      <c r="AF147" s="40">
        <f t="shared" si="282"/>
        <v>-0.6053459514</v>
      </c>
      <c r="AG147" s="40">
        <f t="shared" si="282"/>
        <v>-1.017034461</v>
      </c>
      <c r="AH147" s="40">
        <f t="shared" si="282"/>
        <v>-0.5813533813</v>
      </c>
      <c r="AI147" s="40">
        <f t="shared" si="282"/>
        <v>-1.223580992</v>
      </c>
      <c r="AJ147" s="40">
        <f t="shared" si="282"/>
        <v>-0.9526206732</v>
      </c>
      <c r="AK147" s="40">
        <f t="shared" si="282"/>
        <v>-0.6132962672</v>
      </c>
      <c r="AL147" s="40">
        <f t="shared" si="282"/>
        <v>-0.2164000271</v>
      </c>
      <c r="AM147" s="40">
        <f t="shared" si="282"/>
        <v>-0.6468804576</v>
      </c>
      <c r="AN147" s="40">
        <f t="shared" si="282"/>
        <v>0.5002624189</v>
      </c>
    </row>
    <row r="148" ht="15.75" customHeight="1">
      <c r="A148" s="11">
        <v>141.0</v>
      </c>
      <c r="B148" s="12">
        <v>45203.0</v>
      </c>
      <c r="C148" s="40">
        <f>'DAILY RETURNS'!C152-'DAILY RETURNS'!C$2</f>
        <v>0.02139781013</v>
      </c>
      <c r="D148" s="40">
        <f>'DAILY RETURNS'!D152-'DAILY RETURNS'!D$2</f>
        <v>0.0009751669357</v>
      </c>
      <c r="E148" s="40">
        <f>'DAILY RETURNS'!E152-'DAILY RETURNS'!E$2</f>
        <v>0.02209928533</v>
      </c>
      <c r="F148" s="40">
        <f>'DAILY RETURNS'!F152-'DAILY RETURNS'!F$2</f>
        <v>0.00797570068</v>
      </c>
      <c r="G148" s="40">
        <f>'DAILY RETURNS'!G152-'DAILY RETURNS'!G$2</f>
        <v>0.009350998966</v>
      </c>
      <c r="H148" s="40">
        <f>'DAILY RETURNS'!H152-'DAILY RETURNS'!H$2</f>
        <v>0.0148571512</v>
      </c>
      <c r="I148" s="40">
        <f>'DAILY RETURNS'!I152-'DAILY RETURNS'!I$2</f>
        <v>0.01554698141</v>
      </c>
      <c r="J148" s="40">
        <f>'DAILY RETURNS'!J152-'DAILY RETURNS'!J$2</f>
        <v>0.02844056196</v>
      </c>
      <c r="K148" s="40">
        <f>'DAILY RETURNS'!K152-'DAILY RETURNS'!K$2</f>
        <v>0.0141821202</v>
      </c>
      <c r="L148" s="40">
        <f>'DAILY RETURNS'!L152-'DAILY RETURNS'!L$2</f>
        <v>0.01116546858</v>
      </c>
      <c r="M148" s="18"/>
      <c r="N148" s="11">
        <v>141.0</v>
      </c>
      <c r="O148" s="12">
        <v>45203.0</v>
      </c>
      <c r="P148" s="40">
        <f t="shared" ref="P148:Y148" si="283">C148^$P$4</f>
        <v>0.0004578662786</v>
      </c>
      <c r="Q148" s="40">
        <f t="shared" si="283"/>
        <v>0.0000009509505525</v>
      </c>
      <c r="R148" s="40">
        <f t="shared" si="283"/>
        <v>0.0004883784121</v>
      </c>
      <c r="S148" s="40">
        <f t="shared" si="283"/>
        <v>0.00006361180134</v>
      </c>
      <c r="T148" s="40">
        <f t="shared" si="283"/>
        <v>0.00008744118166</v>
      </c>
      <c r="U148" s="40">
        <f t="shared" si="283"/>
        <v>0.0002207349417</v>
      </c>
      <c r="V148" s="40">
        <f t="shared" si="283"/>
        <v>0.000241708631</v>
      </c>
      <c r="W148" s="40">
        <f t="shared" si="283"/>
        <v>0.0008088655648</v>
      </c>
      <c r="X148" s="40">
        <f t="shared" si="283"/>
        <v>0.0002011325334</v>
      </c>
      <c r="Y148" s="40">
        <f t="shared" si="283"/>
        <v>0.0001246676887</v>
      </c>
      <c r="Z148" s="18"/>
      <c r="AC148" s="11">
        <v>141.0</v>
      </c>
      <c r="AD148" s="12">
        <v>45203.0</v>
      </c>
      <c r="AE148" s="40">
        <f t="shared" ref="AE148:AN148" si="284">C148/P$3</f>
        <v>1.660253365</v>
      </c>
      <c r="AF148" s="40">
        <f t="shared" si="284"/>
        <v>0.1260840417</v>
      </c>
      <c r="AG148" s="40">
        <f t="shared" si="284"/>
        <v>1.337462101</v>
      </c>
      <c r="AH148" s="40">
        <f t="shared" si="284"/>
        <v>0.7820416766</v>
      </c>
      <c r="AI148" s="40">
        <f t="shared" si="284"/>
        <v>0.663668533</v>
      </c>
      <c r="AJ148" s="40">
        <f t="shared" si="284"/>
        <v>1.019064861</v>
      </c>
      <c r="AK148" s="40">
        <f t="shared" si="284"/>
        <v>1.223713975</v>
      </c>
      <c r="AL148" s="40">
        <f t="shared" si="284"/>
        <v>2.118617559</v>
      </c>
      <c r="AM148" s="40">
        <f t="shared" si="284"/>
        <v>1.114437327</v>
      </c>
      <c r="AN148" s="40">
        <f t="shared" si="284"/>
        <v>0.8573495837</v>
      </c>
    </row>
    <row r="149" ht="15.75" customHeight="1">
      <c r="A149" s="11">
        <v>142.0</v>
      </c>
      <c r="B149" s="12">
        <v>45202.0</v>
      </c>
      <c r="C149" s="40">
        <f>'DAILY RETURNS'!C153-'DAILY RETURNS'!C$2</f>
        <v>-0.02683706598</v>
      </c>
      <c r="D149" s="40">
        <f>'DAILY RETURNS'!D153-'DAILY RETURNS'!D$2</f>
        <v>-0.00512063605</v>
      </c>
      <c r="E149" s="40">
        <f>'DAILY RETURNS'!E153-'DAILY RETURNS'!E$2</f>
        <v>-0.02904873985</v>
      </c>
      <c r="F149" s="40">
        <f>'DAILY RETURNS'!F153-'DAILY RETURNS'!F$2</f>
        <v>-0.02370640806</v>
      </c>
      <c r="G149" s="40">
        <f>'DAILY RETURNS'!G153-'DAILY RETURNS'!G$2</f>
        <v>-0.03119649986</v>
      </c>
      <c r="H149" s="40">
        <f>'DAILY RETURNS'!H153-'DAILY RETURNS'!H$2</f>
        <v>-0.03060932601</v>
      </c>
      <c r="I149" s="40">
        <f>'DAILY RETURNS'!I153-'DAILY RETURNS'!I$2</f>
        <v>-0.01353811118</v>
      </c>
      <c r="J149" s="40">
        <f>'DAILY RETURNS'!J153-'DAILY RETURNS'!J$2</f>
        <v>-0.0134786509</v>
      </c>
      <c r="K149" s="40">
        <f>'DAILY RETURNS'!K153-'DAILY RETURNS'!K$2</f>
        <v>0.001864963221</v>
      </c>
      <c r="L149" s="40">
        <f>'DAILY RETURNS'!L153-'DAILY RETURNS'!L$2</f>
        <v>-0.0309921083</v>
      </c>
      <c r="M149" s="18"/>
      <c r="N149" s="11">
        <v>142.0</v>
      </c>
      <c r="O149" s="12">
        <v>45202.0</v>
      </c>
      <c r="P149" s="40">
        <f t="shared" ref="P149:Y149" si="285">C149^$P$4</f>
        <v>0.0007202281106</v>
      </c>
      <c r="Q149" s="40">
        <f t="shared" si="285"/>
        <v>0.00002622091356</v>
      </c>
      <c r="R149" s="40">
        <f t="shared" si="285"/>
        <v>0.0008438292866</v>
      </c>
      <c r="S149" s="40">
        <f t="shared" si="285"/>
        <v>0.0005619937831</v>
      </c>
      <c r="T149" s="40">
        <f t="shared" si="285"/>
        <v>0.0009732216035</v>
      </c>
      <c r="U149" s="40">
        <f t="shared" si="285"/>
        <v>0.000936930839</v>
      </c>
      <c r="V149" s="40">
        <f t="shared" si="285"/>
        <v>0.0001832804542</v>
      </c>
      <c r="W149" s="40">
        <f t="shared" si="285"/>
        <v>0.00018167403</v>
      </c>
      <c r="X149" s="40">
        <f t="shared" si="285"/>
        <v>0.000003478087817</v>
      </c>
      <c r="Y149" s="40">
        <f t="shared" si="285"/>
        <v>0.0009605107769</v>
      </c>
      <c r="Z149" s="18"/>
      <c r="AC149" s="11">
        <v>142.0</v>
      </c>
      <c r="AD149" s="12">
        <v>45202.0</v>
      </c>
      <c r="AE149" s="40">
        <f t="shared" ref="AE149:AN149" si="286">C149/P$3</f>
        <v>-2.082284534</v>
      </c>
      <c r="AF149" s="40">
        <f t="shared" si="286"/>
        <v>-0.6620717597</v>
      </c>
      <c r="AG149" s="40">
        <f t="shared" si="286"/>
        <v>-1.758047287</v>
      </c>
      <c r="AH149" s="40">
        <f t="shared" si="286"/>
        <v>-2.324485315</v>
      </c>
      <c r="AI149" s="40">
        <f t="shared" si="286"/>
        <v>-2.214109463</v>
      </c>
      <c r="AJ149" s="40">
        <f t="shared" si="286"/>
        <v>-2.099520167</v>
      </c>
      <c r="AK149" s="40">
        <f t="shared" si="286"/>
        <v>-1.065594369</v>
      </c>
      <c r="AL149" s="40">
        <f t="shared" si="286"/>
        <v>-1.004062666</v>
      </c>
      <c r="AM149" s="40">
        <f t="shared" si="286"/>
        <v>0.1465496412</v>
      </c>
      <c r="AN149" s="40">
        <f t="shared" si="286"/>
        <v>-2.379754235</v>
      </c>
    </row>
    <row r="150" ht="15.75" customHeight="1">
      <c r="A150" s="11">
        <v>143.0</v>
      </c>
      <c r="B150" s="12">
        <v>45201.0</v>
      </c>
      <c r="C150" s="40">
        <f>'DAILY RETURNS'!C154-'DAILY RETURNS'!C$2</f>
        <v>0.003738935884</v>
      </c>
      <c r="D150" s="40">
        <f>'DAILY RETURNS'!D154-'DAILY RETURNS'!D$2</f>
        <v>0.001432291385</v>
      </c>
      <c r="E150" s="40">
        <f>'DAILY RETURNS'!E154-'DAILY RETURNS'!E$2</f>
        <v>-0.01600585348</v>
      </c>
      <c r="F150" s="40">
        <f>'DAILY RETURNS'!F154-'DAILY RETURNS'!F$2</f>
        <v>-0.001507477874</v>
      </c>
      <c r="G150" s="40">
        <f>'DAILY RETURNS'!G154-'DAILY RETURNS'!G$2</f>
        <v>0.002323178896</v>
      </c>
      <c r="H150" s="40">
        <f>'DAILY RETURNS'!H154-'DAILY RETURNS'!H$2</f>
        <v>0.003185812892</v>
      </c>
      <c r="I150" s="40">
        <f>'DAILY RETURNS'!I154-'DAILY RETURNS'!I$2</f>
        <v>0.0000820171008</v>
      </c>
      <c r="J150" s="40">
        <f>'DAILY RETURNS'!J154-'DAILY RETURNS'!J$2</f>
        <v>0.01264629478</v>
      </c>
      <c r="K150" s="40">
        <f>'DAILY RETURNS'!K154-'DAILY RETURNS'!K$2</f>
        <v>0.01003860012</v>
      </c>
      <c r="L150" s="40">
        <f>'DAILY RETURNS'!L154-'DAILY RETURNS'!L$2</f>
        <v>0.01948001424</v>
      </c>
      <c r="M150" s="18"/>
      <c r="N150" s="11">
        <v>143.0</v>
      </c>
      <c r="O150" s="12">
        <v>45201.0</v>
      </c>
      <c r="P150" s="40">
        <f t="shared" ref="P150:Y150" si="287">C150^$P$4</f>
        <v>0.00001397964155</v>
      </c>
      <c r="Q150" s="40">
        <f t="shared" si="287"/>
        <v>0.000002051458613</v>
      </c>
      <c r="R150" s="40">
        <f t="shared" si="287"/>
        <v>0.0002561873455</v>
      </c>
      <c r="S150" s="40">
        <f t="shared" si="287"/>
        <v>0.000002272489541</v>
      </c>
      <c r="T150" s="40">
        <f t="shared" si="287"/>
        <v>0.000005397160181</v>
      </c>
      <c r="U150" s="40">
        <f t="shared" si="287"/>
        <v>0.00001014940378</v>
      </c>
      <c r="V150" s="40">
        <f t="shared" si="287"/>
        <v>0.000000006726804824</v>
      </c>
      <c r="W150" s="40">
        <f t="shared" si="287"/>
        <v>0.0001599287717</v>
      </c>
      <c r="X150" s="40">
        <f t="shared" si="287"/>
        <v>0.0001007734924</v>
      </c>
      <c r="Y150" s="40">
        <f t="shared" si="287"/>
        <v>0.0003794709546</v>
      </c>
      <c r="Z150" s="18"/>
      <c r="AC150" s="11">
        <v>143.0</v>
      </c>
      <c r="AD150" s="12">
        <v>45201.0</v>
      </c>
      <c r="AE150" s="40">
        <f t="shared" ref="AE150:AN150" si="288">C150/P$3</f>
        <v>0.2901035594</v>
      </c>
      <c r="AF150" s="40">
        <f t="shared" si="288"/>
        <v>0.185187869</v>
      </c>
      <c r="AG150" s="40">
        <f t="shared" si="288"/>
        <v>-0.9686839234</v>
      </c>
      <c r="AH150" s="40">
        <f t="shared" si="288"/>
        <v>-0.1478127843</v>
      </c>
      <c r="AI150" s="40">
        <f t="shared" si="288"/>
        <v>0.1648829965</v>
      </c>
      <c r="AJ150" s="40">
        <f t="shared" si="288"/>
        <v>0.2185176639</v>
      </c>
      <c r="AK150" s="40">
        <f t="shared" si="288"/>
        <v>0.006455624395</v>
      </c>
      <c r="AL150" s="40">
        <f t="shared" si="288"/>
        <v>0.9420581147</v>
      </c>
      <c r="AM150" s="40">
        <f t="shared" si="288"/>
        <v>0.7888376718</v>
      </c>
      <c r="AN150" s="40">
        <f t="shared" si="288"/>
        <v>1.495788732</v>
      </c>
    </row>
    <row r="151" ht="15.75" customHeight="1">
      <c r="A151" s="11">
        <v>144.0</v>
      </c>
      <c r="B151" s="12">
        <v>45198.0</v>
      </c>
      <c r="C151" s="40">
        <f>'DAILY RETURNS'!C155-'DAILY RETURNS'!C$2</f>
        <v>-0.007114378883</v>
      </c>
      <c r="D151" s="40">
        <f>'DAILY RETURNS'!D155-'DAILY RETURNS'!D$2</f>
        <v>-0.006015522131</v>
      </c>
      <c r="E151" s="40">
        <f>'DAILY RETURNS'!E155-'DAILY RETURNS'!E$2</f>
        <v>-0.002392950612</v>
      </c>
      <c r="F151" s="40">
        <f>'DAILY RETURNS'!F155-'DAILY RETURNS'!F$2</f>
        <v>-0.004782161593</v>
      </c>
      <c r="G151" s="40">
        <f>'DAILY RETURNS'!G155-'DAILY RETURNS'!G$2</f>
        <v>-0.006307951145</v>
      </c>
      <c r="H151" s="40">
        <f>'DAILY RETURNS'!H155-'DAILY RETURNS'!H$2</f>
        <v>-0.003386140002</v>
      </c>
      <c r="I151" s="40">
        <f>'DAILY RETURNS'!I155-'DAILY RETURNS'!I$2</f>
        <v>-0.002696054524</v>
      </c>
      <c r="J151" s="40">
        <f>'DAILY RETURNS'!J155-'DAILY RETURNS'!J$2</f>
        <v>-0.001078717443</v>
      </c>
      <c r="K151" s="40">
        <f>'DAILY RETURNS'!K155-'DAILY RETURNS'!K$2</f>
        <v>-0.001602191466</v>
      </c>
      <c r="L151" s="40">
        <f>'DAILY RETURNS'!L155-'DAILY RETURNS'!L$2</f>
        <v>-0.002337001821</v>
      </c>
      <c r="M151" s="18"/>
      <c r="N151" s="11">
        <v>144.0</v>
      </c>
      <c r="O151" s="12">
        <v>45198.0</v>
      </c>
      <c r="P151" s="40">
        <f t="shared" ref="P151:Y151" si="289">C151^$P$4</f>
        <v>0.00005061438689</v>
      </c>
      <c r="Q151" s="40">
        <f t="shared" si="289"/>
        <v>0.0000361865065</v>
      </c>
      <c r="R151" s="40">
        <f t="shared" si="289"/>
        <v>0.000005726212633</v>
      </c>
      <c r="S151" s="40">
        <f t="shared" si="289"/>
        <v>0.0000228690695</v>
      </c>
      <c r="T151" s="40">
        <f t="shared" si="289"/>
        <v>0.00003979024765</v>
      </c>
      <c r="U151" s="40">
        <f t="shared" si="289"/>
        <v>0.00001146594412</v>
      </c>
      <c r="V151" s="40">
        <f t="shared" si="289"/>
        <v>0.000007268709994</v>
      </c>
      <c r="W151" s="40">
        <f t="shared" si="289"/>
        <v>0.000001163631322</v>
      </c>
      <c r="X151" s="40">
        <f t="shared" si="289"/>
        <v>0.000002567017494</v>
      </c>
      <c r="Y151" s="40">
        <f t="shared" si="289"/>
        <v>0.000005461577512</v>
      </c>
      <c r="Z151" s="18"/>
      <c r="AC151" s="11">
        <v>144.0</v>
      </c>
      <c r="AD151" s="12">
        <v>45198.0</v>
      </c>
      <c r="AE151" s="40">
        <f t="shared" ref="AE151:AN151" si="290">C151/P$3</f>
        <v>-0.5520037521</v>
      </c>
      <c r="AF151" s="40">
        <f t="shared" si="290"/>
        <v>-0.777775902</v>
      </c>
      <c r="AG151" s="40">
        <f t="shared" si="290"/>
        <v>-0.1448228169</v>
      </c>
      <c r="AH151" s="40">
        <f t="shared" si="290"/>
        <v>-0.4689054693</v>
      </c>
      <c r="AI151" s="40">
        <f t="shared" si="290"/>
        <v>-0.4476942729</v>
      </c>
      <c r="AJ151" s="40">
        <f t="shared" si="290"/>
        <v>-0.2322582739</v>
      </c>
      <c r="AK151" s="40">
        <f t="shared" si="290"/>
        <v>-0.212208371</v>
      </c>
      <c r="AL151" s="40">
        <f t="shared" si="290"/>
        <v>-0.08035670037</v>
      </c>
      <c r="AM151" s="40">
        <f t="shared" si="290"/>
        <v>-0.1259009195</v>
      </c>
      <c r="AN151" s="40">
        <f t="shared" si="290"/>
        <v>-0.179448585</v>
      </c>
    </row>
    <row r="152" ht="15.75" customHeight="1">
      <c r="A152" s="11">
        <v>145.0</v>
      </c>
      <c r="B152" s="12">
        <v>45197.0</v>
      </c>
      <c r="C152" s="40">
        <f>'DAILY RETURNS'!C156-'DAILY RETURNS'!C$2</f>
        <v>-0.009650394083</v>
      </c>
      <c r="D152" s="40">
        <f>'DAILY RETURNS'!D156-'DAILY RETURNS'!D$2</f>
        <v>-0.001819483887</v>
      </c>
      <c r="E152" s="40">
        <f>'DAILY RETURNS'!E156-'DAILY RETURNS'!E$2</f>
        <v>0.003318223265</v>
      </c>
      <c r="F152" s="40">
        <f>'DAILY RETURNS'!F156-'DAILY RETURNS'!F$2</f>
        <v>0.001786032431</v>
      </c>
      <c r="G152" s="40">
        <f>'DAILY RETURNS'!G156-'DAILY RETURNS'!G$2</f>
        <v>0.006623782044</v>
      </c>
      <c r="H152" s="40">
        <f>'DAILY RETURNS'!H156-'DAILY RETURNS'!H$2</f>
        <v>0.003185812892</v>
      </c>
      <c r="I152" s="40">
        <f>'DAILY RETURNS'!I156-'DAILY RETURNS'!I$2</f>
        <v>0.009929771786</v>
      </c>
      <c r="J152" s="40">
        <f>'DAILY RETURNS'!J156-'DAILY RETURNS'!J$2</f>
        <v>0.003574304674</v>
      </c>
      <c r="K152" s="40">
        <f>'DAILY RETURNS'!K156-'DAILY RETURNS'!K$2</f>
        <v>0.001927071835</v>
      </c>
      <c r="L152" s="40">
        <f>'DAILY RETURNS'!L156-'DAILY RETURNS'!L$2</f>
        <v>-0.00561998157</v>
      </c>
      <c r="M152" s="18"/>
      <c r="N152" s="11">
        <v>145.0</v>
      </c>
      <c r="O152" s="12">
        <v>45197.0</v>
      </c>
      <c r="P152" s="40">
        <f t="shared" ref="P152:Y152" si="291">C152^$P$4</f>
        <v>0.00009313010596</v>
      </c>
      <c r="Q152" s="40">
        <f t="shared" si="291"/>
        <v>0.000003310521616</v>
      </c>
      <c r="R152" s="40">
        <f t="shared" si="291"/>
        <v>0.00001101060563</v>
      </c>
      <c r="S152" s="40">
        <f t="shared" si="291"/>
        <v>0.000003189911844</v>
      </c>
      <c r="T152" s="40">
        <f t="shared" si="291"/>
        <v>0.00004387448857</v>
      </c>
      <c r="U152" s="40">
        <f t="shared" si="291"/>
        <v>0.00001014940378</v>
      </c>
      <c r="V152" s="40">
        <f t="shared" si="291"/>
        <v>0.00009860036771</v>
      </c>
      <c r="W152" s="40">
        <f t="shared" si="291"/>
        <v>0.0000127756539</v>
      </c>
      <c r="X152" s="40">
        <f t="shared" si="291"/>
        <v>0.000003713605858</v>
      </c>
      <c r="Y152" s="40">
        <f t="shared" si="291"/>
        <v>0.00003158419285</v>
      </c>
      <c r="Z152" s="18"/>
      <c r="AC152" s="11">
        <v>145.0</v>
      </c>
      <c r="AD152" s="12">
        <v>45197.0</v>
      </c>
      <c r="AE152" s="40">
        <f t="shared" ref="AE152:AN152" si="292">C152/P$3</f>
        <v>-0.7487728488</v>
      </c>
      <c r="AF152" s="40">
        <f t="shared" si="292"/>
        <v>-0.2352498571</v>
      </c>
      <c r="AG152" s="40">
        <f t="shared" si="292"/>
        <v>0.2008208769</v>
      </c>
      <c r="AH152" s="40">
        <f t="shared" si="292"/>
        <v>0.1751259046</v>
      </c>
      <c r="AI152" s="40">
        <f t="shared" si="292"/>
        <v>0.4701097421</v>
      </c>
      <c r="AJ152" s="40">
        <f t="shared" si="292"/>
        <v>0.2185176639</v>
      </c>
      <c r="AK152" s="40">
        <f t="shared" si="292"/>
        <v>0.7815794066</v>
      </c>
      <c r="AL152" s="40">
        <f t="shared" si="292"/>
        <v>0.2662600217</v>
      </c>
      <c r="AM152" s="40">
        <f t="shared" si="292"/>
        <v>0.1514301637</v>
      </c>
      <c r="AN152" s="40">
        <f t="shared" si="292"/>
        <v>-0.4315348544</v>
      </c>
    </row>
    <row r="153" ht="15.75" customHeight="1">
      <c r="A153" s="11">
        <v>146.0</v>
      </c>
      <c r="B153" s="12">
        <v>45196.0</v>
      </c>
      <c r="C153" s="40">
        <f>'DAILY RETURNS'!C157-'DAILY RETURNS'!C$2</f>
        <v>0.02821648392</v>
      </c>
      <c r="D153" s="40">
        <f>'DAILY RETURNS'!D157-'DAILY RETURNS'!D$2</f>
        <v>0.003264437115</v>
      </c>
      <c r="E153" s="40">
        <f>'DAILY RETURNS'!E157-'DAILY RETURNS'!E$2</f>
        <v>0.03956282643</v>
      </c>
      <c r="F153" s="40">
        <f>'DAILY RETURNS'!F157-'DAILY RETURNS'!F$2</f>
        <v>0.005098179919</v>
      </c>
      <c r="G153" s="40">
        <f>'DAILY RETURNS'!G157-'DAILY RETURNS'!G$2</f>
        <v>0.02243524853</v>
      </c>
      <c r="H153" s="40">
        <f>'DAILY RETURNS'!H157-'DAILY RETURNS'!H$2</f>
        <v>0.02015558187</v>
      </c>
      <c r="I153" s="40">
        <f>'DAILY RETURNS'!I157-'DAILY RETURNS'!I$2</f>
        <v>0.004399787534</v>
      </c>
      <c r="J153" s="40">
        <f>'DAILY RETURNS'!J157-'DAILY RETURNS'!J$2</f>
        <v>0.01315662913</v>
      </c>
      <c r="K153" s="40">
        <f>'DAILY RETURNS'!K157-'DAILY RETURNS'!K$2</f>
        <v>0.009118484348</v>
      </c>
      <c r="L153" s="40">
        <f>'DAILY RETURNS'!L157-'DAILY RETURNS'!L$2</f>
        <v>0.02003575497</v>
      </c>
      <c r="M153" s="18"/>
      <c r="N153" s="11">
        <v>146.0</v>
      </c>
      <c r="O153" s="12">
        <v>45196.0</v>
      </c>
      <c r="P153" s="40">
        <f t="shared" ref="P153:Y153" si="293">C153^$P$4</f>
        <v>0.0007961699646</v>
      </c>
      <c r="Q153" s="40">
        <f t="shared" si="293"/>
        <v>0.00001065654968</v>
      </c>
      <c r="R153" s="40">
        <f t="shared" si="293"/>
        <v>0.001565217235</v>
      </c>
      <c r="S153" s="40">
        <f t="shared" si="293"/>
        <v>0.00002599143849</v>
      </c>
      <c r="T153" s="40">
        <f t="shared" si="293"/>
        <v>0.0005033403764</v>
      </c>
      <c r="U153" s="40">
        <f t="shared" si="293"/>
        <v>0.0004062474803</v>
      </c>
      <c r="V153" s="40">
        <f t="shared" si="293"/>
        <v>0.00001935813034</v>
      </c>
      <c r="W153" s="40">
        <f t="shared" si="293"/>
        <v>0.0001730968901</v>
      </c>
      <c r="X153" s="40">
        <f t="shared" si="293"/>
        <v>0.00008314675681</v>
      </c>
      <c r="Y153" s="40">
        <f t="shared" si="293"/>
        <v>0.0004014314771</v>
      </c>
      <c r="Z153" s="18"/>
      <c r="AC153" s="11">
        <v>146.0</v>
      </c>
      <c r="AD153" s="12">
        <v>45196.0</v>
      </c>
      <c r="AE153" s="40">
        <f t="shared" ref="AE153:AN153" si="294">C153/P$3</f>
        <v>2.189313396</v>
      </c>
      <c r="AF153" s="40">
        <f t="shared" si="294"/>
        <v>0.4220748368</v>
      </c>
      <c r="AG153" s="40">
        <f t="shared" si="294"/>
        <v>2.39436616</v>
      </c>
      <c r="AH153" s="40">
        <f t="shared" si="294"/>
        <v>0.499892026</v>
      </c>
      <c r="AI153" s="40">
        <f t="shared" si="294"/>
        <v>1.592297094</v>
      </c>
      <c r="AJ153" s="40">
        <f t="shared" si="294"/>
        <v>1.382488807</v>
      </c>
      <c r="AK153" s="40">
        <f t="shared" si="294"/>
        <v>0.3463104092</v>
      </c>
      <c r="AL153" s="40">
        <f t="shared" si="294"/>
        <v>0.9800743577</v>
      </c>
      <c r="AM153" s="40">
        <f t="shared" si="294"/>
        <v>0.7165345643</v>
      </c>
      <c r="AN153" s="40">
        <f t="shared" si="294"/>
        <v>1.538461736</v>
      </c>
    </row>
    <row r="154" ht="15.75" customHeight="1">
      <c r="A154" s="11">
        <v>147.0</v>
      </c>
      <c r="B154" s="12">
        <v>45195.0</v>
      </c>
      <c r="C154" s="40">
        <f>'DAILY RETURNS'!C158-'DAILY RETURNS'!C$2</f>
        <v>0.007460807477</v>
      </c>
      <c r="D154" s="40">
        <f>'DAILY RETURNS'!D158-'DAILY RETURNS'!D$2</f>
        <v>-0.004135726615</v>
      </c>
      <c r="E154" s="40">
        <f>'DAILY RETURNS'!E158-'DAILY RETURNS'!E$2</f>
        <v>0.02101139642</v>
      </c>
      <c r="F154" s="40">
        <f>'DAILY RETURNS'!F158-'DAILY RETURNS'!F$2</f>
        <v>0.003479952837</v>
      </c>
      <c r="G154" s="40">
        <f>'DAILY RETURNS'!G158-'DAILY RETURNS'!G$2</f>
        <v>-0.02320339877</v>
      </c>
      <c r="H154" s="40">
        <f>'DAILY RETURNS'!H158-'DAILY RETURNS'!H$2</f>
        <v>-0.01259053894</v>
      </c>
      <c r="I154" s="40">
        <f>'DAILY RETURNS'!I158-'DAILY RETURNS'!I$2</f>
        <v>-0.004186301011</v>
      </c>
      <c r="J154" s="40">
        <f>'DAILY RETURNS'!J158-'DAILY RETURNS'!J$2</f>
        <v>-0.000416178059</v>
      </c>
      <c r="K154" s="40">
        <f>'DAILY RETURNS'!K158-'DAILY RETURNS'!K$2</f>
        <v>0.0001767724902</v>
      </c>
      <c r="L154" s="40">
        <f>'DAILY RETURNS'!L158-'DAILY RETURNS'!L$2</f>
        <v>-0.03107074108</v>
      </c>
      <c r="M154" s="18"/>
      <c r="N154" s="11">
        <v>147.0</v>
      </c>
      <c r="O154" s="12">
        <v>45195.0</v>
      </c>
      <c r="P154" s="40">
        <f t="shared" ref="P154:Y154" si="295">C154^$P$4</f>
        <v>0.00005566364821</v>
      </c>
      <c r="Q154" s="40">
        <f t="shared" si="295"/>
        <v>0.00001710423463</v>
      </c>
      <c r="R154" s="40">
        <f t="shared" si="295"/>
        <v>0.0004414787795</v>
      </c>
      <c r="S154" s="40">
        <f t="shared" si="295"/>
        <v>0.00001211007175</v>
      </c>
      <c r="T154" s="40">
        <f t="shared" si="295"/>
        <v>0.0005383977144</v>
      </c>
      <c r="U154" s="40">
        <f t="shared" si="295"/>
        <v>0.0001585216709</v>
      </c>
      <c r="V154" s="40">
        <f t="shared" si="295"/>
        <v>0.00001752511615</v>
      </c>
      <c r="W154" s="40">
        <f t="shared" si="295"/>
        <v>0.0000001732041768</v>
      </c>
      <c r="X154" s="40">
        <f t="shared" si="295"/>
        <v>0.00000003124851329</v>
      </c>
      <c r="Y154" s="40">
        <f t="shared" si="295"/>
        <v>0.0009653909515</v>
      </c>
      <c r="Z154" s="18"/>
      <c r="AC154" s="11">
        <v>147.0</v>
      </c>
      <c r="AD154" s="12">
        <v>45195.0</v>
      </c>
      <c r="AE154" s="40">
        <f t="shared" ref="AE154:AN154" si="296">C154/P$3</f>
        <v>0.5788831027</v>
      </c>
      <c r="AF154" s="40">
        <f t="shared" si="296"/>
        <v>-0.5347280632</v>
      </c>
      <c r="AG154" s="40">
        <f t="shared" si="296"/>
        <v>1.271622407</v>
      </c>
      <c r="AH154" s="40">
        <f t="shared" si="296"/>
        <v>0.3412199455</v>
      </c>
      <c r="AI154" s="40">
        <f t="shared" si="296"/>
        <v>-1.646815028</v>
      </c>
      <c r="AJ154" s="40">
        <f t="shared" si="296"/>
        <v>-0.8635959647</v>
      </c>
      <c r="AK154" s="40">
        <f t="shared" si="296"/>
        <v>-0.3295067329</v>
      </c>
      <c r="AL154" s="40">
        <f t="shared" si="296"/>
        <v>-0.03100227572</v>
      </c>
      <c r="AM154" s="40">
        <f t="shared" si="296"/>
        <v>0.01389086107</v>
      </c>
      <c r="AN154" s="40">
        <f t="shared" si="296"/>
        <v>-2.385792118</v>
      </c>
    </row>
    <row r="155" ht="15.75" customHeight="1">
      <c r="A155" s="11">
        <v>148.0</v>
      </c>
      <c r="B155" s="12">
        <v>45194.0</v>
      </c>
      <c r="C155" s="40">
        <f>'DAILY RETURNS'!C159-'DAILY RETURNS'!C$2</f>
        <v>-0.03139788119</v>
      </c>
      <c r="D155" s="40">
        <f>'DAILY RETURNS'!D159-'DAILY RETURNS'!D$2</f>
        <v>-0.0113504261</v>
      </c>
      <c r="E155" s="40">
        <f>'DAILY RETURNS'!E159-'DAILY RETURNS'!E$2</f>
        <v>-0.04448505372</v>
      </c>
      <c r="F155" s="40">
        <f>'DAILY RETURNS'!F159-'DAILY RETURNS'!F$2</f>
        <v>-0.0210441557</v>
      </c>
      <c r="G155" s="40">
        <f>'DAILY RETURNS'!G159-'DAILY RETURNS'!G$2</f>
        <v>-0.03117418261</v>
      </c>
      <c r="H155" s="40">
        <f>'DAILY RETURNS'!H159-'DAILY RETURNS'!H$2</f>
        <v>-0.03140449293</v>
      </c>
      <c r="I155" s="40">
        <f>'DAILY RETURNS'!I159-'DAILY RETURNS'!I$2</f>
        <v>-0.03207657586</v>
      </c>
      <c r="J155" s="40">
        <f>'DAILY RETURNS'!J159-'DAILY RETURNS'!J$2</f>
        <v>-0.02973552514</v>
      </c>
      <c r="K155" s="40">
        <f>'DAILY RETURNS'!K159-'DAILY RETURNS'!K$2</f>
        <v>-0.01817976087</v>
      </c>
      <c r="L155" s="40">
        <f>'DAILY RETURNS'!L159-'DAILY RETURNS'!L$2</f>
        <v>-0.03100256957</v>
      </c>
      <c r="M155" s="18"/>
      <c r="N155" s="11">
        <v>148.0</v>
      </c>
      <c r="O155" s="12">
        <v>45194.0</v>
      </c>
      <c r="P155" s="40">
        <f t="shared" ref="P155:Y155" si="297">C155^$P$4</f>
        <v>0.0009858269434</v>
      </c>
      <c r="Q155" s="40">
        <f t="shared" si="297"/>
        <v>0.0001288321725</v>
      </c>
      <c r="R155" s="40">
        <f t="shared" si="297"/>
        <v>0.001978920004</v>
      </c>
      <c r="S155" s="40">
        <f t="shared" si="297"/>
        <v>0.000442856489</v>
      </c>
      <c r="T155" s="40">
        <f t="shared" si="297"/>
        <v>0.0009718296617</v>
      </c>
      <c r="U155" s="40">
        <f t="shared" si="297"/>
        <v>0.0009862421765</v>
      </c>
      <c r="V155" s="40">
        <f t="shared" si="297"/>
        <v>0.001028906719</v>
      </c>
      <c r="W155" s="40">
        <f t="shared" si="297"/>
        <v>0.0008842014554</v>
      </c>
      <c r="X155" s="40">
        <f t="shared" si="297"/>
        <v>0.0003305037055</v>
      </c>
      <c r="Y155" s="40">
        <f t="shared" si="297"/>
        <v>0.0009611593201</v>
      </c>
      <c r="Z155" s="18"/>
      <c r="AC155" s="11">
        <v>148.0</v>
      </c>
      <c r="AD155" s="12">
        <v>45194.0</v>
      </c>
      <c r="AE155" s="40">
        <f t="shared" ref="AE155:AN155" si="298">C155/P$3</f>
        <v>-2.436157606</v>
      </c>
      <c r="AF155" s="40">
        <f t="shared" si="298"/>
        <v>-1.467551395</v>
      </c>
      <c r="AG155" s="40">
        <f t="shared" si="298"/>
        <v>-2.69226233</v>
      </c>
      <c r="AH155" s="40">
        <f t="shared" si="298"/>
        <v>-2.063443384</v>
      </c>
      <c r="AI155" s="40">
        <f t="shared" si="298"/>
        <v>-2.212525541</v>
      </c>
      <c r="AJ155" s="40">
        <f t="shared" si="298"/>
        <v>-2.154061355</v>
      </c>
      <c r="AK155" s="40">
        <f t="shared" si="298"/>
        <v>-2.524770123</v>
      </c>
      <c r="AL155" s="40">
        <f t="shared" si="298"/>
        <v>-2.215083014</v>
      </c>
      <c r="AM155" s="40">
        <f t="shared" si="298"/>
        <v>-1.428573713</v>
      </c>
      <c r="AN155" s="40">
        <f t="shared" si="298"/>
        <v>-2.380557513</v>
      </c>
    </row>
    <row r="156" ht="15.75" customHeight="1">
      <c r="A156" s="11">
        <v>149.0</v>
      </c>
      <c r="B156" s="12">
        <v>45191.0</v>
      </c>
      <c r="C156" s="40">
        <f>'DAILY RETURNS'!C160-'DAILY RETURNS'!C$2</f>
        <v>-0.02807618539</v>
      </c>
      <c r="D156" s="40">
        <f>'DAILY RETURNS'!D160-'DAILY RETURNS'!D$2</f>
        <v>-0.0008845279751</v>
      </c>
      <c r="E156" s="40">
        <f>'DAILY RETURNS'!E160-'DAILY RETURNS'!E$2</f>
        <v>-0.03125162747</v>
      </c>
      <c r="F156" s="40">
        <f>'DAILY RETURNS'!F160-'DAILY RETURNS'!F$2</f>
        <v>-0.01700717302</v>
      </c>
      <c r="G156" s="40">
        <f>'DAILY RETURNS'!G160-'DAILY RETURNS'!G$2</f>
        <v>-0.03094635041</v>
      </c>
      <c r="H156" s="40">
        <f>'DAILY RETURNS'!H160-'DAILY RETURNS'!H$2</f>
        <v>-0.03124212258</v>
      </c>
      <c r="I156" s="40">
        <f>'DAILY RETURNS'!I160-'DAILY RETURNS'!I$2</f>
        <v>0.01725476289</v>
      </c>
      <c r="J156" s="40">
        <f>'DAILY RETURNS'!J160-'DAILY RETURNS'!J$2</f>
        <v>-0.01436552113</v>
      </c>
      <c r="K156" s="40">
        <f>'DAILY RETURNS'!K160-'DAILY RETURNS'!K$2</f>
        <v>-0.01524671837</v>
      </c>
      <c r="L156" s="40">
        <f>'DAILY RETURNS'!L160-'DAILY RETURNS'!L$2</f>
        <v>-0.02615208541</v>
      </c>
      <c r="M156" s="18"/>
      <c r="N156" s="11">
        <v>149.0</v>
      </c>
      <c r="O156" s="12">
        <v>45191.0</v>
      </c>
      <c r="P156" s="40">
        <f t="shared" ref="P156:Y156" si="299">C156^$P$4</f>
        <v>0.0007882721863</v>
      </c>
      <c r="Q156" s="40">
        <f t="shared" si="299"/>
        <v>0.0000007823897387</v>
      </c>
      <c r="R156" s="40">
        <f t="shared" si="299"/>
        <v>0.0009766642193</v>
      </c>
      <c r="S156" s="40">
        <f t="shared" si="299"/>
        <v>0.0002892439341</v>
      </c>
      <c r="T156" s="40">
        <f t="shared" si="299"/>
        <v>0.0009576766036</v>
      </c>
      <c r="U156" s="40">
        <f t="shared" si="299"/>
        <v>0.0009760702233</v>
      </c>
      <c r="V156" s="40">
        <f t="shared" si="299"/>
        <v>0.0002977268425</v>
      </c>
      <c r="W156" s="40">
        <f t="shared" si="299"/>
        <v>0.0002063681975</v>
      </c>
      <c r="X156" s="40">
        <f t="shared" si="299"/>
        <v>0.0002324624209</v>
      </c>
      <c r="Y156" s="40">
        <f t="shared" si="299"/>
        <v>0.0006839315714</v>
      </c>
      <c r="Z156" s="18"/>
      <c r="AC156" s="11">
        <v>149.0</v>
      </c>
      <c r="AD156" s="12">
        <v>45191.0</v>
      </c>
      <c r="AE156" s="40">
        <f t="shared" ref="AE156:AN156" si="300">C156/P$3</f>
        <v>-2.178427652</v>
      </c>
      <c r="AF156" s="40">
        <f t="shared" si="300"/>
        <v>-0.1143648928</v>
      </c>
      <c r="AG156" s="40">
        <f t="shared" si="300"/>
        <v>-1.891367377</v>
      </c>
      <c r="AH156" s="40">
        <f t="shared" si="300"/>
        <v>-1.667604971</v>
      </c>
      <c r="AI156" s="40">
        <f t="shared" si="300"/>
        <v>-2.196355604</v>
      </c>
      <c r="AJ156" s="40">
        <f t="shared" si="300"/>
        <v>-2.142924231</v>
      </c>
      <c r="AK156" s="40">
        <f t="shared" si="300"/>
        <v>1.358134672</v>
      </c>
      <c r="AL156" s="40">
        <f t="shared" si="300"/>
        <v>-1.070128128</v>
      </c>
      <c r="AM156" s="40">
        <f t="shared" si="300"/>
        <v>-1.198093925</v>
      </c>
      <c r="AN156" s="40">
        <f t="shared" si="300"/>
        <v>-2.008109142</v>
      </c>
    </row>
    <row r="157" ht="15.75" customHeight="1">
      <c r="A157" s="11">
        <v>150.0</v>
      </c>
      <c r="B157" s="12">
        <v>45190.0</v>
      </c>
      <c r="C157" s="40">
        <f>'DAILY RETURNS'!C161-'DAILY RETURNS'!C$2</f>
        <v>-0.02108170026</v>
      </c>
      <c r="D157" s="40">
        <f>'DAILY RETURNS'!D161-'DAILY RETURNS'!D$2</f>
        <v>-0.007996517939</v>
      </c>
      <c r="E157" s="40">
        <f>'DAILY RETURNS'!E161-'DAILY RETURNS'!E$2</f>
        <v>-0.02044255593</v>
      </c>
      <c r="F157" s="40">
        <f>'DAILY RETURNS'!F161-'DAILY RETURNS'!F$2</f>
        <v>0.0001486432207</v>
      </c>
      <c r="G157" s="40">
        <f>'DAILY RETURNS'!G161-'DAILY RETURNS'!G$2</f>
        <v>0.0001579154494</v>
      </c>
      <c r="H157" s="40">
        <f>'DAILY RETURNS'!H161-'DAILY RETURNS'!H$2</f>
        <v>-0.008738349627</v>
      </c>
      <c r="I157" s="40">
        <f>'DAILY RETURNS'!I161-'DAILY RETURNS'!I$2</f>
        <v>-0.009532698389</v>
      </c>
      <c r="J157" s="40">
        <f>'DAILY RETURNS'!J161-'DAILY RETURNS'!J$2</f>
        <v>-0.001039716546</v>
      </c>
      <c r="K157" s="40">
        <f>'DAILY RETURNS'!K161-'DAILY RETURNS'!K$2</f>
        <v>-0.008752222342</v>
      </c>
      <c r="L157" s="40">
        <f>'DAILY RETURNS'!L161-'DAILY RETURNS'!L$2</f>
        <v>0.001760463172</v>
      </c>
      <c r="M157" s="18"/>
      <c r="N157" s="11">
        <v>150.0</v>
      </c>
      <c r="O157" s="12">
        <v>45190.0</v>
      </c>
      <c r="P157" s="40">
        <f t="shared" ref="P157:Y157" si="301">C157^$P$4</f>
        <v>0.000444438086</v>
      </c>
      <c r="Q157" s="40">
        <f t="shared" si="301"/>
        <v>0.00006394429915</v>
      </c>
      <c r="R157" s="40">
        <f t="shared" si="301"/>
        <v>0.000417898093</v>
      </c>
      <c r="S157" s="40">
        <f t="shared" si="301"/>
        <v>0.00000002209480706</v>
      </c>
      <c r="T157" s="40">
        <f t="shared" si="301"/>
        <v>0.00000002493728917</v>
      </c>
      <c r="U157" s="40">
        <f t="shared" si="301"/>
        <v>0.0000763587542</v>
      </c>
      <c r="V157" s="40">
        <f t="shared" si="301"/>
        <v>0.00009087233859</v>
      </c>
      <c r="W157" s="40">
        <f t="shared" si="301"/>
        <v>0.000001081010497</v>
      </c>
      <c r="X157" s="40">
        <f t="shared" si="301"/>
        <v>0.00007660139593</v>
      </c>
      <c r="Y157" s="40">
        <f t="shared" si="301"/>
        <v>0.000003099230578</v>
      </c>
      <c r="Z157" s="18"/>
      <c r="AC157" s="11">
        <v>150.0</v>
      </c>
      <c r="AD157" s="12">
        <v>45190.0</v>
      </c>
      <c r="AE157" s="40">
        <f t="shared" ref="AE157:AN157" si="302">C157/P$3</f>
        <v>-1.635726441</v>
      </c>
      <c r="AF157" s="40">
        <f t="shared" si="302"/>
        <v>-1.033908415</v>
      </c>
      <c r="AG157" s="40">
        <f t="shared" si="302"/>
        <v>-1.237195837</v>
      </c>
      <c r="AH157" s="40">
        <f t="shared" si="302"/>
        <v>0.01457491927</v>
      </c>
      <c r="AI157" s="40">
        <f t="shared" si="302"/>
        <v>0.0112077346</v>
      </c>
      <c r="AJ157" s="40">
        <f t="shared" si="302"/>
        <v>-0.599370965</v>
      </c>
      <c r="AK157" s="40">
        <f t="shared" si="302"/>
        <v>-0.7503254769</v>
      </c>
      <c r="AL157" s="40">
        <f t="shared" si="302"/>
        <v>-0.07745141376</v>
      </c>
      <c r="AM157" s="40">
        <f t="shared" si="302"/>
        <v>-0.6877535327</v>
      </c>
      <c r="AN157" s="40">
        <f t="shared" si="302"/>
        <v>0.135178596</v>
      </c>
    </row>
    <row r="158" ht="15.75" customHeight="1">
      <c r="A158" s="11">
        <v>151.0</v>
      </c>
      <c r="B158" s="12">
        <v>45189.0</v>
      </c>
      <c r="C158" s="40">
        <f>'DAILY RETURNS'!C162-'DAILY RETURNS'!C$2</f>
        <v>0.002649985585</v>
      </c>
      <c r="D158" s="40">
        <f>'DAILY RETURNS'!D162-'DAILY RETURNS'!D$2</f>
        <v>0.000005487316577</v>
      </c>
      <c r="E158" s="40">
        <f>'DAILY RETURNS'!E162-'DAILY RETURNS'!E$2</f>
        <v>0.006656699889</v>
      </c>
      <c r="F158" s="40">
        <f>'DAILY RETURNS'!F162-'DAILY RETURNS'!F$2</f>
        <v>0.003983982874</v>
      </c>
      <c r="G158" s="40">
        <f>'DAILY RETURNS'!G162-'DAILY RETURNS'!G$2</f>
        <v>0.002980032575</v>
      </c>
      <c r="H158" s="40">
        <f>'DAILY RETURNS'!H162-'DAILY RETURNS'!H$2</f>
        <v>0.002760183658</v>
      </c>
      <c r="I158" s="40">
        <f>'DAILY RETURNS'!I162-'DAILY RETURNS'!I$2</f>
        <v>0.01342824697</v>
      </c>
      <c r="J158" s="40">
        <f>'DAILY RETURNS'!J162-'DAILY RETURNS'!J$2</f>
        <v>-0.001038822584</v>
      </c>
      <c r="K158" s="40">
        <f>'DAILY RETURNS'!K162-'DAILY RETURNS'!K$2</f>
        <v>0.003993504672</v>
      </c>
      <c r="L158" s="40">
        <f>'DAILY RETURNS'!L162-'DAILY RETURNS'!L$2</f>
        <v>0.01519157502</v>
      </c>
      <c r="M158" s="18"/>
      <c r="N158" s="11">
        <v>151.0</v>
      </c>
      <c r="O158" s="12">
        <v>45189.0</v>
      </c>
      <c r="P158" s="40">
        <f t="shared" ref="P158:Y158" si="303">C158^$P$4</f>
        <v>0.000007022423598</v>
      </c>
      <c r="Q158" s="40">
        <f t="shared" si="303"/>
        <v>0</v>
      </c>
      <c r="R158" s="40">
        <f t="shared" si="303"/>
        <v>0.00004431165342</v>
      </c>
      <c r="S158" s="40">
        <f t="shared" si="303"/>
        <v>0.00001587211954</v>
      </c>
      <c r="T158" s="40">
        <f t="shared" si="303"/>
        <v>0.000008880594149</v>
      </c>
      <c r="U158" s="40">
        <f t="shared" si="303"/>
        <v>0.000007618613823</v>
      </c>
      <c r="V158" s="40">
        <f t="shared" si="303"/>
        <v>0.0001803178167</v>
      </c>
      <c r="W158" s="40">
        <f t="shared" si="303"/>
        <v>0.000001079152361</v>
      </c>
      <c r="X158" s="40">
        <f t="shared" si="303"/>
        <v>0.00001594807957</v>
      </c>
      <c r="Y158" s="40">
        <f t="shared" si="303"/>
        <v>0.0002307839515</v>
      </c>
      <c r="Z158" s="18"/>
      <c r="AC158" s="11">
        <v>151.0</v>
      </c>
      <c r="AD158" s="12">
        <v>45189.0</v>
      </c>
      <c r="AE158" s="40">
        <f t="shared" ref="AE158:AN158" si="304">C158/P$3</f>
        <v>0.2056120443</v>
      </c>
      <c r="AF158" s="40">
        <f t="shared" si="304"/>
        <v>0.0007094816555</v>
      </c>
      <c r="AG158" s="40">
        <f t="shared" si="304"/>
        <v>0.4028674994</v>
      </c>
      <c r="AH158" s="40">
        <f t="shared" si="304"/>
        <v>0.3906416215</v>
      </c>
      <c r="AI158" s="40">
        <f t="shared" si="304"/>
        <v>0.2115018785</v>
      </c>
      <c r="AJ158" s="40">
        <f t="shared" si="304"/>
        <v>0.1893233863</v>
      </c>
      <c r="AK158" s="40">
        <f t="shared" si="304"/>
        <v>1.056946879</v>
      </c>
      <c r="AL158" s="40">
        <f t="shared" si="304"/>
        <v>-0.07738481999</v>
      </c>
      <c r="AM158" s="40">
        <f t="shared" si="304"/>
        <v>0.3138113771</v>
      </c>
      <c r="AN158" s="40">
        <f t="shared" si="304"/>
        <v>1.16649744</v>
      </c>
    </row>
    <row r="159" ht="15.75" customHeight="1">
      <c r="A159" s="11">
        <v>152.0</v>
      </c>
      <c r="B159" s="12">
        <v>45188.0</v>
      </c>
      <c r="C159" s="40">
        <f>'DAILY RETURNS'!C163-'DAILY RETURNS'!C$2</f>
        <v>0.005701377885</v>
      </c>
      <c r="D159" s="40">
        <f>'DAILY RETURNS'!D163-'DAILY RETURNS'!D$2</f>
        <v>0.006235676631</v>
      </c>
      <c r="E159" s="40">
        <f>'DAILY RETURNS'!E163-'DAILY RETURNS'!E$2</f>
        <v>0.01045597432</v>
      </c>
      <c r="F159" s="40">
        <f>'DAILY RETURNS'!F163-'DAILY RETURNS'!F$2</f>
        <v>0.008717929599</v>
      </c>
      <c r="G159" s="40">
        <f>'DAILY RETURNS'!G163-'DAILY RETURNS'!G$2</f>
        <v>0.02343062686</v>
      </c>
      <c r="H159" s="40">
        <f>'DAILY RETURNS'!H163-'DAILY RETURNS'!H$2</f>
        <v>0.02247841914</v>
      </c>
      <c r="I159" s="40">
        <f>'DAILY RETURNS'!I163-'DAILY RETURNS'!I$2</f>
        <v>0.016340746</v>
      </c>
      <c r="J159" s="40">
        <f>'DAILY RETURNS'!J163-'DAILY RETURNS'!J$2</f>
        <v>0.01477934803</v>
      </c>
      <c r="K159" s="40">
        <f>'DAILY RETURNS'!K163-'DAILY RETURNS'!K$2</f>
        <v>0.0068535797</v>
      </c>
      <c r="L159" s="40">
        <f>'DAILY RETURNS'!L163-'DAILY RETURNS'!L$2</f>
        <v>0.002815590662</v>
      </c>
      <c r="M159" s="18"/>
      <c r="N159" s="11">
        <v>152.0</v>
      </c>
      <c r="O159" s="12">
        <v>45188.0</v>
      </c>
      <c r="P159" s="40">
        <f t="shared" ref="P159:Y159" si="305">C159^$P$4</f>
        <v>0.00003250570978</v>
      </c>
      <c r="Q159" s="40">
        <f t="shared" si="305"/>
        <v>0.00003888366304</v>
      </c>
      <c r="R159" s="40">
        <f t="shared" si="305"/>
        <v>0.0001093273989</v>
      </c>
      <c r="S159" s="40">
        <f t="shared" si="305"/>
        <v>0.00007600229649</v>
      </c>
      <c r="T159" s="40">
        <f t="shared" si="305"/>
        <v>0.0005489942749</v>
      </c>
      <c r="U159" s="40">
        <f t="shared" si="305"/>
        <v>0.0005052793271</v>
      </c>
      <c r="V159" s="40">
        <f t="shared" si="305"/>
        <v>0.0002670199799</v>
      </c>
      <c r="W159" s="40">
        <f t="shared" si="305"/>
        <v>0.0002184291282</v>
      </c>
      <c r="X159" s="40">
        <f t="shared" si="305"/>
        <v>0.00004697155471</v>
      </c>
      <c r="Y159" s="40">
        <f t="shared" si="305"/>
        <v>0.000007927550775</v>
      </c>
      <c r="Z159" s="18"/>
      <c r="AC159" s="11">
        <v>152.0</v>
      </c>
      <c r="AD159" s="12">
        <v>45188.0</v>
      </c>
      <c r="AE159" s="40">
        <f t="shared" ref="AE159:AN159" si="306">C159/P$3</f>
        <v>0.4423691845</v>
      </c>
      <c r="AF159" s="40">
        <f t="shared" si="306"/>
        <v>0.8062407404</v>
      </c>
      <c r="AG159" s="40">
        <f t="shared" si="306"/>
        <v>0.6328018833</v>
      </c>
      <c r="AH159" s="40">
        <f t="shared" si="306"/>
        <v>0.8548194765</v>
      </c>
      <c r="AI159" s="40">
        <f t="shared" si="306"/>
        <v>1.662942089</v>
      </c>
      <c r="AJ159" s="40">
        <f t="shared" si="306"/>
        <v>1.541814227</v>
      </c>
      <c r="AK159" s="40">
        <f t="shared" si="306"/>
        <v>1.286191751</v>
      </c>
      <c r="AL159" s="40">
        <f t="shared" si="306"/>
        <v>1.100955259</v>
      </c>
      <c r="AM159" s="40">
        <f t="shared" si="306"/>
        <v>0.5385573476</v>
      </c>
      <c r="AN159" s="40">
        <f t="shared" si="306"/>
        <v>0.2161974183</v>
      </c>
    </row>
    <row r="160" ht="15.75" customHeight="1">
      <c r="A160" s="11">
        <v>153.0</v>
      </c>
      <c r="B160" s="12">
        <v>45187.0</v>
      </c>
      <c r="C160" s="40">
        <f>'DAILY RETURNS'!C164-'DAILY RETURNS'!C$2</f>
        <v>0.002100886521</v>
      </c>
      <c r="D160" s="40">
        <f>'DAILY RETURNS'!D164-'DAILY RETURNS'!D$2</f>
        <v>-0.003116483397</v>
      </c>
      <c r="E160" s="40">
        <f>'DAILY RETURNS'!E164-'DAILY RETURNS'!E$2</f>
        <v>0.001358785951</v>
      </c>
      <c r="F160" s="40">
        <f>'DAILY RETURNS'!F164-'DAILY RETURNS'!F$2</f>
        <v>0.0001486432207</v>
      </c>
      <c r="G160" s="40">
        <f>'DAILY RETURNS'!G164-'DAILY RETURNS'!G$2</f>
        <v>0.008199737608</v>
      </c>
      <c r="H160" s="40">
        <f>'DAILY RETURNS'!H164-'DAILY RETURNS'!H$2</f>
        <v>0.0009086510259</v>
      </c>
      <c r="I160" s="40">
        <f>'DAILY RETURNS'!I164-'DAILY RETURNS'!I$2</f>
        <v>-0.008564927852</v>
      </c>
      <c r="J160" s="40">
        <f>'DAILY RETURNS'!J164-'DAILY RETURNS'!J$2</f>
        <v>-0.001060054355</v>
      </c>
      <c r="K160" s="40">
        <f>'DAILY RETURNS'!K164-'DAILY RETURNS'!K$2</f>
        <v>-0.008262255815</v>
      </c>
      <c r="L160" s="40">
        <f>'DAILY RETURNS'!L164-'DAILY RETURNS'!L$2</f>
        <v>-0.008850250416</v>
      </c>
      <c r="M160" s="18"/>
      <c r="N160" s="11">
        <v>153.0</v>
      </c>
      <c r="O160" s="12">
        <v>45187.0</v>
      </c>
      <c r="P160" s="40">
        <f t="shared" ref="P160:Y160" si="307">C160^$P$4</f>
        <v>0.000004413724173</v>
      </c>
      <c r="Q160" s="40">
        <f t="shared" si="307"/>
        <v>0.000009712468767</v>
      </c>
      <c r="R160" s="40">
        <f t="shared" si="307"/>
        <v>0.00000184629926</v>
      </c>
      <c r="S160" s="40">
        <f t="shared" si="307"/>
        <v>0.00000002209480706</v>
      </c>
      <c r="T160" s="40">
        <f t="shared" si="307"/>
        <v>0.00006723569685</v>
      </c>
      <c r="U160" s="40">
        <f t="shared" si="307"/>
        <v>0.0000008256466869</v>
      </c>
      <c r="V160" s="40">
        <f t="shared" si="307"/>
        <v>0.0000733579891</v>
      </c>
      <c r="W160" s="40">
        <f t="shared" si="307"/>
        <v>0.000001123715235</v>
      </c>
      <c r="X160" s="40">
        <f t="shared" si="307"/>
        <v>0.00006826487115</v>
      </c>
      <c r="Y160" s="40">
        <f t="shared" si="307"/>
        <v>0.00007832693242</v>
      </c>
      <c r="Z160" s="18"/>
      <c r="AC160" s="11">
        <v>153.0</v>
      </c>
      <c r="AD160" s="12">
        <v>45187.0</v>
      </c>
      <c r="AE160" s="40">
        <f t="shared" ref="AE160:AN160" si="308">C160/P$3</f>
        <v>0.1630075178</v>
      </c>
      <c r="AF160" s="40">
        <f t="shared" si="308"/>
        <v>-0.4029451863</v>
      </c>
      <c r="AG160" s="40">
        <f t="shared" si="308"/>
        <v>0.08223454675</v>
      </c>
      <c r="AH160" s="40">
        <f t="shared" si="308"/>
        <v>0.01457491927</v>
      </c>
      <c r="AI160" s="40">
        <f t="shared" si="308"/>
        <v>0.5819600504</v>
      </c>
      <c r="AJ160" s="40">
        <f t="shared" si="308"/>
        <v>0.06232516041</v>
      </c>
      <c r="AK160" s="40">
        <f t="shared" si="308"/>
        <v>-0.6741515689</v>
      </c>
      <c r="AL160" s="40">
        <f t="shared" si="308"/>
        <v>-0.07896643437</v>
      </c>
      <c r="AM160" s="40">
        <f t="shared" si="308"/>
        <v>-0.6492517445</v>
      </c>
      <c r="AN160" s="40">
        <f t="shared" si="308"/>
        <v>-0.6795736742</v>
      </c>
    </row>
    <row r="161" ht="15.75" customHeight="1">
      <c r="A161" s="11">
        <v>154.0</v>
      </c>
      <c r="B161" s="12">
        <v>45184.0</v>
      </c>
      <c r="C161" s="40">
        <f>'DAILY RETURNS'!C165-'DAILY RETURNS'!C$2</f>
        <v>-0.002170157669</v>
      </c>
      <c r="D161" s="40">
        <f>'DAILY RETURNS'!D165-'DAILY RETURNS'!D$2</f>
        <v>0.006750363778</v>
      </c>
      <c r="E161" s="40">
        <f>'DAILY RETURNS'!E165-'DAILY RETURNS'!E$2</f>
        <v>-0.00418803334</v>
      </c>
      <c r="F161" s="40">
        <f>'DAILY RETURNS'!F165-'DAILY RETURNS'!F$2</f>
        <v>-0.00299018371</v>
      </c>
      <c r="G161" s="40">
        <f>'DAILY RETURNS'!G165-'DAILY RETURNS'!G$2</f>
        <v>0.002193425014</v>
      </c>
      <c r="H161" s="40">
        <f>'DAILY RETURNS'!H165-'DAILY RETURNS'!H$2</f>
        <v>0.003958692922</v>
      </c>
      <c r="I161" s="40">
        <f>'DAILY RETURNS'!I165-'DAILY RETURNS'!I$2</f>
        <v>-0.0008430695839</v>
      </c>
      <c r="J161" s="40">
        <f>'DAILY RETURNS'!J165-'DAILY RETURNS'!J$2</f>
        <v>0.001518321718</v>
      </c>
      <c r="K161" s="40">
        <f>'DAILY RETURNS'!K165-'DAILY RETURNS'!K$2</f>
        <v>-0.001534728246</v>
      </c>
      <c r="L161" s="40">
        <f>'DAILY RETURNS'!L165-'DAILY RETURNS'!L$2</f>
        <v>0.0115702165</v>
      </c>
      <c r="M161" s="18"/>
      <c r="N161" s="11">
        <v>154.0</v>
      </c>
      <c r="O161" s="12">
        <v>45184.0</v>
      </c>
      <c r="P161" s="40">
        <f t="shared" ref="P161:Y161" si="309">C161^$P$4</f>
        <v>0.000004709584309</v>
      </c>
      <c r="Q161" s="40">
        <f t="shared" si="309"/>
        <v>0.00004556741114</v>
      </c>
      <c r="R161" s="40">
        <f t="shared" si="309"/>
        <v>0.00001753962325</v>
      </c>
      <c r="S161" s="40">
        <f t="shared" si="309"/>
        <v>0.00000894119862</v>
      </c>
      <c r="T161" s="40">
        <f t="shared" si="309"/>
        <v>0.000004811113294</v>
      </c>
      <c r="U161" s="40">
        <f t="shared" si="309"/>
        <v>0.00001567124965</v>
      </c>
      <c r="V161" s="40">
        <f t="shared" si="309"/>
        <v>0.0000007107663233</v>
      </c>
      <c r="W161" s="40">
        <f t="shared" si="309"/>
        <v>0.00000230530084</v>
      </c>
      <c r="X161" s="40">
        <f t="shared" si="309"/>
        <v>0.000002355390788</v>
      </c>
      <c r="Y161" s="40">
        <f t="shared" si="309"/>
        <v>0.0001338699098</v>
      </c>
      <c r="Z161" s="18"/>
      <c r="AC161" s="11">
        <v>154.0</v>
      </c>
      <c r="AD161" s="12">
        <v>45184.0</v>
      </c>
      <c r="AE161" s="40">
        <f t="shared" ref="AE161:AN161" si="310">C161/P$3</f>
        <v>-0.1683822574</v>
      </c>
      <c r="AF161" s="40">
        <f t="shared" si="310"/>
        <v>0.8727871268</v>
      </c>
      <c r="AG161" s="40">
        <f t="shared" si="310"/>
        <v>-0.2534623082</v>
      </c>
      <c r="AH161" s="40">
        <f t="shared" si="310"/>
        <v>-0.293196595</v>
      </c>
      <c r="AI161" s="40">
        <f t="shared" si="310"/>
        <v>0.1556739731</v>
      </c>
      <c r="AJ161" s="40">
        <f t="shared" si="310"/>
        <v>0.2715301742</v>
      </c>
      <c r="AK161" s="40">
        <f t="shared" si="310"/>
        <v>-0.06635860717</v>
      </c>
      <c r="AL161" s="40">
        <f t="shared" si="310"/>
        <v>0.1131040609</v>
      </c>
      <c r="AM161" s="40">
        <f t="shared" si="310"/>
        <v>-0.1205996296</v>
      </c>
      <c r="AN161" s="40">
        <f t="shared" si="310"/>
        <v>0.8884284815</v>
      </c>
    </row>
    <row r="162" ht="15.75" customHeight="1">
      <c r="A162" s="11">
        <v>155.0</v>
      </c>
      <c r="B162" s="12">
        <v>45183.0</v>
      </c>
      <c r="C162" s="40">
        <f>'DAILY RETURNS'!C166-'DAILY RETURNS'!C$2</f>
        <v>-0.002162468992</v>
      </c>
      <c r="D162" s="40">
        <f>'DAILY RETURNS'!D166-'DAILY RETURNS'!D$2</f>
        <v>-0.009843113272</v>
      </c>
      <c r="E162" s="40">
        <f>'DAILY RETURNS'!E166-'DAILY RETURNS'!E$2</f>
        <v>0.01069095181</v>
      </c>
      <c r="F162" s="40">
        <f>'DAILY RETURNS'!F166-'DAILY RETURNS'!F$2</f>
        <v>-0.00911715588</v>
      </c>
      <c r="G162" s="40">
        <f>'DAILY RETURNS'!G166-'DAILY RETURNS'!G$2</f>
        <v>-0.0138861797</v>
      </c>
      <c r="H162" s="40">
        <f>'DAILY RETURNS'!H166-'DAILY RETURNS'!H$2</f>
        <v>-0.01512915392</v>
      </c>
      <c r="I162" s="40">
        <f>'DAILY RETURNS'!I166-'DAILY RETURNS'!I$2</f>
        <v>-0.0008430695839</v>
      </c>
      <c r="J162" s="40">
        <f>'DAILY RETURNS'!J166-'DAILY RETURNS'!J$2</f>
        <v>-0.007467608687</v>
      </c>
      <c r="K162" s="40">
        <f>'DAILY RETURNS'!K166-'DAILY RETURNS'!K$2</f>
        <v>-0.0004268335582</v>
      </c>
      <c r="L162" s="40">
        <f>'DAILY RETURNS'!L166-'DAILY RETURNS'!L$2</f>
        <v>-0.005997724053</v>
      </c>
      <c r="M162" s="18"/>
      <c r="N162" s="11">
        <v>155.0</v>
      </c>
      <c r="O162" s="12">
        <v>45183.0</v>
      </c>
      <c r="P162" s="40">
        <f t="shared" ref="P162:Y162" si="311">C162^$P$4</f>
        <v>0.000004676272143</v>
      </c>
      <c r="Q162" s="40">
        <f t="shared" si="311"/>
        <v>0.00009688687888</v>
      </c>
      <c r="R162" s="40">
        <f t="shared" si="311"/>
        <v>0.0001142964506</v>
      </c>
      <c r="S162" s="40">
        <f t="shared" si="311"/>
        <v>0.00008312253134</v>
      </c>
      <c r="T162" s="40">
        <f t="shared" si="311"/>
        <v>0.0001928259866</v>
      </c>
      <c r="U162" s="40">
        <f t="shared" si="311"/>
        <v>0.0002288912983</v>
      </c>
      <c r="V162" s="40">
        <f t="shared" si="311"/>
        <v>0.0000007107663233</v>
      </c>
      <c r="W162" s="40">
        <f t="shared" si="311"/>
        <v>0.0000557651795</v>
      </c>
      <c r="X162" s="40">
        <f t="shared" si="311"/>
        <v>0.0000001821868864</v>
      </c>
      <c r="Y162" s="40">
        <f t="shared" si="311"/>
        <v>0.00003597269382</v>
      </c>
      <c r="Z162" s="18"/>
      <c r="AC162" s="11">
        <v>155.0</v>
      </c>
      <c r="AD162" s="12">
        <v>45183.0</v>
      </c>
      <c r="AE162" s="40">
        <f t="shared" ref="AE162:AN162" si="312">C162/P$3</f>
        <v>-0.1677856939</v>
      </c>
      <c r="AF162" s="40">
        <f t="shared" si="312"/>
        <v>-1.272663642</v>
      </c>
      <c r="AG162" s="40">
        <f t="shared" si="312"/>
        <v>0.6470228634</v>
      </c>
      <c r="AH162" s="40">
        <f t="shared" si="312"/>
        <v>-0.8939648259</v>
      </c>
      <c r="AI162" s="40">
        <f t="shared" si="312"/>
        <v>-0.9855439556</v>
      </c>
      <c r="AJ162" s="40">
        <f t="shared" si="312"/>
        <v>-1.037721763</v>
      </c>
      <c r="AK162" s="40">
        <f t="shared" si="312"/>
        <v>-0.06635860717</v>
      </c>
      <c r="AL162" s="40">
        <f t="shared" si="312"/>
        <v>-0.5562832025</v>
      </c>
      <c r="AM162" s="40">
        <f t="shared" si="312"/>
        <v>-0.03354077125</v>
      </c>
      <c r="AN162" s="40">
        <f t="shared" si="312"/>
        <v>-0.4605401181</v>
      </c>
    </row>
    <row r="163" ht="15.75" customHeight="1">
      <c r="A163" s="11">
        <v>156.0</v>
      </c>
      <c r="B163" s="12">
        <v>45182.0</v>
      </c>
      <c r="C163" s="40">
        <f>'DAILY RETURNS'!C167-'DAILY RETURNS'!C$2</f>
        <v>-0.0003389765363</v>
      </c>
      <c r="D163" s="40">
        <f>'DAILY RETURNS'!D167-'DAILY RETURNS'!D$2</f>
        <v>-0.004405860654</v>
      </c>
      <c r="E163" s="40">
        <f>'DAILY RETURNS'!E167-'DAILY RETURNS'!E$2</f>
        <v>-0.002376467072</v>
      </c>
      <c r="F163" s="40">
        <f>'DAILY RETURNS'!F167-'DAILY RETURNS'!F$2</f>
        <v>-0.00516788178</v>
      </c>
      <c r="G163" s="40">
        <f>'DAILY RETURNS'!G167-'DAILY RETURNS'!G$2</f>
        <v>0.003130096113</v>
      </c>
      <c r="H163" s="40">
        <f>'DAILY RETURNS'!H167-'DAILY RETURNS'!H$2</f>
        <v>0.005849168958</v>
      </c>
      <c r="I163" s="40">
        <f>'DAILY RETURNS'!I167-'DAILY RETURNS'!I$2</f>
        <v>-0.007487048878</v>
      </c>
      <c r="J163" s="40">
        <f>'DAILY RETURNS'!J167-'DAILY RETURNS'!J$2</f>
        <v>-0.002952211437</v>
      </c>
      <c r="K163" s="40">
        <f>'DAILY RETURNS'!K167-'DAILY RETURNS'!K$2</f>
        <v>-0.01081322556</v>
      </c>
      <c r="L163" s="40">
        <f>'DAILY RETURNS'!L167-'DAILY RETURNS'!L$2</f>
        <v>-0.007836535972</v>
      </c>
      <c r="M163" s="18"/>
      <c r="N163" s="11">
        <v>156.0</v>
      </c>
      <c r="O163" s="12">
        <v>45182.0</v>
      </c>
      <c r="P163" s="40">
        <f t="shared" ref="P163:Y163" si="313">C163^$P$4</f>
        <v>0.0000001149050922</v>
      </c>
      <c r="Q163" s="40">
        <f t="shared" si="313"/>
        <v>0.00001941160811</v>
      </c>
      <c r="R163" s="40">
        <f t="shared" si="313"/>
        <v>0.000005647595743</v>
      </c>
      <c r="S163" s="40">
        <f t="shared" si="313"/>
        <v>0.0000267070021</v>
      </c>
      <c r="T163" s="40">
        <f t="shared" si="313"/>
        <v>0.000009797501674</v>
      </c>
      <c r="U163" s="40">
        <f t="shared" si="313"/>
        <v>0.0000342127775</v>
      </c>
      <c r="V163" s="40">
        <f t="shared" si="313"/>
        <v>0.0000560559009</v>
      </c>
      <c r="W163" s="40">
        <f t="shared" si="313"/>
        <v>0.000008715552369</v>
      </c>
      <c r="X163" s="40">
        <f t="shared" si="313"/>
        <v>0.000116925847</v>
      </c>
      <c r="Y163" s="40">
        <f t="shared" si="313"/>
        <v>0.00006141129604</v>
      </c>
      <c r="Z163" s="18"/>
      <c r="AC163" s="11">
        <v>156.0</v>
      </c>
      <c r="AD163" s="12">
        <v>45182.0</v>
      </c>
      <c r="AE163" s="40">
        <f t="shared" ref="AE163:AN163" si="314">C163/P$3</f>
        <v>-0.02630114631</v>
      </c>
      <c r="AF163" s="40">
        <f t="shared" si="314"/>
        <v>-0.5696549976</v>
      </c>
      <c r="AG163" s="40">
        <f t="shared" si="314"/>
        <v>-0.1438252231</v>
      </c>
      <c r="AH163" s="40">
        <f t="shared" si="314"/>
        <v>-0.5067265052</v>
      </c>
      <c r="AI163" s="40">
        <f t="shared" si="314"/>
        <v>0.2221523393</v>
      </c>
      <c r="AJ163" s="40">
        <f t="shared" si="314"/>
        <v>0.401199562</v>
      </c>
      <c r="AK163" s="40">
        <f t="shared" si="314"/>
        <v>-0.5893109475</v>
      </c>
      <c r="AL163" s="40">
        <f t="shared" si="314"/>
        <v>-0.2199185444</v>
      </c>
      <c r="AM163" s="40">
        <f t="shared" si="314"/>
        <v>-0.8497080843</v>
      </c>
      <c r="AN163" s="40">
        <f t="shared" si="314"/>
        <v>-0.6017347865</v>
      </c>
    </row>
    <row r="164" ht="15.75" customHeight="1">
      <c r="A164" s="11">
        <v>157.0</v>
      </c>
      <c r="B164" s="12">
        <v>45181.0</v>
      </c>
      <c r="C164" s="40">
        <f>'DAILY RETURNS'!C168-'DAILY RETURNS'!C$2</f>
        <v>0.02849924307</v>
      </c>
      <c r="D164" s="40">
        <f>'DAILY RETURNS'!D168-'DAILY RETURNS'!D$2</f>
        <v>0.006201689969</v>
      </c>
      <c r="E164" s="40">
        <f>'DAILY RETURNS'!E168-'DAILY RETURNS'!E$2</f>
        <v>0.04089946047</v>
      </c>
      <c r="F164" s="40">
        <f>'DAILY RETURNS'!F168-'DAILY RETURNS'!F$2</f>
        <v>0.01161466331</v>
      </c>
      <c r="G164" s="40">
        <f>'DAILY RETURNS'!G168-'DAILY RETURNS'!G$2</f>
        <v>0.01122982993</v>
      </c>
      <c r="H164" s="40">
        <f>'DAILY RETURNS'!H168-'DAILY RETURNS'!H$2</f>
        <v>0.015139803</v>
      </c>
      <c r="I164" s="40">
        <f>'DAILY RETURNS'!I168-'DAILY RETURNS'!I$2</f>
        <v>0.005321896594</v>
      </c>
      <c r="J164" s="40">
        <f>'DAILY RETURNS'!J168-'DAILY RETURNS'!J$2</f>
        <v>0.00467078472</v>
      </c>
      <c r="K164" s="40">
        <f>'DAILY RETURNS'!K168-'DAILY RETURNS'!K$2</f>
        <v>-0.003119306422</v>
      </c>
      <c r="L164" s="40">
        <f>'DAILY RETURNS'!L168-'DAILY RETURNS'!L$2</f>
        <v>0.01845105408</v>
      </c>
      <c r="M164" s="18"/>
      <c r="N164" s="11">
        <v>157.0</v>
      </c>
      <c r="O164" s="12">
        <v>45181.0</v>
      </c>
      <c r="P164" s="40">
        <f t="shared" ref="P164:Y164" si="315">C164^$P$4</f>
        <v>0.0008122068556</v>
      </c>
      <c r="Q164" s="40">
        <f t="shared" si="315"/>
        <v>0.00003846095847</v>
      </c>
      <c r="R164" s="40">
        <f t="shared" si="315"/>
        <v>0.001672765867</v>
      </c>
      <c r="S164" s="40">
        <f t="shared" si="315"/>
        <v>0.0001349004039</v>
      </c>
      <c r="T164" s="40">
        <f t="shared" si="315"/>
        <v>0.0001261090803</v>
      </c>
      <c r="U164" s="40">
        <f t="shared" si="315"/>
        <v>0.0002292136349</v>
      </c>
      <c r="V164" s="40">
        <f t="shared" si="315"/>
        <v>0.00002832258335</v>
      </c>
      <c r="W164" s="40">
        <f t="shared" si="315"/>
        <v>0.0000218162299</v>
      </c>
      <c r="X164" s="40">
        <f t="shared" si="315"/>
        <v>0.000009730072554</v>
      </c>
      <c r="Y164" s="40">
        <f t="shared" si="315"/>
        <v>0.0003404413965</v>
      </c>
      <c r="Z164" s="18"/>
      <c r="AC164" s="11">
        <v>157.0</v>
      </c>
      <c r="AD164" s="12">
        <v>45181.0</v>
      </c>
      <c r="AE164" s="40">
        <f t="shared" ref="AE164:AN164" si="316">C164/P$3</f>
        <v>2.211252643</v>
      </c>
      <c r="AF164" s="40">
        <f t="shared" si="316"/>
        <v>0.8018464407</v>
      </c>
      <c r="AG164" s="40">
        <f t="shared" si="316"/>
        <v>2.47526006</v>
      </c>
      <c r="AH164" s="40">
        <f t="shared" si="316"/>
        <v>1.138853016</v>
      </c>
      <c r="AI164" s="40">
        <f t="shared" si="316"/>
        <v>0.7970148201</v>
      </c>
      <c r="AJ164" s="40">
        <f t="shared" si="316"/>
        <v>1.038452193</v>
      </c>
      <c r="AK164" s="40">
        <f t="shared" si="316"/>
        <v>0.4188902697</v>
      </c>
      <c r="AL164" s="40">
        <f t="shared" si="316"/>
        <v>0.3479399084</v>
      </c>
      <c r="AM164" s="40">
        <f t="shared" si="316"/>
        <v>-0.245116489</v>
      </c>
      <c r="AN164" s="40">
        <f t="shared" si="316"/>
        <v>1.41677919</v>
      </c>
    </row>
    <row r="165" ht="15.75" customHeight="1">
      <c r="A165" s="11">
        <v>158.0</v>
      </c>
      <c r="B165" s="12">
        <v>45180.0</v>
      </c>
      <c r="C165" s="40">
        <f>'DAILY RETURNS'!C169-'DAILY RETURNS'!C$2</f>
        <v>-0.003567946666</v>
      </c>
      <c r="D165" s="40">
        <f>'DAILY RETURNS'!D169-'DAILY RETURNS'!D$2</f>
        <v>-0.001326505538</v>
      </c>
      <c r="E165" s="40">
        <f>'DAILY RETURNS'!E169-'DAILY RETURNS'!E$2</f>
        <v>-0.0004927739436</v>
      </c>
      <c r="F165" s="40">
        <f>'DAILY RETURNS'!F169-'DAILY RETURNS'!F$2</f>
        <v>-0.01131737687</v>
      </c>
      <c r="G165" s="40">
        <f>'DAILY RETURNS'!G169-'DAILY RETURNS'!G$2</f>
        <v>-0.0138861797</v>
      </c>
      <c r="H165" s="40">
        <f>'DAILY RETURNS'!H169-'DAILY RETURNS'!H$2</f>
        <v>-0.01733231013</v>
      </c>
      <c r="I165" s="40">
        <f>'DAILY RETURNS'!I169-'DAILY RETURNS'!I$2</f>
        <v>-0.007951013361</v>
      </c>
      <c r="J165" s="40">
        <f>'DAILY RETURNS'!J169-'DAILY RETURNS'!J$2</f>
        <v>0.0008649275364</v>
      </c>
      <c r="K165" s="40">
        <f>'DAILY RETURNS'!K169-'DAILY RETURNS'!K$2</f>
        <v>-0.0004268335582</v>
      </c>
      <c r="L165" s="40">
        <f>'DAILY RETURNS'!L169-'DAILY RETURNS'!L$2</f>
        <v>-0.01868213773</v>
      </c>
      <c r="M165" s="18"/>
      <c r="N165" s="11">
        <v>158.0</v>
      </c>
      <c r="O165" s="12">
        <v>45180.0</v>
      </c>
      <c r="P165" s="40">
        <f t="shared" ref="P165:Y165" si="317">C165^$P$4</f>
        <v>0.00001273024341</v>
      </c>
      <c r="Q165" s="40">
        <f t="shared" si="317"/>
        <v>0.000001759616942</v>
      </c>
      <c r="R165" s="40">
        <f t="shared" si="317"/>
        <v>0.0000002428261595</v>
      </c>
      <c r="S165" s="40">
        <f t="shared" si="317"/>
        <v>0.0001280830193</v>
      </c>
      <c r="T165" s="40">
        <f t="shared" si="317"/>
        <v>0.0001928259866</v>
      </c>
      <c r="U165" s="40">
        <f t="shared" si="317"/>
        <v>0.0003004089744</v>
      </c>
      <c r="V165" s="40">
        <f t="shared" si="317"/>
        <v>0.00006321861347</v>
      </c>
      <c r="W165" s="40">
        <f t="shared" si="317"/>
        <v>0.0000007480996431</v>
      </c>
      <c r="X165" s="40">
        <f t="shared" si="317"/>
        <v>0.0000001821868864</v>
      </c>
      <c r="Y165" s="40">
        <f t="shared" si="317"/>
        <v>0.0003490222702</v>
      </c>
      <c r="Z165" s="18"/>
      <c r="AC165" s="11">
        <v>158.0</v>
      </c>
      <c r="AD165" s="12">
        <v>45180.0</v>
      </c>
      <c r="AE165" s="40">
        <f t="shared" ref="AE165:AN165" si="318">C165/P$3</f>
        <v>-0.2768365278</v>
      </c>
      <c r="AF165" s="40">
        <f t="shared" si="318"/>
        <v>-0.171510306</v>
      </c>
      <c r="AG165" s="40">
        <f t="shared" si="318"/>
        <v>-0.02982297681</v>
      </c>
      <c r="AH165" s="40">
        <f t="shared" si="318"/>
        <v>-1.109703177</v>
      </c>
      <c r="AI165" s="40">
        <f t="shared" si="318"/>
        <v>-0.9855439556</v>
      </c>
      <c r="AJ165" s="40">
        <f t="shared" si="318"/>
        <v>-1.188838155</v>
      </c>
      <c r="AK165" s="40">
        <f t="shared" si="318"/>
        <v>-0.6258299223</v>
      </c>
      <c r="AL165" s="40">
        <f t="shared" si="318"/>
        <v>0.06443088813</v>
      </c>
      <c r="AM165" s="40">
        <f t="shared" si="318"/>
        <v>-0.03354077125</v>
      </c>
      <c r="AN165" s="40">
        <f t="shared" si="318"/>
        <v>-1.434523136</v>
      </c>
    </row>
    <row r="166" ht="15.75" customHeight="1">
      <c r="A166" s="11">
        <v>159.0</v>
      </c>
      <c r="B166" s="12">
        <v>45177.0</v>
      </c>
      <c r="C166" s="40">
        <f>'DAILY RETURNS'!C170-'DAILY RETURNS'!C$2</f>
        <v>0.0009497320708</v>
      </c>
      <c r="D166" s="40">
        <f>'DAILY RETURNS'!D170-'DAILY RETURNS'!D$2</f>
        <v>-0.001768518886</v>
      </c>
      <c r="E166" s="40">
        <f>'DAILY RETURNS'!E170-'DAILY RETURNS'!E$2</f>
        <v>0.001579736486</v>
      </c>
      <c r="F166" s="40">
        <f>'DAILY RETURNS'!F170-'DAILY RETURNS'!F$2</f>
        <v>0.001663402919</v>
      </c>
      <c r="G166" s="40">
        <f>'DAILY RETURNS'!G170-'DAILY RETURNS'!G$2</f>
        <v>0.01014256041</v>
      </c>
      <c r="H166" s="40">
        <f>'DAILY RETURNS'!H170-'DAILY RETURNS'!H$2</f>
        <v>0.01920499164</v>
      </c>
      <c r="I166" s="40">
        <f>'DAILY RETURNS'!I170-'DAILY RETURNS'!I$2</f>
        <v>0.01543755293</v>
      </c>
      <c r="J166" s="40">
        <f>'DAILY RETURNS'!J170-'DAILY RETURNS'!J$2</f>
        <v>0.02876878061</v>
      </c>
      <c r="K166" s="40">
        <f>'DAILY RETURNS'!K170-'DAILY RETURNS'!K$2</f>
        <v>0.02842580855</v>
      </c>
      <c r="L166" s="40">
        <f>'DAILY RETURNS'!L170-'DAILY RETURNS'!L$2</f>
        <v>0.005662297032</v>
      </c>
      <c r="M166" s="18"/>
      <c r="N166" s="11">
        <v>159.0</v>
      </c>
      <c r="O166" s="12">
        <v>45177.0</v>
      </c>
      <c r="P166" s="40">
        <f t="shared" ref="P166:Y166" si="319">C166^$P$4</f>
        <v>0.0000009019910062</v>
      </c>
      <c r="Q166" s="40">
        <f t="shared" si="319"/>
        <v>0.000003127659051</v>
      </c>
      <c r="R166" s="40">
        <f t="shared" si="319"/>
        <v>0.000002495567366</v>
      </c>
      <c r="S166" s="40">
        <f t="shared" si="319"/>
        <v>0.000002766909272</v>
      </c>
      <c r="T166" s="40">
        <f t="shared" si="319"/>
        <v>0.0001028715316</v>
      </c>
      <c r="U166" s="40">
        <f t="shared" si="319"/>
        <v>0.0003688317039</v>
      </c>
      <c r="V166" s="40">
        <f t="shared" si="319"/>
        <v>0.0002383180404</v>
      </c>
      <c r="W166" s="40">
        <f t="shared" si="319"/>
        <v>0.0008276427377</v>
      </c>
      <c r="X166" s="40">
        <f t="shared" si="319"/>
        <v>0.0008080265919</v>
      </c>
      <c r="Y166" s="40">
        <f t="shared" si="319"/>
        <v>0.00003206160768</v>
      </c>
      <c r="Z166" s="18"/>
      <c r="AC166" s="11">
        <v>159.0</v>
      </c>
      <c r="AD166" s="12">
        <v>45177.0</v>
      </c>
      <c r="AE166" s="40">
        <f t="shared" ref="AE166:AN166" si="320">C166/P$3</f>
        <v>0.07368959051</v>
      </c>
      <c r="AF166" s="40">
        <f t="shared" si="320"/>
        <v>-0.228660346</v>
      </c>
      <c r="AG166" s="40">
        <f t="shared" si="320"/>
        <v>0.09560660666</v>
      </c>
      <c r="AH166" s="40">
        <f t="shared" si="320"/>
        <v>0.1631017086</v>
      </c>
      <c r="AI166" s="40">
        <f t="shared" si="320"/>
        <v>0.7198480302</v>
      </c>
      <c r="AJ166" s="40">
        <f t="shared" si="320"/>
        <v>1.317287001</v>
      </c>
      <c r="AK166" s="40">
        <f t="shared" si="320"/>
        <v>1.215100782</v>
      </c>
      <c r="AL166" s="40">
        <f t="shared" si="320"/>
        <v>2.143067491</v>
      </c>
      <c r="AM166" s="40">
        <f t="shared" si="320"/>
        <v>2.233712706</v>
      </c>
      <c r="AN166" s="40">
        <f t="shared" si="320"/>
        <v>0.4347840816</v>
      </c>
    </row>
    <row r="167" ht="15.75" customHeight="1">
      <c r="A167" s="11">
        <v>160.0</v>
      </c>
      <c r="B167" s="12">
        <v>45176.0</v>
      </c>
      <c r="C167" s="40">
        <f>'DAILY RETURNS'!C171-'DAILY RETURNS'!C$2</f>
        <v>-0.004832825019</v>
      </c>
      <c r="D167" s="40">
        <f>'DAILY RETURNS'!D171-'DAILY RETURNS'!D$2</f>
        <v>-0.005288147544</v>
      </c>
      <c r="E167" s="40">
        <f>'DAILY RETURNS'!E171-'DAILY RETURNS'!E$2</f>
        <v>-0.004627951466</v>
      </c>
      <c r="F167" s="40">
        <f>'DAILY RETURNS'!F171-'DAILY RETURNS'!F$2</f>
        <v>-0.005138297979</v>
      </c>
      <c r="G167" s="40">
        <f>'DAILY RETURNS'!G171-'DAILY RETURNS'!G$2</f>
        <v>0.004217365641</v>
      </c>
      <c r="H167" s="40">
        <f>'DAILY RETURNS'!H171-'DAILY RETURNS'!H$2</f>
        <v>-0.005264249155</v>
      </c>
      <c r="I167" s="40">
        <f>'DAILY RETURNS'!I171-'DAILY RETURNS'!I$2</f>
        <v>-0.009536735203</v>
      </c>
      <c r="J167" s="40">
        <f>'DAILY RETURNS'!J171-'DAILY RETURNS'!J$2</f>
        <v>-0.00654749611</v>
      </c>
      <c r="K167" s="40">
        <f>'DAILY RETURNS'!K171-'DAILY RETURNS'!K$2</f>
        <v>-0.0004268335582</v>
      </c>
      <c r="L167" s="40">
        <f>'DAILY RETURNS'!L171-'DAILY RETURNS'!L$2</f>
        <v>0.007709795685</v>
      </c>
      <c r="M167" s="18"/>
      <c r="N167" s="11">
        <v>160.0</v>
      </c>
      <c r="O167" s="12">
        <v>45176.0</v>
      </c>
      <c r="P167" s="40">
        <f t="shared" ref="P167:Y167" si="321">C167^$P$4</f>
        <v>0.00002335619766</v>
      </c>
      <c r="Q167" s="40">
        <f t="shared" si="321"/>
        <v>0.00002796450445</v>
      </c>
      <c r="R167" s="40">
        <f t="shared" si="321"/>
        <v>0.00002141793477</v>
      </c>
      <c r="S167" s="40">
        <f t="shared" si="321"/>
        <v>0.00002640210612</v>
      </c>
      <c r="T167" s="40">
        <f t="shared" si="321"/>
        <v>0.00001778617295</v>
      </c>
      <c r="U167" s="40">
        <f t="shared" si="321"/>
        <v>0.00002771231917</v>
      </c>
      <c r="V167" s="40">
        <f t="shared" si="321"/>
        <v>0.00009094931833</v>
      </c>
      <c r="W167" s="40">
        <f t="shared" si="321"/>
        <v>0.00004286970532</v>
      </c>
      <c r="X167" s="40">
        <f t="shared" si="321"/>
        <v>0.0000001821868864</v>
      </c>
      <c r="Y167" s="40">
        <f t="shared" si="321"/>
        <v>0.0000594409495</v>
      </c>
      <c r="Z167" s="18"/>
      <c r="AC167" s="11">
        <v>160.0</v>
      </c>
      <c r="AD167" s="12">
        <v>45176.0</v>
      </c>
      <c r="AE167" s="40">
        <f t="shared" ref="AE167:AN167" si="322">C167/P$3</f>
        <v>-0.3749782782</v>
      </c>
      <c r="AF167" s="40">
        <f t="shared" si="322"/>
        <v>-0.6837301296</v>
      </c>
      <c r="AG167" s="40">
        <f t="shared" si="322"/>
        <v>-0.280086419</v>
      </c>
      <c r="AH167" s="40">
        <f t="shared" si="322"/>
        <v>-0.5038257236</v>
      </c>
      <c r="AI167" s="40">
        <f t="shared" si="322"/>
        <v>0.2993191293</v>
      </c>
      <c r="AJ167" s="40">
        <f t="shared" si="322"/>
        <v>-0.3610794064</v>
      </c>
      <c r="AK167" s="40">
        <f t="shared" si="322"/>
        <v>-0.7506432174</v>
      </c>
      <c r="AL167" s="40">
        <f t="shared" si="322"/>
        <v>-0.4877414254</v>
      </c>
      <c r="AM167" s="40">
        <f t="shared" si="322"/>
        <v>-0.03354077125</v>
      </c>
      <c r="AN167" s="40">
        <f t="shared" si="322"/>
        <v>0.5920029304</v>
      </c>
    </row>
    <row r="168" ht="15.75" customHeight="1">
      <c r="A168" s="11">
        <v>161.0</v>
      </c>
      <c r="B168" s="12">
        <v>45175.0</v>
      </c>
      <c r="C168" s="40">
        <f>'DAILY RETURNS'!C172-'DAILY RETURNS'!C$2</f>
        <v>0.008044102253</v>
      </c>
      <c r="D168" s="40">
        <f>'DAILY RETURNS'!D172-'DAILY RETURNS'!D$2</f>
        <v>0.009324192539</v>
      </c>
      <c r="E168" s="40">
        <f>'DAILY RETURNS'!E172-'DAILY RETURNS'!E$2</f>
        <v>0.01415851005</v>
      </c>
      <c r="F168" s="40">
        <f>'DAILY RETURNS'!F172-'DAILY RETURNS'!F$2</f>
        <v>0.01850314882</v>
      </c>
      <c r="G168" s="40">
        <f>'DAILY RETURNS'!G172-'DAILY RETURNS'!G$2</f>
        <v>0.02859279374</v>
      </c>
      <c r="H168" s="40">
        <f>'DAILY RETURNS'!H172-'DAILY RETURNS'!H$2</f>
        <v>0.02854501789</v>
      </c>
      <c r="I168" s="40">
        <f>'DAILY RETURNS'!I172-'DAILY RETURNS'!I$2</f>
        <v>-0.001800568062</v>
      </c>
      <c r="J168" s="40">
        <f>'DAILY RETURNS'!J172-'DAILY RETURNS'!J$2</f>
        <v>0.005715139992</v>
      </c>
      <c r="K168" s="40">
        <f>'DAILY RETURNS'!K172-'DAILY RETURNS'!K$2</f>
        <v>0.005348444126</v>
      </c>
      <c r="L168" s="40">
        <f>'DAILY RETURNS'!L172-'DAILY RETURNS'!L$2</f>
        <v>-0.0001155418272</v>
      </c>
      <c r="M168" s="18"/>
      <c r="N168" s="11">
        <v>161.0</v>
      </c>
      <c r="O168" s="12">
        <v>45175.0</v>
      </c>
      <c r="P168" s="40">
        <f t="shared" ref="P168:Y168" si="323">C168^$P$4</f>
        <v>0.00006470758106</v>
      </c>
      <c r="Q168" s="40">
        <f t="shared" si="323"/>
        <v>0.00008694056651</v>
      </c>
      <c r="R168" s="40">
        <f t="shared" si="323"/>
        <v>0.0002004634069</v>
      </c>
      <c r="S168" s="40">
        <f t="shared" si="323"/>
        <v>0.0003423665164</v>
      </c>
      <c r="T168" s="40">
        <f t="shared" si="323"/>
        <v>0.000817547854</v>
      </c>
      <c r="U168" s="40">
        <f t="shared" si="323"/>
        <v>0.0008148180466</v>
      </c>
      <c r="V168" s="40">
        <f t="shared" si="323"/>
        <v>0.000003242045347</v>
      </c>
      <c r="W168" s="40">
        <f t="shared" si="323"/>
        <v>0.00003266282513</v>
      </c>
      <c r="X168" s="40">
        <f t="shared" si="323"/>
        <v>0.00002860585457</v>
      </c>
      <c r="Y168" s="40">
        <f t="shared" si="323"/>
        <v>0.00000001334991384</v>
      </c>
      <c r="Z168" s="18"/>
      <c r="AC168" s="11">
        <v>161.0</v>
      </c>
      <c r="AD168" s="12">
        <v>45175.0</v>
      </c>
      <c r="AE168" s="40">
        <f t="shared" ref="AE168:AN168" si="324">C168/P$3</f>
        <v>0.6241408701</v>
      </c>
      <c r="AF168" s="40">
        <f t="shared" si="324"/>
        <v>1.205569875</v>
      </c>
      <c r="AG168" s="40">
        <f t="shared" si="324"/>
        <v>0.8568815833</v>
      </c>
      <c r="AH168" s="40">
        <f t="shared" si="324"/>
        <v>1.814289943</v>
      </c>
      <c r="AI168" s="40">
        <f t="shared" si="324"/>
        <v>2.029316605</v>
      </c>
      <c r="AJ168" s="40">
        <f t="shared" si="324"/>
        <v>1.957927486</v>
      </c>
      <c r="AK168" s="40">
        <f t="shared" si="324"/>
        <v>-0.1417239941</v>
      </c>
      <c r="AL168" s="40">
        <f t="shared" si="324"/>
        <v>0.4257368739</v>
      </c>
      <c r="AM168" s="40">
        <f t="shared" si="324"/>
        <v>0.4202831234</v>
      </c>
      <c r="AN168" s="40">
        <f t="shared" si="324"/>
        <v>-0.008871973149</v>
      </c>
    </row>
    <row r="169" ht="15.75" customHeight="1">
      <c r="A169" s="11">
        <v>162.0</v>
      </c>
      <c r="B169" s="12">
        <v>45174.0</v>
      </c>
      <c r="C169" s="40">
        <f>'DAILY RETURNS'!C173-'DAILY RETURNS'!C$2</f>
        <v>-0.0009896050953</v>
      </c>
      <c r="D169" s="40">
        <f>'DAILY RETURNS'!D173-'DAILY RETURNS'!D$2</f>
        <v>0.0000132384757</v>
      </c>
      <c r="E169" s="40">
        <f>'DAILY RETURNS'!E173-'DAILY RETURNS'!E$2</f>
        <v>-0.0004927739436</v>
      </c>
      <c r="F169" s="40">
        <f>'DAILY RETURNS'!F173-'DAILY RETURNS'!F$2</f>
        <v>0.003287470151</v>
      </c>
      <c r="G169" s="40">
        <f>'DAILY RETURNS'!G173-'DAILY RETURNS'!G$2</f>
        <v>-0.000928778036</v>
      </c>
      <c r="H169" s="40">
        <f>'DAILY RETURNS'!H173-'DAILY RETURNS'!H$2</f>
        <v>0.0110077177</v>
      </c>
      <c r="I169" s="40">
        <f>'DAILY RETURNS'!I173-'DAILY RETURNS'!I$2</f>
        <v>0.01619500266</v>
      </c>
      <c r="J169" s="40">
        <f>'DAILY RETURNS'!J173-'DAILY RETURNS'!J$2</f>
        <v>0.00859584246</v>
      </c>
      <c r="K169" s="40">
        <f>'DAILY RETURNS'!K173-'DAILY RETURNS'!K$2</f>
        <v>0.004249329862</v>
      </c>
      <c r="L169" s="40">
        <f>'DAILY RETURNS'!L173-'DAILY RETURNS'!L$2</f>
        <v>0.002855697689</v>
      </c>
      <c r="M169" s="18"/>
      <c r="N169" s="11">
        <v>162.0</v>
      </c>
      <c r="O169" s="12">
        <v>45174.0</v>
      </c>
      <c r="P169" s="40">
        <f t="shared" ref="P169:Y169" si="325">C169^$P$4</f>
        <v>0.0000009793182446</v>
      </c>
      <c r="Q169" s="40">
        <f t="shared" si="325"/>
        <v>0.0000000001752572388</v>
      </c>
      <c r="R169" s="40">
        <f t="shared" si="325"/>
        <v>0.0000002428261595</v>
      </c>
      <c r="S169" s="40">
        <f t="shared" si="325"/>
        <v>0.00001080746</v>
      </c>
      <c r="T169" s="40">
        <f t="shared" si="325"/>
        <v>0.0000008626286402</v>
      </c>
      <c r="U169" s="40">
        <f t="shared" si="325"/>
        <v>0.0001211698489</v>
      </c>
      <c r="V169" s="40">
        <f t="shared" si="325"/>
        <v>0.0002622781111</v>
      </c>
      <c r="W169" s="40">
        <f t="shared" si="325"/>
        <v>0.0000738885076</v>
      </c>
      <c r="X169" s="40">
        <f t="shared" si="325"/>
        <v>0.00001805680428</v>
      </c>
      <c r="Y169" s="40">
        <f t="shared" si="325"/>
        <v>0.000008155009288</v>
      </c>
      <c r="Z169" s="18"/>
      <c r="AC169" s="11">
        <v>162.0</v>
      </c>
      <c r="AD169" s="12">
        <v>45174.0</v>
      </c>
      <c r="AE169" s="40">
        <f t="shared" ref="AE169:AN169" si="326">C169/P$3</f>
        <v>-0.0767833334</v>
      </c>
      <c r="AF169" s="40">
        <f t="shared" si="326"/>
        <v>0.001711666445</v>
      </c>
      <c r="AG169" s="40">
        <f t="shared" si="326"/>
        <v>-0.02982297681</v>
      </c>
      <c r="AH169" s="40">
        <f t="shared" si="326"/>
        <v>0.3223464335</v>
      </c>
      <c r="AI169" s="40">
        <f t="shared" si="326"/>
        <v>-0.06591817184</v>
      </c>
      <c r="AJ169" s="40">
        <f t="shared" si="326"/>
        <v>0.7550288854</v>
      </c>
      <c r="AK169" s="40">
        <f t="shared" si="326"/>
        <v>1.274720189</v>
      </c>
      <c r="AL169" s="40">
        <f t="shared" si="326"/>
        <v>0.6403285138</v>
      </c>
      <c r="AM169" s="40">
        <f t="shared" si="326"/>
        <v>0.3339142346</v>
      </c>
      <c r="AN169" s="40">
        <f t="shared" si="326"/>
        <v>0.219277069</v>
      </c>
    </row>
    <row r="170" ht="15.75" customHeight="1">
      <c r="A170" s="11">
        <v>163.0</v>
      </c>
      <c r="B170" s="12">
        <v>45169.0</v>
      </c>
      <c r="C170" s="40">
        <f>'DAILY RETURNS'!C174-'DAILY RETURNS'!C$2</f>
        <v>-0.001637316762</v>
      </c>
      <c r="D170" s="40">
        <f>'DAILY RETURNS'!D174-'DAILY RETURNS'!D$2</f>
        <v>0.00001370291781</v>
      </c>
      <c r="E170" s="40">
        <f>'DAILY RETURNS'!E174-'DAILY RETURNS'!E$2</f>
        <v>0.005942364487</v>
      </c>
      <c r="F170" s="40">
        <f>'DAILY RETURNS'!F174-'DAILY RETURNS'!F$2</f>
        <v>0.006495184819</v>
      </c>
      <c r="G170" s="40">
        <f>'DAILY RETURNS'!G174-'DAILY RETURNS'!G$2</f>
        <v>0.006721503948</v>
      </c>
      <c r="H170" s="40">
        <f>'DAILY RETURNS'!H174-'DAILY RETURNS'!H$2</f>
        <v>0.01129929619</v>
      </c>
      <c r="I170" s="40">
        <f>'DAILY RETURNS'!I174-'DAILY RETURNS'!I$2</f>
        <v>0.0184371486</v>
      </c>
      <c r="J170" s="40">
        <f>'DAILY RETURNS'!J174-'DAILY RETURNS'!J$2</f>
        <v>0.008071932167</v>
      </c>
      <c r="K170" s="40">
        <f>'DAILY RETURNS'!K174-'DAILY RETURNS'!K$2</f>
        <v>0.009079307542</v>
      </c>
      <c r="L170" s="40">
        <f>'DAILY RETURNS'!L174-'DAILY RETURNS'!L$2</f>
        <v>0.02336555402</v>
      </c>
      <c r="M170" s="18"/>
      <c r="N170" s="11">
        <v>163.0</v>
      </c>
      <c r="O170" s="12">
        <v>45169.0</v>
      </c>
      <c r="P170" s="40">
        <f t="shared" ref="P170:Y170" si="327">C170^$P$4</f>
        <v>0.000002680806178</v>
      </c>
      <c r="Q170" s="40">
        <f t="shared" si="327"/>
        <v>0.0000000001877699566</v>
      </c>
      <c r="R170" s="40">
        <f t="shared" si="327"/>
        <v>0.0000353116957</v>
      </c>
      <c r="S170" s="40">
        <f t="shared" si="327"/>
        <v>0.00004218742583</v>
      </c>
      <c r="T170" s="40">
        <f t="shared" si="327"/>
        <v>0.00004517861532</v>
      </c>
      <c r="U170" s="40">
        <f t="shared" si="327"/>
        <v>0.0001276740944</v>
      </c>
      <c r="V170" s="40">
        <f t="shared" si="327"/>
        <v>0.0003399284485</v>
      </c>
      <c r="W170" s="40">
        <f t="shared" si="327"/>
        <v>0.0000651560889</v>
      </c>
      <c r="X170" s="40">
        <f t="shared" si="327"/>
        <v>0.00008243382544</v>
      </c>
      <c r="Y170" s="40">
        <f t="shared" si="327"/>
        <v>0.0005459491148</v>
      </c>
      <c r="Z170" s="18"/>
      <c r="AC170" s="11">
        <v>163.0</v>
      </c>
      <c r="AD170" s="12">
        <v>45169.0</v>
      </c>
      <c r="AE170" s="40">
        <f t="shared" ref="AE170:AN170" si="328">C170/P$3</f>
        <v>-0.1270391992</v>
      </c>
      <c r="AF170" s="40">
        <f t="shared" si="328"/>
        <v>0.001771716408</v>
      </c>
      <c r="AG170" s="40">
        <f t="shared" si="328"/>
        <v>0.3596354893</v>
      </c>
      <c r="AH170" s="40">
        <f t="shared" si="328"/>
        <v>0.6368725996</v>
      </c>
      <c r="AI170" s="40">
        <f t="shared" si="328"/>
        <v>0.4770453596</v>
      </c>
      <c r="AJ170" s="40">
        <f t="shared" si="328"/>
        <v>0.7750285064</v>
      </c>
      <c r="AK170" s="40">
        <f t="shared" si="328"/>
        <v>1.451201092</v>
      </c>
      <c r="AL170" s="40">
        <f t="shared" si="328"/>
        <v>0.6013009605</v>
      </c>
      <c r="AM170" s="40">
        <f t="shared" si="328"/>
        <v>0.7134560335</v>
      </c>
      <c r="AN170" s="40">
        <f t="shared" si="328"/>
        <v>1.794143064</v>
      </c>
    </row>
    <row r="171" ht="15.75" customHeight="1">
      <c r="A171" s="11">
        <v>164.0</v>
      </c>
      <c r="B171" s="12">
        <v>45168.0</v>
      </c>
      <c r="C171" s="40">
        <f>'DAILY RETURNS'!C175-'DAILY RETURNS'!C$2</f>
        <v>0.0148315455</v>
      </c>
      <c r="D171" s="40">
        <f>'DAILY RETURNS'!D175-'DAILY RETURNS'!D$2</f>
        <v>0.01326563293</v>
      </c>
      <c r="E171" s="40">
        <f>'DAILY RETURNS'!E175-'DAILY RETURNS'!E$2</f>
        <v>0.02166994335</v>
      </c>
      <c r="F171" s="40">
        <f>'DAILY RETURNS'!F175-'DAILY RETURNS'!F$2</f>
        <v>0.003357035622</v>
      </c>
      <c r="G171" s="40">
        <f>'DAILY RETURNS'!G175-'DAILY RETURNS'!G$2</f>
        <v>0.0135903953</v>
      </c>
      <c r="H171" s="40">
        <f>'DAILY RETURNS'!H175-'DAILY RETURNS'!H$2</f>
        <v>0.009239862699</v>
      </c>
      <c r="I171" s="40">
        <f>'DAILY RETURNS'!I175-'DAILY RETURNS'!I$2</f>
        <v>0.002806394888</v>
      </c>
      <c r="J171" s="40">
        <f>'DAILY RETURNS'!J175-'DAILY RETURNS'!J$2</f>
        <v>-0.003264020932</v>
      </c>
      <c r="K171" s="40">
        <f>'DAILY RETURNS'!K175-'DAILY RETURNS'!K$2</f>
        <v>0.001982573353</v>
      </c>
      <c r="L171" s="40">
        <f>'DAILY RETURNS'!L175-'DAILY RETURNS'!L$2</f>
        <v>0.0009347476373</v>
      </c>
      <c r="M171" s="18"/>
      <c r="N171" s="11">
        <v>164.0</v>
      </c>
      <c r="O171" s="12">
        <v>45168.0</v>
      </c>
      <c r="P171" s="40">
        <f t="shared" ref="P171:Y171" si="329">C171^$P$4</f>
        <v>0.0002199747418</v>
      </c>
      <c r="Q171" s="40">
        <f t="shared" si="329"/>
        <v>0.000175977017</v>
      </c>
      <c r="R171" s="40">
        <f t="shared" si="329"/>
        <v>0.0004695864448</v>
      </c>
      <c r="S171" s="40">
        <f t="shared" si="329"/>
        <v>0.00001126968817</v>
      </c>
      <c r="T171" s="40">
        <f t="shared" si="329"/>
        <v>0.0001846988443</v>
      </c>
      <c r="U171" s="40">
        <f t="shared" si="329"/>
        <v>0.00008537506269</v>
      </c>
      <c r="V171" s="40">
        <f t="shared" si="329"/>
        <v>0.000007875852265</v>
      </c>
      <c r="W171" s="40">
        <f t="shared" si="329"/>
        <v>0.00001065383264</v>
      </c>
      <c r="X171" s="40">
        <f t="shared" si="329"/>
        <v>0.000003930597102</v>
      </c>
      <c r="Y171" s="40">
        <f t="shared" si="329"/>
        <v>0.0000008737531454</v>
      </c>
      <c r="Z171" s="18"/>
      <c r="AC171" s="11">
        <v>164.0</v>
      </c>
      <c r="AD171" s="12">
        <v>45168.0</v>
      </c>
      <c r="AE171" s="40">
        <f t="shared" ref="AE171:AN171" si="330">C171/P$3</f>
        <v>1.150777728</v>
      </c>
      <c r="AF171" s="40">
        <f t="shared" si="330"/>
        <v>1.715177734</v>
      </c>
      <c r="AG171" s="40">
        <f t="shared" si="330"/>
        <v>1.311478065</v>
      </c>
      <c r="AH171" s="40">
        <f t="shared" si="330"/>
        <v>0.3291675392</v>
      </c>
      <c r="AI171" s="40">
        <f t="shared" si="330"/>
        <v>0.9645512467</v>
      </c>
      <c r="AJ171" s="40">
        <f t="shared" si="330"/>
        <v>0.6337701807</v>
      </c>
      <c r="AK171" s="40">
        <f t="shared" si="330"/>
        <v>0.2208933396</v>
      </c>
      <c r="AL171" s="40">
        <f t="shared" si="330"/>
        <v>-0.2431461119</v>
      </c>
      <c r="AM171" s="40">
        <f t="shared" si="330"/>
        <v>0.1557914978</v>
      </c>
      <c r="AN171" s="40">
        <f t="shared" si="330"/>
        <v>0.07177535737</v>
      </c>
    </row>
    <row r="172" ht="15.75" customHeight="1">
      <c r="A172" s="11">
        <v>165.0</v>
      </c>
      <c r="B172" s="12">
        <v>45167.0</v>
      </c>
      <c r="C172" s="40">
        <f>'DAILY RETURNS'!C176-'DAILY RETURNS'!C$2</f>
        <v>-0.001679392668</v>
      </c>
      <c r="D172" s="40">
        <f>'DAILY RETURNS'!D176-'DAILY RETURNS'!D$2</f>
        <v>-0.002287649611</v>
      </c>
      <c r="E172" s="40">
        <f>'DAILY RETURNS'!E176-'DAILY RETURNS'!E$2</f>
        <v>0.006381091213</v>
      </c>
      <c r="F172" s="40">
        <f>'DAILY RETURNS'!F176-'DAILY RETURNS'!F$2</f>
        <v>0.002561692266</v>
      </c>
      <c r="G172" s="40">
        <f>'DAILY RETURNS'!G176-'DAILY RETURNS'!G$2</f>
        <v>-0.002109107359</v>
      </c>
      <c r="H172" s="40">
        <f>'DAILY RETURNS'!H176-'DAILY RETURNS'!H$2</f>
        <v>-0.004795284764</v>
      </c>
      <c r="I172" s="40">
        <f>'DAILY RETURNS'!I176-'DAILY RETURNS'!I$2</f>
        <v>-0.005012156485</v>
      </c>
      <c r="J172" s="40">
        <f>'DAILY RETURNS'!J176-'DAILY RETURNS'!J$2</f>
        <v>-0.007455140604</v>
      </c>
      <c r="K172" s="40">
        <f>'DAILY RETURNS'!K176-'DAILY RETURNS'!K$2</f>
        <v>-0.004035949746</v>
      </c>
      <c r="L172" s="40">
        <f>'DAILY RETURNS'!L176-'DAILY RETURNS'!L$2</f>
        <v>0.009453144719</v>
      </c>
      <c r="M172" s="18"/>
      <c r="N172" s="11">
        <v>165.0</v>
      </c>
      <c r="O172" s="12">
        <v>45167.0</v>
      </c>
      <c r="P172" s="40">
        <f t="shared" ref="P172:Y172" si="331">C172^$P$4</f>
        <v>0.000002820359733</v>
      </c>
      <c r="Q172" s="40">
        <f t="shared" si="331"/>
        <v>0.000005233340744</v>
      </c>
      <c r="R172" s="40">
        <f t="shared" si="331"/>
        <v>0.00004071832507</v>
      </c>
      <c r="S172" s="40">
        <f t="shared" si="331"/>
        <v>0.000006562267267</v>
      </c>
      <c r="T172" s="40">
        <f t="shared" si="331"/>
        <v>0.000004448333853</v>
      </c>
      <c r="U172" s="40">
        <f t="shared" si="331"/>
        <v>0.00002299475596</v>
      </c>
      <c r="V172" s="40">
        <f t="shared" si="331"/>
        <v>0.00002512171263</v>
      </c>
      <c r="W172" s="40">
        <f t="shared" si="331"/>
        <v>0.00005557912143</v>
      </c>
      <c r="X172" s="40">
        <f t="shared" si="331"/>
        <v>0.00001628889035</v>
      </c>
      <c r="Y172" s="40">
        <f t="shared" si="331"/>
        <v>0.00008936194507</v>
      </c>
      <c r="Z172" s="18"/>
      <c r="AC172" s="11">
        <v>165.0</v>
      </c>
      <c r="AD172" s="12">
        <v>45167.0</v>
      </c>
      <c r="AE172" s="40">
        <f t="shared" ref="AE172:AN172" si="332">C172/P$3</f>
        <v>-0.1303038634</v>
      </c>
      <c r="AF172" s="40">
        <f t="shared" si="332"/>
        <v>-0.2957812641</v>
      </c>
      <c r="AG172" s="40">
        <f t="shared" si="332"/>
        <v>0.3861874958</v>
      </c>
      <c r="AH172" s="40">
        <f t="shared" si="332"/>
        <v>0.2511817075</v>
      </c>
      <c r="AI172" s="40">
        <f t="shared" si="332"/>
        <v>-0.1496896954</v>
      </c>
      <c r="AJ172" s="40">
        <f t="shared" si="332"/>
        <v>-0.3289127328</v>
      </c>
      <c r="AK172" s="40">
        <f t="shared" si="332"/>
        <v>-0.3945104053</v>
      </c>
      <c r="AL172" s="40">
        <f t="shared" si="332"/>
        <v>-0.55535442</v>
      </c>
      <c r="AM172" s="40">
        <f t="shared" si="332"/>
        <v>-0.31714673</v>
      </c>
      <c r="AN172" s="40">
        <f t="shared" si="332"/>
        <v>0.7258674035</v>
      </c>
    </row>
    <row r="173" ht="15.75" customHeight="1">
      <c r="A173" s="11">
        <v>166.0</v>
      </c>
      <c r="B173" s="12">
        <v>45166.0</v>
      </c>
      <c r="C173" s="40">
        <f>'DAILY RETURNS'!C177-'DAILY RETURNS'!C$2</f>
        <v>0.003019852904</v>
      </c>
      <c r="D173" s="40">
        <f>'DAILY RETURNS'!D177-'DAILY RETURNS'!D$2</f>
        <v>0.01556401117</v>
      </c>
      <c r="E173" s="40">
        <f>'DAILY RETURNS'!E177-'DAILY RETURNS'!E$2</f>
        <v>0.004153798584</v>
      </c>
      <c r="F173" s="40">
        <f>'DAILY RETURNS'!F177-'DAILY RETURNS'!F$2</f>
        <v>0.01495228001</v>
      </c>
      <c r="G173" s="40">
        <f>'DAILY RETURNS'!G177-'DAILY RETURNS'!G$2</f>
        <v>0.0139458255</v>
      </c>
      <c r="H173" s="40">
        <f>'DAILY RETURNS'!H177-'DAILY RETURNS'!H$2</f>
        <v>0.01173420579</v>
      </c>
      <c r="I173" s="40">
        <f>'DAILY RETURNS'!I177-'DAILY RETURNS'!I$2</f>
        <v>0.02039762832</v>
      </c>
      <c r="J173" s="40">
        <f>'DAILY RETURNS'!J177-'DAILY RETURNS'!J$2</f>
        <v>0.0204513596</v>
      </c>
      <c r="K173" s="40">
        <f>'DAILY RETURNS'!K177-'DAILY RETURNS'!K$2</f>
        <v>0.01357406088</v>
      </c>
      <c r="L173" s="40">
        <f>'DAILY RETURNS'!L177-'DAILY RETURNS'!L$2</f>
        <v>0.01187327291</v>
      </c>
      <c r="M173" s="18"/>
      <c r="N173" s="11">
        <v>166.0</v>
      </c>
      <c r="O173" s="12">
        <v>45166.0</v>
      </c>
      <c r="P173" s="40">
        <f t="shared" ref="P173:Y173" si="333">C173^$P$4</f>
        <v>0.000009119511563</v>
      </c>
      <c r="Q173" s="40">
        <f t="shared" si="333"/>
        <v>0.0002422384438</v>
      </c>
      <c r="R173" s="40">
        <f t="shared" si="333"/>
        <v>0.00001725404268</v>
      </c>
      <c r="S173" s="40">
        <f t="shared" si="333"/>
        <v>0.0002235706774</v>
      </c>
      <c r="T173" s="40">
        <f t="shared" si="333"/>
        <v>0.000194486049</v>
      </c>
      <c r="U173" s="40">
        <f t="shared" si="333"/>
        <v>0.0001376915856</v>
      </c>
      <c r="V173" s="40">
        <f t="shared" si="333"/>
        <v>0.0004160632412</v>
      </c>
      <c r="W173" s="40">
        <f t="shared" si="333"/>
        <v>0.0004182581094</v>
      </c>
      <c r="X173" s="40">
        <f t="shared" si="333"/>
        <v>0.0001842551289</v>
      </c>
      <c r="Y173" s="40">
        <f t="shared" si="333"/>
        <v>0.0001409746095</v>
      </c>
      <c r="Z173" s="18"/>
      <c r="AC173" s="11">
        <v>166.0</v>
      </c>
      <c r="AD173" s="12">
        <v>45166.0</v>
      </c>
      <c r="AE173" s="40">
        <f t="shared" ref="AE173:AN173" si="334">C173/P$3</f>
        <v>0.2343100025</v>
      </c>
      <c r="AF173" s="40">
        <f t="shared" si="334"/>
        <v>2.012346155</v>
      </c>
      <c r="AG173" s="40">
        <f t="shared" si="334"/>
        <v>0.2513904001</v>
      </c>
      <c r="AH173" s="40">
        <f t="shared" si="334"/>
        <v>1.46611647</v>
      </c>
      <c r="AI173" s="40">
        <f t="shared" si="334"/>
        <v>0.9897771979</v>
      </c>
      <c r="AJ173" s="40">
        <f t="shared" si="334"/>
        <v>0.8048593327</v>
      </c>
      <c r="AK173" s="40">
        <f t="shared" si="334"/>
        <v>1.605511847</v>
      </c>
      <c r="AL173" s="40">
        <f t="shared" si="334"/>
        <v>1.523479375</v>
      </c>
      <c r="AM173" s="40">
        <f t="shared" si="334"/>
        <v>1.066655754</v>
      </c>
      <c r="AN173" s="40">
        <f t="shared" si="334"/>
        <v>0.9116989143</v>
      </c>
    </row>
    <row r="174" ht="15.75" customHeight="1">
      <c r="A174" s="11">
        <v>167.0</v>
      </c>
      <c r="B174" s="12">
        <v>45163.0</v>
      </c>
      <c r="C174" s="40">
        <f>'DAILY RETURNS'!C178-'DAILY RETURNS'!C$2</f>
        <v>0.00236691684</v>
      </c>
      <c r="D174" s="40">
        <f>'DAILY RETURNS'!D178-'DAILY RETURNS'!D$2</f>
        <v>0.002450043488</v>
      </c>
      <c r="E174" s="40">
        <f>'DAILY RETURNS'!E178-'DAILY RETURNS'!E$2</f>
        <v>0.001847882073</v>
      </c>
      <c r="F174" s="40">
        <f>'DAILY RETURNS'!F178-'DAILY RETURNS'!F$2</f>
        <v>-0.005666418193</v>
      </c>
      <c r="G174" s="40">
        <f>'DAILY RETURNS'!G178-'DAILY RETURNS'!G$2</f>
        <v>-0.003329127946</v>
      </c>
      <c r="H174" s="40">
        <f>'DAILY RETURNS'!H178-'DAILY RETURNS'!H$2</f>
        <v>-0.007239411696</v>
      </c>
      <c r="I174" s="40">
        <f>'DAILY RETURNS'!I178-'DAILY RETURNS'!I$2</f>
        <v>0.02552171138</v>
      </c>
      <c r="J174" s="40">
        <f>'DAILY RETURNS'!J178-'DAILY RETURNS'!J$2</f>
        <v>-0.000416178059</v>
      </c>
      <c r="K174" s="40">
        <f>'DAILY RETURNS'!K178-'DAILY RETURNS'!K$2</f>
        <v>-0.006569715065</v>
      </c>
      <c r="L174" s="40">
        <f>'DAILY RETURNS'!L178-'DAILY RETURNS'!L$2</f>
        <v>-0.003418177377</v>
      </c>
      <c r="M174" s="18"/>
      <c r="N174" s="11">
        <v>167.0</v>
      </c>
      <c r="O174" s="12">
        <v>45163.0</v>
      </c>
      <c r="P174" s="40">
        <f t="shared" ref="P174:Y174" si="335">C174^$P$4</f>
        <v>0.000005602295326</v>
      </c>
      <c r="Q174" s="40">
        <f t="shared" si="335"/>
        <v>0.000006002713092</v>
      </c>
      <c r="R174" s="40">
        <f t="shared" si="335"/>
        <v>0.000003414668156</v>
      </c>
      <c r="S174" s="40">
        <f t="shared" si="335"/>
        <v>0.00003210829514</v>
      </c>
      <c r="T174" s="40">
        <f t="shared" si="335"/>
        <v>0.00001108309288</v>
      </c>
      <c r="U174" s="40">
        <f t="shared" si="335"/>
        <v>0.0000524090817</v>
      </c>
      <c r="V174" s="40">
        <f t="shared" si="335"/>
        <v>0.0006513577518</v>
      </c>
      <c r="W174" s="40">
        <f t="shared" si="335"/>
        <v>0.0000001732041768</v>
      </c>
      <c r="X174" s="40">
        <f t="shared" si="335"/>
        <v>0.00004316115604</v>
      </c>
      <c r="Y174" s="40">
        <f t="shared" si="335"/>
        <v>0.00001168393658</v>
      </c>
      <c r="Z174" s="18"/>
      <c r="AC174" s="11">
        <v>167.0</v>
      </c>
      <c r="AD174" s="12">
        <v>45163.0</v>
      </c>
      <c r="AE174" s="40">
        <f t="shared" ref="AE174:AN174" si="336">C174/P$3</f>
        <v>0.1836487764</v>
      </c>
      <c r="AF174" s="40">
        <f t="shared" si="336"/>
        <v>0.3167779525</v>
      </c>
      <c r="AG174" s="40">
        <f t="shared" si="336"/>
        <v>0.1118349396</v>
      </c>
      <c r="AH174" s="40">
        <f t="shared" si="336"/>
        <v>-0.5556095147</v>
      </c>
      <c r="AI174" s="40">
        <f t="shared" si="336"/>
        <v>-0.2362782274</v>
      </c>
      <c r="AJ174" s="40">
        <f t="shared" si="336"/>
        <v>-0.4965575147</v>
      </c>
      <c r="AK174" s="40">
        <f t="shared" si="336"/>
        <v>2.008832073</v>
      </c>
      <c r="AL174" s="40">
        <f t="shared" si="336"/>
        <v>-0.03100227572</v>
      </c>
      <c r="AM174" s="40">
        <f t="shared" si="336"/>
        <v>-0.5162511381</v>
      </c>
      <c r="AN174" s="40">
        <f t="shared" si="336"/>
        <v>-0.2624675292</v>
      </c>
    </row>
    <row r="175" ht="15.75" customHeight="1">
      <c r="A175" s="11">
        <v>168.0</v>
      </c>
      <c r="B175" s="12">
        <v>45162.0</v>
      </c>
      <c r="C175" s="40">
        <f>'DAILY RETURNS'!C179-'DAILY RETURNS'!C$2</f>
        <v>0.02193741817</v>
      </c>
      <c r="D175" s="40">
        <f>'DAILY RETURNS'!D179-'DAILY RETURNS'!D$2</f>
        <v>0.02184074996</v>
      </c>
      <c r="E175" s="40">
        <f>'DAILY RETURNS'!E179-'DAILY RETURNS'!E$2</f>
        <v>0.01140644936</v>
      </c>
      <c r="F175" s="40">
        <f>'DAILY RETURNS'!F179-'DAILY RETURNS'!F$2</f>
        <v>0.01101875727</v>
      </c>
      <c r="G175" s="40">
        <f>'DAILY RETURNS'!G179-'DAILY RETURNS'!G$2</f>
        <v>0.01070661691</v>
      </c>
      <c r="H175" s="40">
        <f>'DAILY RETURNS'!H179-'DAILY RETURNS'!H$2</f>
        <v>0.01186462847</v>
      </c>
      <c r="I175" s="40">
        <f>'DAILY RETURNS'!I179-'DAILY RETURNS'!I$2</f>
        <v>0.01506051258</v>
      </c>
      <c r="J175" s="40">
        <f>'DAILY RETURNS'!J179-'DAILY RETURNS'!J$2</f>
        <v>0.0042830839</v>
      </c>
      <c r="K175" s="40">
        <f>'DAILY RETURNS'!K179-'DAILY RETURNS'!K$2</f>
        <v>0.004480500937</v>
      </c>
      <c r="L175" s="40">
        <f>'DAILY RETURNS'!L179-'DAILY RETURNS'!L$2</f>
        <v>0.01324841973</v>
      </c>
      <c r="M175" s="18"/>
      <c r="N175" s="11">
        <v>168.0</v>
      </c>
      <c r="O175" s="12">
        <v>45162.0</v>
      </c>
      <c r="P175" s="40">
        <f t="shared" ref="P175:Y175" si="337">C175^$P$4</f>
        <v>0.0004812503162</v>
      </c>
      <c r="Q175" s="40">
        <f t="shared" si="337"/>
        <v>0.0004770183589</v>
      </c>
      <c r="R175" s="40">
        <f t="shared" si="337"/>
        <v>0.0001301070869</v>
      </c>
      <c r="S175" s="40">
        <f t="shared" si="337"/>
        <v>0.0001214130119</v>
      </c>
      <c r="T175" s="40">
        <f t="shared" si="337"/>
        <v>0.0001146316457</v>
      </c>
      <c r="U175" s="40">
        <f t="shared" si="337"/>
        <v>0.0001407694088</v>
      </c>
      <c r="V175" s="40">
        <f t="shared" si="337"/>
        <v>0.0002268190392</v>
      </c>
      <c r="W175" s="40">
        <f t="shared" si="337"/>
        <v>0.00001834480769</v>
      </c>
      <c r="X175" s="40">
        <f t="shared" si="337"/>
        <v>0.00002007488864</v>
      </c>
      <c r="Y175" s="40">
        <f t="shared" si="337"/>
        <v>0.0001755206254</v>
      </c>
      <c r="Z175" s="18"/>
      <c r="AC175" s="11">
        <v>168.0</v>
      </c>
      <c r="AD175" s="12">
        <v>45162.0</v>
      </c>
      <c r="AE175" s="40">
        <f t="shared" ref="AE175:AN175" si="338">C175/P$3</f>
        <v>1.702121484</v>
      </c>
      <c r="AF175" s="40">
        <f t="shared" si="338"/>
        <v>2.82389602</v>
      </c>
      <c r="AG175" s="40">
        <f t="shared" si="338"/>
        <v>0.6903252071</v>
      </c>
      <c r="AH175" s="40">
        <f t="shared" si="338"/>
        <v>1.080422619</v>
      </c>
      <c r="AI175" s="40">
        <f t="shared" si="338"/>
        <v>0.7598808175</v>
      </c>
      <c r="AJ175" s="40">
        <f t="shared" si="338"/>
        <v>0.8138051373</v>
      </c>
      <c r="AK175" s="40">
        <f t="shared" si="338"/>
        <v>1.185423667</v>
      </c>
      <c r="AL175" s="40">
        <f t="shared" si="338"/>
        <v>0.3190589824</v>
      </c>
      <c r="AM175" s="40">
        <f t="shared" si="338"/>
        <v>0.3520797606</v>
      </c>
      <c r="AN175" s="40">
        <f t="shared" si="338"/>
        <v>1.017290681</v>
      </c>
    </row>
    <row r="176" ht="15.75" customHeight="1">
      <c r="A176" s="11">
        <v>169.0</v>
      </c>
      <c r="B176" s="12">
        <v>45161.0</v>
      </c>
      <c r="C176" s="40">
        <f>'DAILY RETURNS'!C180-'DAILY RETURNS'!C$2</f>
        <v>-0.004603768405</v>
      </c>
      <c r="D176" s="40">
        <f>'DAILY RETURNS'!D180-'DAILY RETURNS'!D$2</f>
        <v>-0.0004356447497</v>
      </c>
      <c r="E176" s="40">
        <f>'DAILY RETURNS'!E180-'DAILY RETURNS'!E$2</f>
        <v>-0.002898268447</v>
      </c>
      <c r="F176" s="40">
        <f>'DAILY RETURNS'!F180-'DAILY RETURNS'!F$2</f>
        <v>-0.008244049177</v>
      </c>
      <c r="G176" s="40">
        <f>'DAILY RETURNS'!G180-'DAILY RETURNS'!G$2</f>
        <v>-0.002207944175</v>
      </c>
      <c r="H176" s="40">
        <f>'DAILY RETURNS'!H180-'DAILY RETURNS'!H$2</f>
        <v>-0.0001001635552</v>
      </c>
      <c r="I176" s="40">
        <f>'DAILY RETURNS'!I180-'DAILY RETURNS'!I$2</f>
        <v>0.007635786352</v>
      </c>
      <c r="J176" s="40">
        <f>'DAILY RETURNS'!J180-'DAILY RETURNS'!J$2</f>
        <v>-0.004440932955</v>
      </c>
      <c r="K176" s="40">
        <f>'DAILY RETURNS'!K180-'DAILY RETURNS'!K$2</f>
        <v>-0.01438858528</v>
      </c>
      <c r="L176" s="40">
        <f>'DAILY RETURNS'!L180-'DAILY RETURNS'!L$2</f>
        <v>0.003290706865</v>
      </c>
      <c r="M176" s="18"/>
      <c r="N176" s="11">
        <v>169.0</v>
      </c>
      <c r="O176" s="12">
        <v>45161.0</v>
      </c>
      <c r="P176" s="40">
        <f t="shared" ref="P176:Y176" si="339">C176^$P$4</f>
        <v>0.00002119468352</v>
      </c>
      <c r="Q176" s="40">
        <f t="shared" si="339"/>
        <v>0.0000001897863479</v>
      </c>
      <c r="R176" s="40">
        <f t="shared" si="339"/>
        <v>0.000008399959993</v>
      </c>
      <c r="S176" s="40">
        <f t="shared" si="339"/>
        <v>0.00006796434683</v>
      </c>
      <c r="T176" s="40">
        <f t="shared" si="339"/>
        <v>0.000004875017478</v>
      </c>
      <c r="U176" s="40">
        <f t="shared" si="339"/>
        <v>0.00000001003273779</v>
      </c>
      <c r="V176" s="40">
        <f t="shared" si="339"/>
        <v>0.00005830523322</v>
      </c>
      <c r="W176" s="40">
        <f t="shared" si="339"/>
        <v>0.00001972188551</v>
      </c>
      <c r="X176" s="40">
        <f t="shared" si="339"/>
        <v>0.0002070313862</v>
      </c>
      <c r="Y176" s="40">
        <f t="shared" si="339"/>
        <v>0.00001082875167</v>
      </c>
      <c r="Z176" s="18"/>
      <c r="AC176" s="11">
        <v>169.0</v>
      </c>
      <c r="AD176" s="12">
        <v>45161.0</v>
      </c>
      <c r="AE176" s="40">
        <f t="shared" ref="AE176:AN176" si="340">C176/P$3</f>
        <v>-0.3572058046</v>
      </c>
      <c r="AF176" s="40">
        <f t="shared" si="340"/>
        <v>-0.05632661318</v>
      </c>
      <c r="AG176" s="40">
        <f t="shared" si="340"/>
        <v>-0.1754049576</v>
      </c>
      <c r="AH176" s="40">
        <f t="shared" si="340"/>
        <v>-0.8083540618</v>
      </c>
      <c r="AI176" s="40">
        <f t="shared" si="340"/>
        <v>-0.1567044416</v>
      </c>
      <c r="AJ176" s="40">
        <f t="shared" si="340"/>
        <v>-0.006870304956</v>
      </c>
      <c r="AK176" s="40">
        <f t="shared" si="340"/>
        <v>0.60101818</v>
      </c>
      <c r="AL176" s="40">
        <f t="shared" si="340"/>
        <v>-0.3308176031</v>
      </c>
      <c r="AM176" s="40">
        <f t="shared" si="340"/>
        <v>-1.130661444</v>
      </c>
      <c r="AN176" s="40">
        <f t="shared" si="340"/>
        <v>0.2526796023</v>
      </c>
    </row>
    <row r="177" ht="15.75" customHeight="1">
      <c r="A177" s="11">
        <v>170.0</v>
      </c>
      <c r="B177" s="12">
        <v>45160.0</v>
      </c>
      <c r="C177" s="40">
        <f>'DAILY RETURNS'!C181-'DAILY RETURNS'!C$2</f>
        <v>0.02665358145</v>
      </c>
      <c r="D177" s="40">
        <f>'DAILY RETURNS'!D181-'DAILY RETURNS'!D$2</f>
        <v>0.002586973656</v>
      </c>
      <c r="E177" s="40">
        <f>'DAILY RETURNS'!E181-'DAILY RETURNS'!E$2</f>
        <v>0.01663537898</v>
      </c>
      <c r="F177" s="40">
        <f>'DAILY RETURNS'!F181-'DAILY RETURNS'!F$2</f>
        <v>-0.0006726573408</v>
      </c>
      <c r="G177" s="40">
        <f>'DAILY RETURNS'!G181-'DAILY RETURNS'!G$2</f>
        <v>-0.001020198759</v>
      </c>
      <c r="H177" s="40">
        <f>'DAILY RETURNS'!H181-'DAILY RETURNS'!H$2</f>
        <v>0.004779601063</v>
      </c>
      <c r="I177" s="40">
        <f>'DAILY RETURNS'!I181-'DAILY RETURNS'!I$2</f>
        <v>0.00531714885</v>
      </c>
      <c r="J177" s="40">
        <f>'DAILY RETURNS'!J181-'DAILY RETURNS'!J$2</f>
        <v>0.002262843306</v>
      </c>
      <c r="K177" s="40">
        <f>'DAILY RETURNS'!K181-'DAILY RETURNS'!K$2</f>
        <v>-0.007536861094</v>
      </c>
      <c r="L177" s="40">
        <f>'DAILY RETURNS'!L181-'DAILY RETURNS'!L$2</f>
        <v>-0.005777870823</v>
      </c>
      <c r="M177" s="18"/>
      <c r="N177" s="11">
        <v>170.0</v>
      </c>
      <c r="O177" s="12">
        <v>45160.0</v>
      </c>
      <c r="P177" s="40">
        <f t="shared" ref="P177:Y177" si="341">C177^$P$4</f>
        <v>0.0007104134041</v>
      </c>
      <c r="Q177" s="40">
        <f t="shared" si="341"/>
        <v>0.000006692432698</v>
      </c>
      <c r="R177" s="40">
        <f t="shared" si="341"/>
        <v>0.0002767358337</v>
      </c>
      <c r="S177" s="40">
        <f t="shared" si="341"/>
        <v>0.0000004524678981</v>
      </c>
      <c r="T177" s="40">
        <f t="shared" si="341"/>
        <v>0.000001040805509</v>
      </c>
      <c r="U177" s="40">
        <f t="shared" si="341"/>
        <v>0.00002284458632</v>
      </c>
      <c r="V177" s="40">
        <f t="shared" si="341"/>
        <v>0.0000282720719</v>
      </c>
      <c r="W177" s="40">
        <f t="shared" si="341"/>
        <v>0.000005120459827</v>
      </c>
      <c r="X177" s="40">
        <f t="shared" si="341"/>
        <v>0.00005680427515</v>
      </c>
      <c r="Y177" s="40">
        <f t="shared" si="341"/>
        <v>0.00003338379125</v>
      </c>
      <c r="Z177" s="18"/>
      <c r="AC177" s="11">
        <v>170.0</v>
      </c>
      <c r="AD177" s="12">
        <v>45160.0</v>
      </c>
      <c r="AE177" s="40">
        <f t="shared" ref="AE177:AN177" si="342">C177/P$3</f>
        <v>2.068047993</v>
      </c>
      <c r="AF177" s="40">
        <f t="shared" si="342"/>
        <v>0.3344823151</v>
      </c>
      <c r="AG177" s="40">
        <f t="shared" si="342"/>
        <v>1.006783187</v>
      </c>
      <c r="AH177" s="40">
        <f t="shared" si="342"/>
        <v>-0.06595609535</v>
      </c>
      <c r="AI177" s="40">
        <f t="shared" si="342"/>
        <v>-0.07240657565</v>
      </c>
      <c r="AJ177" s="40">
        <f t="shared" si="342"/>
        <v>0.3278369742</v>
      </c>
      <c r="AK177" s="40">
        <f t="shared" si="342"/>
        <v>0.4185165715</v>
      </c>
      <c r="AL177" s="40">
        <f t="shared" si="342"/>
        <v>0.1685655708</v>
      </c>
      <c r="AM177" s="40">
        <f t="shared" si="342"/>
        <v>-0.5922499041</v>
      </c>
      <c r="AN177" s="40">
        <f t="shared" si="342"/>
        <v>-0.4436585091</v>
      </c>
    </row>
    <row r="178" ht="15.75" customHeight="1">
      <c r="A178" s="11">
        <v>171.0</v>
      </c>
      <c r="B178" s="12">
        <v>45159.0</v>
      </c>
      <c r="C178" s="40">
        <f>'DAILY RETURNS'!C182-'DAILY RETURNS'!C$2</f>
        <v>0.008020405431</v>
      </c>
      <c r="D178" s="40">
        <f>'DAILY RETURNS'!D182-'DAILY RETURNS'!D$2</f>
        <v>0.001589472046</v>
      </c>
      <c r="E178" s="40">
        <f>'DAILY RETURNS'!E182-'DAILY RETURNS'!E$2</f>
        <v>0.007061571254</v>
      </c>
      <c r="F178" s="40">
        <f>'DAILY RETURNS'!F182-'DAILY RETURNS'!F$2</f>
        <v>-0.004800893478</v>
      </c>
      <c r="G178" s="40">
        <f>'DAILY RETURNS'!G182-'DAILY RETURNS'!G$2</f>
        <v>-0.003359768783</v>
      </c>
      <c r="H178" s="40">
        <f>'DAILY RETURNS'!H182-'DAILY RETURNS'!H$2</f>
        <v>-0.02163984141</v>
      </c>
      <c r="I178" s="40">
        <f>'DAILY RETURNS'!I182-'DAILY RETURNS'!I$2</f>
        <v>-0.003934101106</v>
      </c>
      <c r="J178" s="40">
        <f>'DAILY RETURNS'!J182-'DAILY RETURNS'!J$2</f>
        <v>0.01957140568</v>
      </c>
      <c r="K178" s="40">
        <f>'DAILY RETURNS'!K182-'DAILY RETURNS'!K$2</f>
        <v>0.00946391551</v>
      </c>
      <c r="L178" s="40">
        <f>'DAILY RETURNS'!L182-'DAILY RETURNS'!L$2</f>
        <v>-0.01231874392</v>
      </c>
      <c r="M178" s="18"/>
      <c r="N178" s="11">
        <v>171.0</v>
      </c>
      <c r="O178" s="12">
        <v>45159.0</v>
      </c>
      <c r="P178" s="40">
        <f t="shared" ref="P178:Y178" si="343">C178^$P$4</f>
        <v>0.00006432690328</v>
      </c>
      <c r="Q178" s="40">
        <f t="shared" si="343"/>
        <v>0.000002526421384</v>
      </c>
      <c r="R178" s="40">
        <f t="shared" si="343"/>
        <v>0.00004986578858</v>
      </c>
      <c r="S178" s="40">
        <f t="shared" si="343"/>
        <v>0.00002304857819</v>
      </c>
      <c r="T178" s="40">
        <f t="shared" si="343"/>
        <v>0.00001128804627</v>
      </c>
      <c r="U178" s="40">
        <f t="shared" si="343"/>
        <v>0.0004682827363</v>
      </c>
      <c r="V178" s="40">
        <f t="shared" si="343"/>
        <v>0.00001547715151</v>
      </c>
      <c r="W178" s="40">
        <f t="shared" si="343"/>
        <v>0.0003830399204</v>
      </c>
      <c r="X178" s="40">
        <f t="shared" si="343"/>
        <v>0.00008956569679</v>
      </c>
      <c r="Y178" s="40">
        <f t="shared" si="343"/>
        <v>0.0001517514517</v>
      </c>
      <c r="Z178" s="18"/>
      <c r="AC178" s="11">
        <v>171.0</v>
      </c>
      <c r="AD178" s="12">
        <v>45159.0</v>
      </c>
      <c r="AE178" s="40">
        <f t="shared" ref="AE178:AN178" si="344">C178/P$3</f>
        <v>0.6223022367</v>
      </c>
      <c r="AF178" s="40">
        <f t="shared" si="344"/>
        <v>0.2055105155</v>
      </c>
      <c r="AG178" s="40">
        <f t="shared" si="344"/>
        <v>0.4273705591</v>
      </c>
      <c r="AH178" s="40">
        <f t="shared" si="344"/>
        <v>-0.4707421875</v>
      </c>
      <c r="AI178" s="40">
        <f t="shared" si="344"/>
        <v>-0.2384528998</v>
      </c>
      <c r="AJ178" s="40">
        <f t="shared" si="344"/>
        <v>-1.484295454</v>
      </c>
      <c r="AK178" s="40">
        <f t="shared" si="344"/>
        <v>-0.3096558989</v>
      </c>
      <c r="AL178" s="40">
        <f t="shared" si="344"/>
        <v>1.457929129</v>
      </c>
      <c r="AM178" s="40">
        <f t="shared" si="344"/>
        <v>0.743678699</v>
      </c>
      <c r="AN178" s="40">
        <f t="shared" si="344"/>
        <v>-0.9459047681</v>
      </c>
    </row>
    <row r="179" ht="15.75" customHeight="1">
      <c r="A179" s="11">
        <v>172.0</v>
      </c>
      <c r="B179" s="12">
        <v>45156.0</v>
      </c>
      <c r="C179" s="40">
        <f>'DAILY RETURNS'!C183-'DAILY RETURNS'!C$2</f>
        <v>-0.02494936774</v>
      </c>
      <c r="D179" s="40">
        <f>'DAILY RETURNS'!D183-'DAILY RETURNS'!D$2</f>
        <v>-0.002966845936</v>
      </c>
      <c r="E179" s="40">
        <f>'DAILY RETURNS'!E183-'DAILY RETURNS'!E$2</f>
        <v>-0.04625087341</v>
      </c>
      <c r="F179" s="40">
        <f>'DAILY RETURNS'!F183-'DAILY RETURNS'!F$2</f>
        <v>-0.02530243617</v>
      </c>
      <c r="G179" s="40">
        <f>'DAILY RETURNS'!G183-'DAILY RETURNS'!G$2</f>
        <v>-0.03135904014</v>
      </c>
      <c r="H179" s="40">
        <f>'DAILY RETURNS'!H183-'DAILY RETURNS'!H$2</f>
        <v>-0.031617215</v>
      </c>
      <c r="I179" s="40">
        <f>'DAILY RETURNS'!I183-'DAILY RETURNS'!I$2</f>
        <v>-0.03117650568</v>
      </c>
      <c r="J179" s="40">
        <f>'DAILY RETURNS'!J183-'DAILY RETURNS'!J$2</f>
        <v>-0.02840624788</v>
      </c>
      <c r="K179" s="40">
        <f>'DAILY RETURNS'!K183-'DAILY RETURNS'!K$2</f>
        <v>-0.02158292132</v>
      </c>
      <c r="L179" s="40">
        <f>'DAILY RETURNS'!L183-'DAILY RETURNS'!L$2</f>
        <v>-0.03073463417</v>
      </c>
      <c r="M179" s="18"/>
      <c r="N179" s="11">
        <v>172.0</v>
      </c>
      <c r="O179" s="12">
        <v>45156.0</v>
      </c>
      <c r="P179" s="40">
        <f t="shared" ref="P179:Y179" si="345">C179^$P$4</f>
        <v>0.0006224709505</v>
      </c>
      <c r="Q179" s="40">
        <f t="shared" si="345"/>
        <v>0.00000880217481</v>
      </c>
      <c r="R179" s="40">
        <f t="shared" si="345"/>
        <v>0.002139143291</v>
      </c>
      <c r="S179" s="40">
        <f t="shared" si="345"/>
        <v>0.0006402132764</v>
      </c>
      <c r="T179" s="40">
        <f t="shared" si="345"/>
        <v>0.0009833893986</v>
      </c>
      <c r="U179" s="40">
        <f t="shared" si="345"/>
        <v>0.0009996482844</v>
      </c>
      <c r="V179" s="40">
        <f t="shared" si="345"/>
        <v>0.0009719745066</v>
      </c>
      <c r="W179" s="40">
        <f t="shared" si="345"/>
        <v>0.0008069149189</v>
      </c>
      <c r="X179" s="40">
        <f t="shared" si="345"/>
        <v>0.0004658224929</v>
      </c>
      <c r="Y179" s="40">
        <f t="shared" si="345"/>
        <v>0.0009446177374</v>
      </c>
      <c r="Z179" s="18"/>
      <c r="AC179" s="11">
        <v>172.0</v>
      </c>
      <c r="AD179" s="12">
        <v>45156.0</v>
      </c>
      <c r="AE179" s="40">
        <f t="shared" ref="AE179:AN179" si="346">C179/P$3</f>
        <v>-1.935818268</v>
      </c>
      <c r="AF179" s="40">
        <f t="shared" si="346"/>
        <v>-0.3835978364</v>
      </c>
      <c r="AG179" s="40">
        <f t="shared" si="346"/>
        <v>-2.799130804</v>
      </c>
      <c r="AH179" s="40">
        <f t="shared" si="346"/>
        <v>-2.480980719</v>
      </c>
      <c r="AI179" s="40">
        <f t="shared" si="346"/>
        <v>-2.225645436</v>
      </c>
      <c r="AJ179" s="40">
        <f t="shared" si="346"/>
        <v>-2.168652145</v>
      </c>
      <c r="AK179" s="40">
        <f t="shared" si="346"/>
        <v>-2.453924958</v>
      </c>
      <c r="AL179" s="40">
        <f t="shared" si="346"/>
        <v>-2.116061407</v>
      </c>
      <c r="AM179" s="40">
        <f t="shared" si="346"/>
        <v>-1.695995578</v>
      </c>
      <c r="AN179" s="40">
        <f t="shared" si="346"/>
        <v>-2.359983875</v>
      </c>
    </row>
    <row r="180" ht="15.75" customHeight="1">
      <c r="A180" s="11">
        <v>173.0</v>
      </c>
      <c r="B180" s="12">
        <v>45155.0</v>
      </c>
      <c r="C180" s="40">
        <f>'DAILY RETURNS'!C184-'DAILY RETURNS'!C$2</f>
        <v>0.0159120327</v>
      </c>
      <c r="D180" s="40">
        <f>'DAILY RETURNS'!D184-'DAILY RETURNS'!D$2</f>
        <v>0.004135323628</v>
      </c>
      <c r="E180" s="40">
        <f>'DAILY RETURNS'!E184-'DAILY RETURNS'!E$2</f>
        <v>0.001798471924</v>
      </c>
      <c r="F180" s="40">
        <f>'DAILY RETURNS'!F184-'DAILY RETURNS'!F$2</f>
        <v>0.002466977004</v>
      </c>
      <c r="G180" s="40">
        <f>'DAILY RETURNS'!G184-'DAILY RETURNS'!G$2</f>
        <v>-0.008441294948</v>
      </c>
      <c r="H180" s="40">
        <f>'DAILY RETURNS'!H184-'DAILY RETURNS'!H$2</f>
        <v>-0.006566205804</v>
      </c>
      <c r="I180" s="40">
        <f>'DAILY RETURNS'!I184-'DAILY RETURNS'!I$2</f>
        <v>-0.001418329495</v>
      </c>
      <c r="J180" s="40">
        <f>'DAILY RETURNS'!J184-'DAILY RETURNS'!J$2</f>
        <v>-0.006976468553</v>
      </c>
      <c r="K180" s="40">
        <f>'DAILY RETURNS'!K184-'DAILY RETURNS'!K$2</f>
        <v>-0.005697282753</v>
      </c>
      <c r="L180" s="40">
        <f>'DAILY RETURNS'!L184-'DAILY RETURNS'!L$2</f>
        <v>-0.00113381775</v>
      </c>
      <c r="M180" s="18"/>
      <c r="N180" s="11">
        <v>173.0</v>
      </c>
      <c r="O180" s="12">
        <v>45155.0</v>
      </c>
      <c r="P180" s="40">
        <f t="shared" ref="P180:Y180" si="347">C180^$P$4</f>
        <v>0.0002531927846</v>
      </c>
      <c r="Q180" s="40">
        <f t="shared" si="347"/>
        <v>0.00001710090151</v>
      </c>
      <c r="R180" s="40">
        <f t="shared" si="347"/>
        <v>0.000003234501262</v>
      </c>
      <c r="S180" s="40">
        <f t="shared" si="347"/>
        <v>0.000006085975538</v>
      </c>
      <c r="T180" s="40">
        <f t="shared" si="347"/>
        <v>0.00007125546041</v>
      </c>
      <c r="U180" s="40">
        <f t="shared" si="347"/>
        <v>0.00004311505867</v>
      </c>
      <c r="V180" s="40">
        <f t="shared" si="347"/>
        <v>0.000002011658556</v>
      </c>
      <c r="W180" s="40">
        <f t="shared" si="347"/>
        <v>0.00004867111347</v>
      </c>
      <c r="X180" s="40">
        <f t="shared" si="347"/>
        <v>0.00003245903077</v>
      </c>
      <c r="Y180" s="40">
        <f t="shared" si="347"/>
        <v>0.000001285542689</v>
      </c>
      <c r="Z180" s="18"/>
      <c r="AC180" s="11">
        <v>173.0</v>
      </c>
      <c r="AD180" s="12">
        <v>45155.0</v>
      </c>
      <c r="AE180" s="40">
        <f t="shared" ref="AE180:AN180" si="348">C180/P$3</f>
        <v>1.234612592</v>
      </c>
      <c r="AF180" s="40">
        <f t="shared" si="348"/>
        <v>0.5346759592</v>
      </c>
      <c r="AG180" s="40">
        <f t="shared" si="348"/>
        <v>0.1088446075</v>
      </c>
      <c r="AH180" s="40">
        <f t="shared" si="348"/>
        <v>0.2418945883</v>
      </c>
      <c r="AI180" s="40">
        <f t="shared" si="348"/>
        <v>-0.5991041017</v>
      </c>
      <c r="AJ180" s="40">
        <f t="shared" si="348"/>
        <v>-0.4503817399</v>
      </c>
      <c r="AK180" s="40">
        <f t="shared" si="348"/>
        <v>-0.1116377243</v>
      </c>
      <c r="AL180" s="40">
        <f t="shared" si="348"/>
        <v>-0.5196967907</v>
      </c>
      <c r="AM180" s="40">
        <f t="shared" si="348"/>
        <v>-0.4476950181</v>
      </c>
      <c r="AN180" s="40">
        <f t="shared" si="348"/>
        <v>-0.0870611178</v>
      </c>
    </row>
    <row r="181" ht="15.75" customHeight="1">
      <c r="A181" s="11">
        <v>174.0</v>
      </c>
      <c r="B181" s="12">
        <v>45154.0</v>
      </c>
      <c r="C181" s="40">
        <f>'DAILY RETURNS'!C185-'DAILY RETURNS'!C$2</f>
        <v>0.001924944221</v>
      </c>
      <c r="D181" s="40">
        <f>'DAILY RETURNS'!D185-'DAILY RETURNS'!D$2</f>
        <v>0.005213160267</v>
      </c>
      <c r="E181" s="40">
        <f>'DAILY RETURNS'!E185-'DAILY RETURNS'!E$2</f>
        <v>-0.0004927739436</v>
      </c>
      <c r="F181" s="40">
        <f>'DAILY RETURNS'!F185-'DAILY RETURNS'!F$2</f>
        <v>0.0001486432207</v>
      </c>
      <c r="G181" s="40">
        <f>'DAILY RETURNS'!G185-'DAILY RETURNS'!G$2</f>
        <v>-0.004079752665</v>
      </c>
      <c r="H181" s="40">
        <f>'DAILY RETURNS'!H185-'DAILY RETURNS'!H$2</f>
        <v>-0.002234293068</v>
      </c>
      <c r="I181" s="40">
        <f>'DAILY RETURNS'!I185-'DAILY RETURNS'!I$2</f>
        <v>-0.004836949251</v>
      </c>
      <c r="J181" s="40">
        <f>'DAILY RETURNS'!J185-'DAILY RETURNS'!J$2</f>
        <v>-0.000416178059</v>
      </c>
      <c r="K181" s="40">
        <f>'DAILY RETURNS'!K185-'DAILY RETURNS'!K$2</f>
        <v>-0.0004268335582</v>
      </c>
      <c r="L181" s="40">
        <f>'DAILY RETURNS'!L185-'DAILY RETURNS'!L$2</f>
        <v>-0.002144958987</v>
      </c>
      <c r="M181" s="18"/>
      <c r="N181" s="11">
        <v>174.0</v>
      </c>
      <c r="O181" s="12">
        <v>45154.0</v>
      </c>
      <c r="P181" s="40">
        <f t="shared" ref="P181:Y181" si="349">C181^$P$4</f>
        <v>0.000003705410256</v>
      </c>
      <c r="Q181" s="40">
        <f t="shared" si="349"/>
        <v>0.00002717703997</v>
      </c>
      <c r="R181" s="40">
        <f t="shared" si="349"/>
        <v>0.0000002428261595</v>
      </c>
      <c r="S181" s="40">
        <f t="shared" si="349"/>
        <v>0.00000002209480706</v>
      </c>
      <c r="T181" s="40">
        <f t="shared" si="349"/>
        <v>0.00001664438181</v>
      </c>
      <c r="U181" s="40">
        <f t="shared" si="349"/>
        <v>0.000004992065513</v>
      </c>
      <c r="V181" s="40">
        <f t="shared" si="349"/>
        <v>0.00002339607805</v>
      </c>
      <c r="W181" s="40">
        <f t="shared" si="349"/>
        <v>0.0000001732041768</v>
      </c>
      <c r="X181" s="40">
        <f t="shared" si="349"/>
        <v>0.0000001821868864</v>
      </c>
      <c r="Y181" s="40">
        <f t="shared" si="349"/>
        <v>0.000004600849056</v>
      </c>
      <c r="Z181" s="18"/>
      <c r="AC181" s="11">
        <v>174.0</v>
      </c>
      <c r="AD181" s="12">
        <v>45154.0</v>
      </c>
      <c r="AE181" s="40">
        <f t="shared" ref="AE181:AN181" si="350">C181/P$3</f>
        <v>0.1493561772</v>
      </c>
      <c r="AF181" s="40">
        <f t="shared" si="350"/>
        <v>0.6740346625</v>
      </c>
      <c r="AG181" s="40">
        <f t="shared" si="350"/>
        <v>-0.02982297681</v>
      </c>
      <c r="AH181" s="40">
        <f t="shared" si="350"/>
        <v>0.01457491927</v>
      </c>
      <c r="AI181" s="40">
        <f t="shared" si="350"/>
        <v>-0.2895523223</v>
      </c>
      <c r="AJ181" s="40">
        <f t="shared" si="350"/>
        <v>-0.1532520956</v>
      </c>
      <c r="AK181" s="40">
        <f t="shared" si="350"/>
        <v>-0.3807197191</v>
      </c>
      <c r="AL181" s="40">
        <f t="shared" si="350"/>
        <v>-0.03100227572</v>
      </c>
      <c r="AM181" s="40">
        <f t="shared" si="350"/>
        <v>-0.03354077125</v>
      </c>
      <c r="AN181" s="40">
        <f t="shared" si="350"/>
        <v>-0.1647024199</v>
      </c>
    </row>
    <row r="182" ht="15.75" customHeight="1">
      <c r="A182" s="11">
        <v>175.0</v>
      </c>
      <c r="B182" s="12">
        <v>45153.0</v>
      </c>
      <c r="C182" s="40">
        <f>'DAILY RETURNS'!C186-'DAILY RETURNS'!C$2</f>
        <v>-0.007095638897</v>
      </c>
      <c r="D182" s="40">
        <f>'DAILY RETURNS'!D186-'DAILY RETURNS'!D$2</f>
        <v>0.006864569196</v>
      </c>
      <c r="E182" s="40">
        <f>'DAILY RETURNS'!E186-'DAILY RETURNS'!E$2</f>
        <v>-0.005063240963</v>
      </c>
      <c r="F182" s="40">
        <f>'DAILY RETURNS'!F186-'DAILY RETURNS'!F$2</f>
        <v>-0.002951040357</v>
      </c>
      <c r="G182" s="40">
        <f>'DAILY RETURNS'!G186-'DAILY RETURNS'!G$2</f>
        <v>0.01082953052</v>
      </c>
      <c r="H182" s="40">
        <f>'DAILY RETURNS'!H186-'DAILY RETURNS'!H$2</f>
        <v>0.002033965957</v>
      </c>
      <c r="I182" s="40">
        <f>'DAILY RETURNS'!I186-'DAILY RETURNS'!I$2</f>
        <v>0.01655403706</v>
      </c>
      <c r="J182" s="40">
        <f>'DAILY RETURNS'!J186-'DAILY RETURNS'!J$2</f>
        <v>-0.003007118831</v>
      </c>
      <c r="K182" s="40">
        <f>'DAILY RETURNS'!K186-'DAILY RETURNS'!K$2</f>
        <v>0.004843615637</v>
      </c>
      <c r="L182" s="40">
        <f>'DAILY RETURNS'!L186-'DAILY RETURNS'!L$2</f>
        <v>-0.002135519803</v>
      </c>
      <c r="M182" s="18"/>
      <c r="N182" s="11">
        <v>175.0</v>
      </c>
      <c r="O182" s="12">
        <v>45153.0</v>
      </c>
      <c r="P182" s="40">
        <f t="shared" ref="P182:Y182" si="351">C182^$P$4</f>
        <v>0.00005034809136</v>
      </c>
      <c r="Q182" s="40">
        <f t="shared" si="351"/>
        <v>0.00004712231025</v>
      </c>
      <c r="R182" s="40">
        <f t="shared" si="351"/>
        <v>0.00002563640905</v>
      </c>
      <c r="S182" s="40">
        <f t="shared" si="351"/>
        <v>0.000008708639191</v>
      </c>
      <c r="T182" s="40">
        <f t="shared" si="351"/>
        <v>0.0001172787312</v>
      </c>
      <c r="U182" s="40">
        <f t="shared" si="351"/>
        <v>0.000004137017516</v>
      </c>
      <c r="V182" s="40">
        <f t="shared" si="351"/>
        <v>0.0002740361431</v>
      </c>
      <c r="W182" s="40">
        <f t="shared" si="351"/>
        <v>0.000009042763666</v>
      </c>
      <c r="X182" s="40">
        <f t="shared" si="351"/>
        <v>0.00002346061244</v>
      </c>
      <c r="Y182" s="40">
        <f t="shared" si="351"/>
        <v>0.00000456044483</v>
      </c>
      <c r="Z182" s="18"/>
      <c r="AC182" s="11">
        <v>175.0</v>
      </c>
      <c r="AD182" s="12">
        <v>45153.0</v>
      </c>
      <c r="AE182" s="40">
        <f t="shared" ref="AE182:AN182" si="352">C182/P$3</f>
        <v>-0.550549719</v>
      </c>
      <c r="AF182" s="40">
        <f t="shared" si="352"/>
        <v>0.8875532967</v>
      </c>
      <c r="AG182" s="40">
        <f t="shared" si="352"/>
        <v>-0.3064304024</v>
      </c>
      <c r="AH182" s="40">
        <f t="shared" si="352"/>
        <v>-0.2893584704</v>
      </c>
      <c r="AI182" s="40">
        <f t="shared" si="352"/>
        <v>0.7686043659</v>
      </c>
      <c r="AJ182" s="40">
        <f t="shared" si="352"/>
        <v>0.1395114857</v>
      </c>
      <c r="AK182" s="40">
        <f t="shared" si="352"/>
        <v>1.302980043</v>
      </c>
      <c r="AL182" s="40">
        <f t="shared" si="352"/>
        <v>-0.2240087509</v>
      </c>
      <c r="AM182" s="40">
        <f t="shared" si="352"/>
        <v>0.3806134756</v>
      </c>
      <c r="AN182" s="40">
        <f t="shared" si="352"/>
        <v>-0.1639776245</v>
      </c>
    </row>
    <row r="183" ht="15.75" customHeight="1">
      <c r="A183" s="11">
        <v>176.0</v>
      </c>
      <c r="B183" s="12">
        <v>45152.0</v>
      </c>
      <c r="C183" s="40">
        <f>'DAILY RETURNS'!C187-'DAILY RETURNS'!C$2</f>
        <v>0.01482118337</v>
      </c>
      <c r="D183" s="40">
        <f>'DAILY RETURNS'!D187-'DAILY RETURNS'!D$2</f>
        <v>0.002730212865</v>
      </c>
      <c r="E183" s="40">
        <f>'DAILY RETURNS'!E187-'DAILY RETURNS'!E$2</f>
        <v>0.01808782048</v>
      </c>
      <c r="F183" s="40">
        <f>'DAILY RETURNS'!F187-'DAILY RETURNS'!F$2</f>
        <v>0.007145680439</v>
      </c>
      <c r="G183" s="40">
        <f>'DAILY RETURNS'!G187-'DAILY RETURNS'!G$2</f>
        <v>0.005593696371</v>
      </c>
      <c r="H183" s="40">
        <f>'DAILY RETURNS'!H187-'DAILY RETURNS'!H$2</f>
        <v>0.017361263</v>
      </c>
      <c r="I183" s="40">
        <f>'DAILY RETURNS'!I187-'DAILY RETURNS'!I$2</f>
        <v>-0.000255887501</v>
      </c>
      <c r="J183" s="40">
        <f>'DAILY RETURNS'!J187-'DAILY RETURNS'!J$2</f>
        <v>0.008068757303</v>
      </c>
      <c r="K183" s="40">
        <f>'DAILY RETURNS'!K187-'DAILY RETURNS'!K$2</f>
        <v>0.01137950627</v>
      </c>
      <c r="L183" s="40">
        <f>'DAILY RETURNS'!L187-'DAILY RETURNS'!L$2</f>
        <v>0.009049277372</v>
      </c>
      <c r="M183" s="18"/>
      <c r="N183" s="11">
        <v>176.0</v>
      </c>
      <c r="O183" s="12">
        <v>45152.0</v>
      </c>
      <c r="P183" s="40">
        <f t="shared" ref="P183:Y183" si="353">C183^$P$4</f>
        <v>0.0002196674765</v>
      </c>
      <c r="Q183" s="40">
        <f t="shared" si="353"/>
        <v>0.000007454062291</v>
      </c>
      <c r="R183" s="40">
        <f t="shared" si="353"/>
        <v>0.0003271692498</v>
      </c>
      <c r="S183" s="40">
        <f t="shared" si="353"/>
        <v>0.00005106074893</v>
      </c>
      <c r="T183" s="40">
        <f t="shared" si="353"/>
        <v>0.00003128943909</v>
      </c>
      <c r="U183" s="40">
        <f t="shared" si="353"/>
        <v>0.0003014134528</v>
      </c>
      <c r="V183" s="40">
        <f t="shared" si="353"/>
        <v>0.00000006547841319</v>
      </c>
      <c r="W183" s="40">
        <f t="shared" si="353"/>
        <v>0.00006510484442</v>
      </c>
      <c r="X183" s="40">
        <f t="shared" si="353"/>
        <v>0.000129493163</v>
      </c>
      <c r="Y183" s="40">
        <f t="shared" si="353"/>
        <v>0.00008188942095</v>
      </c>
      <c r="Z183" s="18"/>
      <c r="AC183" s="11">
        <v>176.0</v>
      </c>
      <c r="AD183" s="12">
        <v>45152.0</v>
      </c>
      <c r="AE183" s="40">
        <f t="shared" ref="AE183:AN183" si="354">C183/P$3</f>
        <v>1.149973732</v>
      </c>
      <c r="AF183" s="40">
        <f t="shared" si="354"/>
        <v>0.3530024041</v>
      </c>
      <c r="AG183" s="40">
        <f t="shared" si="354"/>
        <v>1.094685825</v>
      </c>
      <c r="AH183" s="40">
        <f t="shared" si="354"/>
        <v>0.7006556709</v>
      </c>
      <c r="AI183" s="40">
        <f t="shared" si="354"/>
        <v>0.3970014624</v>
      </c>
      <c r="AJ183" s="40">
        <f t="shared" si="354"/>
        <v>1.190824057</v>
      </c>
      <c r="AK183" s="40">
        <f t="shared" si="354"/>
        <v>-0.02014108738</v>
      </c>
      <c r="AL183" s="40">
        <f t="shared" si="354"/>
        <v>0.601064456</v>
      </c>
      <c r="AM183" s="40">
        <f t="shared" si="354"/>
        <v>0.8942066748</v>
      </c>
      <c r="AN183" s="40">
        <f t="shared" si="354"/>
        <v>0.6948561209</v>
      </c>
    </row>
    <row r="184" ht="15.75" customHeight="1">
      <c r="A184" s="11">
        <v>177.0</v>
      </c>
      <c r="B184" s="12">
        <v>45149.0</v>
      </c>
      <c r="C184" s="40">
        <f>'DAILY RETURNS'!C188-'DAILY RETURNS'!C$2</f>
        <v>0.000433102746</v>
      </c>
      <c r="D184" s="40">
        <f>'DAILY RETURNS'!D188-'DAILY RETURNS'!D$2</f>
        <v>-0.001495278643</v>
      </c>
      <c r="E184" s="40">
        <f>'DAILY RETURNS'!E188-'DAILY RETURNS'!E$2</f>
        <v>0.004281454128</v>
      </c>
      <c r="F184" s="40">
        <f>'DAILY RETURNS'!F188-'DAILY RETURNS'!F$2</f>
        <v>0.005667865695</v>
      </c>
      <c r="G184" s="40">
        <f>'DAILY RETURNS'!G188-'DAILY RETURNS'!G$2</f>
        <v>0.02376115657</v>
      </c>
      <c r="H184" s="40">
        <f>'DAILY RETURNS'!H188-'DAILY RETURNS'!H$2</f>
        <v>0.01118084685</v>
      </c>
      <c r="I184" s="40">
        <f>'DAILY RETURNS'!I188-'DAILY RETURNS'!I$2</f>
        <v>-0.006141672161</v>
      </c>
      <c r="J184" s="40">
        <f>'DAILY RETURNS'!J188-'DAILY RETURNS'!J$2</f>
        <v>0.008932343645</v>
      </c>
      <c r="K184" s="40">
        <f>'DAILY RETURNS'!K188-'DAILY RETURNS'!K$2</f>
        <v>0.00892291438</v>
      </c>
      <c r="L184" s="40">
        <f>'DAILY RETURNS'!L188-'DAILY RETURNS'!L$2</f>
        <v>-0.00726038305</v>
      </c>
      <c r="M184" s="18"/>
      <c r="N184" s="11">
        <v>177.0</v>
      </c>
      <c r="O184" s="12">
        <v>45149.0</v>
      </c>
      <c r="P184" s="40">
        <f t="shared" ref="P184:Y184" si="355">C184^$P$4</f>
        <v>0.0000001875779886</v>
      </c>
      <c r="Q184" s="40">
        <f t="shared" si="355"/>
        <v>0.00000223585822</v>
      </c>
      <c r="R184" s="40">
        <f t="shared" si="355"/>
        <v>0.00001833084945</v>
      </c>
      <c r="S184" s="40">
        <f t="shared" si="355"/>
        <v>0.00003212470154</v>
      </c>
      <c r="T184" s="40">
        <f t="shared" si="355"/>
        <v>0.0005645925614</v>
      </c>
      <c r="U184" s="40">
        <f t="shared" si="355"/>
        <v>0.0001250113364</v>
      </c>
      <c r="V184" s="40">
        <f t="shared" si="355"/>
        <v>0.00003772013694</v>
      </c>
      <c r="W184" s="40">
        <f t="shared" si="355"/>
        <v>0.00007978676299</v>
      </c>
      <c r="X184" s="40">
        <f t="shared" si="355"/>
        <v>0.00007961840103</v>
      </c>
      <c r="Y184" s="40">
        <f t="shared" si="355"/>
        <v>0.00005271316204</v>
      </c>
      <c r="Z184" s="18"/>
      <c r="AC184" s="11">
        <v>177.0</v>
      </c>
      <c r="AD184" s="12">
        <v>45149.0</v>
      </c>
      <c r="AE184" s="40">
        <f t="shared" ref="AE184:AN184" si="356">C184/P$3</f>
        <v>0.03360438694</v>
      </c>
      <c r="AF184" s="40">
        <f t="shared" si="356"/>
        <v>-0.1933317957</v>
      </c>
      <c r="AG184" s="40">
        <f t="shared" si="356"/>
        <v>0.2591161908</v>
      </c>
      <c r="AH184" s="40">
        <f t="shared" si="356"/>
        <v>0.5557514466</v>
      </c>
      <c r="AI184" s="40">
        <f t="shared" si="356"/>
        <v>1.686400777</v>
      </c>
      <c r="AJ184" s="40">
        <f t="shared" si="356"/>
        <v>0.7669039641</v>
      </c>
      <c r="AK184" s="40">
        <f t="shared" si="356"/>
        <v>-0.4834153883</v>
      </c>
      <c r="AL184" s="40">
        <f t="shared" si="356"/>
        <v>0.6653954348</v>
      </c>
      <c r="AM184" s="40">
        <f t="shared" si="356"/>
        <v>0.7011665891</v>
      </c>
      <c r="AN184" s="40">
        <f t="shared" si="356"/>
        <v>-0.5574944159</v>
      </c>
    </row>
    <row r="185" ht="15.75" customHeight="1">
      <c r="A185" s="11">
        <v>178.0</v>
      </c>
      <c r="B185" s="12">
        <v>45148.0</v>
      </c>
      <c r="C185" s="40">
        <f>'DAILY RETURNS'!C189-'DAILY RETURNS'!C$2</f>
        <v>-0.00799868976</v>
      </c>
      <c r="D185" s="40">
        <f>'DAILY RETURNS'!D189-'DAILY RETURNS'!D$2</f>
        <v>-0.005161686337</v>
      </c>
      <c r="E185" s="40">
        <f>'DAILY RETURNS'!E189-'DAILY RETURNS'!E$2</f>
        <v>-0.0001791426204</v>
      </c>
      <c r="F185" s="40">
        <f>'DAILY RETURNS'!F189-'DAILY RETURNS'!F$2</f>
        <v>-0.006937157024</v>
      </c>
      <c r="G185" s="40">
        <f>'DAILY RETURNS'!G189-'DAILY RETURNS'!G$2</f>
        <v>-0.006719774797</v>
      </c>
      <c r="H185" s="40">
        <f>'DAILY RETURNS'!H189-'DAILY RETURNS'!H$2</f>
        <v>-0.01249332433</v>
      </c>
      <c r="I185" s="40">
        <f>'DAILY RETURNS'!I189-'DAILY RETURNS'!I$2</f>
        <v>0.0003315181875</v>
      </c>
      <c r="J185" s="40">
        <f>'DAILY RETURNS'!J189-'DAILY RETURNS'!J$2</f>
        <v>-0.01239093615</v>
      </c>
      <c r="K185" s="40">
        <f>'DAILY RETURNS'!K189-'DAILY RETURNS'!K$2</f>
        <v>0.0001386776287</v>
      </c>
      <c r="L185" s="40">
        <f>'DAILY RETURNS'!L189-'DAILY RETURNS'!L$2</f>
        <v>-0.01406197587</v>
      </c>
      <c r="M185" s="18"/>
      <c r="N185" s="11">
        <v>178.0</v>
      </c>
      <c r="O185" s="12">
        <v>45148.0</v>
      </c>
      <c r="P185" s="40">
        <f t="shared" ref="P185:Y185" si="357">C185^$P$4</f>
        <v>0.00006397903788</v>
      </c>
      <c r="Q185" s="40">
        <f t="shared" si="357"/>
        <v>0.00002664300584</v>
      </c>
      <c r="R185" s="40">
        <f t="shared" si="357"/>
        <v>0.00000003209207845</v>
      </c>
      <c r="S185" s="40">
        <f t="shared" si="357"/>
        <v>0.00004812414758</v>
      </c>
      <c r="T185" s="40">
        <f t="shared" si="357"/>
        <v>0.00004515537332</v>
      </c>
      <c r="U185" s="40">
        <f t="shared" si="357"/>
        <v>0.0001560831529</v>
      </c>
      <c r="V185" s="40">
        <f t="shared" si="357"/>
        <v>0.0000001099043087</v>
      </c>
      <c r="W185" s="40">
        <f t="shared" si="357"/>
        <v>0.0001535352987</v>
      </c>
      <c r="X185" s="40">
        <f t="shared" si="357"/>
        <v>0.00000001923148469</v>
      </c>
      <c r="Y185" s="40">
        <f t="shared" si="357"/>
        <v>0.0001977391652</v>
      </c>
      <c r="Z185" s="18"/>
      <c r="AC185" s="11">
        <v>178.0</v>
      </c>
      <c r="AD185" s="12">
        <v>45148.0</v>
      </c>
      <c r="AE185" s="40">
        <f t="shared" ref="AE185:AN185" si="358">C185/P$3</f>
        <v>-0.6206173206</v>
      </c>
      <c r="AF185" s="40">
        <f t="shared" si="358"/>
        <v>-0.6673793495</v>
      </c>
      <c r="AG185" s="40">
        <f t="shared" si="358"/>
        <v>-0.01084181963</v>
      </c>
      <c r="AH185" s="40">
        <f t="shared" si="358"/>
        <v>-0.6802093167</v>
      </c>
      <c r="AI185" s="40">
        <f t="shared" si="358"/>
        <v>-0.4769226366</v>
      </c>
      <c r="AJ185" s="40">
        <f t="shared" si="358"/>
        <v>-0.8569279305</v>
      </c>
      <c r="AK185" s="40">
        <f t="shared" si="358"/>
        <v>0.02609403256</v>
      </c>
      <c r="AL185" s="40">
        <f t="shared" si="358"/>
        <v>-0.9230357312</v>
      </c>
      <c r="AM185" s="40">
        <f t="shared" si="358"/>
        <v>0.01089734987</v>
      </c>
      <c r="AN185" s="40">
        <f t="shared" si="358"/>
        <v>-1.079760251</v>
      </c>
    </row>
    <row r="186" ht="15.75" customHeight="1">
      <c r="A186" s="11">
        <v>179.0</v>
      </c>
      <c r="B186" s="12">
        <v>45147.0</v>
      </c>
      <c r="C186" s="40">
        <f>'DAILY RETURNS'!C190-'DAILY RETURNS'!C$2</f>
        <v>-0.007865932393</v>
      </c>
      <c r="D186" s="40">
        <f>'DAILY RETURNS'!D190-'DAILY RETURNS'!D$2</f>
        <v>-0.00615047385</v>
      </c>
      <c r="E186" s="40">
        <f>'DAILY RETURNS'!E190-'DAILY RETURNS'!E$2</f>
        <v>-0.008766549021</v>
      </c>
      <c r="F186" s="40">
        <f>'DAILY RETURNS'!F190-'DAILY RETURNS'!F$2</f>
        <v>0.009634011749</v>
      </c>
      <c r="G186" s="40">
        <f>'DAILY RETURNS'!G190-'DAILY RETURNS'!G$2</f>
        <v>0.009350998966</v>
      </c>
      <c r="H186" s="40">
        <f>'DAILY RETURNS'!H190-'DAILY RETURNS'!H$2</f>
        <v>0.006615864332</v>
      </c>
      <c r="I186" s="40">
        <f>'DAILY RETURNS'!I190-'DAILY RETURNS'!I$2</f>
        <v>-0.004351331364</v>
      </c>
      <c r="J186" s="40">
        <f>'DAILY RETURNS'!J190-'DAILY RETURNS'!J$2</f>
        <v>-0.004340250528</v>
      </c>
      <c r="K186" s="40">
        <f>'DAILY RETURNS'!K190-'DAILY RETURNS'!K$2</f>
        <v>-0.006512352223</v>
      </c>
      <c r="L186" s="40">
        <f>'DAILY RETURNS'!L190-'DAILY RETURNS'!L$2</f>
        <v>-0.008850250416</v>
      </c>
      <c r="M186" s="18"/>
      <c r="N186" s="11">
        <v>179.0</v>
      </c>
      <c r="O186" s="12">
        <v>45147.0</v>
      </c>
      <c r="P186" s="40">
        <f t="shared" ref="P186:Y186" si="359">C186^$P$4</f>
        <v>0.00006187289241</v>
      </c>
      <c r="Q186" s="40">
        <f t="shared" si="359"/>
        <v>0.00003782832858</v>
      </c>
      <c r="R186" s="40">
        <f t="shared" si="359"/>
        <v>0.00007685238173</v>
      </c>
      <c r="S186" s="40">
        <f t="shared" si="359"/>
        <v>0.00009281418239</v>
      </c>
      <c r="T186" s="40">
        <f t="shared" si="359"/>
        <v>0.00008744118166</v>
      </c>
      <c r="U186" s="40">
        <f t="shared" si="359"/>
        <v>0.00004376966086</v>
      </c>
      <c r="V186" s="40">
        <f t="shared" si="359"/>
        <v>0.00001893408464</v>
      </c>
      <c r="W186" s="40">
        <f t="shared" si="359"/>
        <v>0.00001883777464</v>
      </c>
      <c r="X186" s="40">
        <f t="shared" si="359"/>
        <v>0.00004241073148</v>
      </c>
      <c r="Y186" s="40">
        <f t="shared" si="359"/>
        <v>0.00007832693242</v>
      </c>
      <c r="Z186" s="18"/>
      <c r="AC186" s="11">
        <v>179.0</v>
      </c>
      <c r="AD186" s="12">
        <v>45147.0</v>
      </c>
      <c r="AE186" s="40">
        <f t="shared" ref="AE186:AN186" si="360">C186/P$3</f>
        <v>-0.6103166933</v>
      </c>
      <c r="AF186" s="40">
        <f t="shared" si="360"/>
        <v>-0.7952244614</v>
      </c>
      <c r="AG186" s="40">
        <f t="shared" si="360"/>
        <v>-0.5305568437</v>
      </c>
      <c r="AH186" s="40">
        <f t="shared" si="360"/>
        <v>0.9446441138</v>
      </c>
      <c r="AI186" s="40">
        <f t="shared" si="360"/>
        <v>0.663668533</v>
      </c>
      <c r="AJ186" s="40">
        <f t="shared" si="360"/>
        <v>0.4537878613</v>
      </c>
      <c r="AK186" s="40">
        <f t="shared" si="360"/>
        <v>-0.3424963895</v>
      </c>
      <c r="AL186" s="40">
        <f t="shared" si="360"/>
        <v>-0.3233174855</v>
      </c>
      <c r="AM186" s="40">
        <f t="shared" si="360"/>
        <v>-0.5117435404</v>
      </c>
      <c r="AN186" s="40">
        <f t="shared" si="360"/>
        <v>-0.6795736742</v>
      </c>
    </row>
    <row r="187" ht="15.75" customHeight="1">
      <c r="A187" s="11">
        <v>180.0</v>
      </c>
      <c r="B187" s="12">
        <v>45146.0</v>
      </c>
      <c r="C187" s="40">
        <f>'DAILY RETURNS'!C191-'DAILY RETURNS'!C$2</f>
        <v>-0.009202436868</v>
      </c>
      <c r="D187" s="40">
        <f>'DAILY RETURNS'!D191-'DAILY RETURNS'!D$2</f>
        <v>-0.001977489447</v>
      </c>
      <c r="E187" s="40">
        <f>'DAILY RETURNS'!E191-'DAILY RETURNS'!E$2</f>
        <v>-0.0004927739436</v>
      </c>
      <c r="F187" s="40">
        <f>'DAILY RETURNS'!F191-'DAILY RETURNS'!F$2</f>
        <v>-0.005400963968</v>
      </c>
      <c r="G187" s="40">
        <f>'DAILY RETURNS'!G191-'DAILY RETURNS'!G$2</f>
        <v>-0.006753903337</v>
      </c>
      <c r="H187" s="40">
        <f>'DAILY RETURNS'!H191-'DAILY RETURNS'!H$2</f>
        <v>-0.0001001635552</v>
      </c>
      <c r="I187" s="40">
        <f>'DAILY RETURNS'!I191-'DAILY RETURNS'!I$2</f>
        <v>0.003253679525</v>
      </c>
      <c r="J187" s="40">
        <f>'DAILY RETURNS'!J191-'DAILY RETURNS'!J$2</f>
        <v>0.004819027457</v>
      </c>
      <c r="K187" s="40">
        <f>'DAILY RETURNS'!K191-'DAILY RETURNS'!K$2</f>
        <v>0.005658685107</v>
      </c>
      <c r="L187" s="40">
        <f>'DAILY RETURNS'!L191-'DAILY RETURNS'!L$2</f>
        <v>-0.002032959873</v>
      </c>
      <c r="M187" s="18"/>
      <c r="N187" s="11">
        <v>180.0</v>
      </c>
      <c r="O187" s="12">
        <v>45146.0</v>
      </c>
      <c r="P187" s="40">
        <f t="shared" ref="P187:Y187" si="361">C187^$P$4</f>
        <v>0.0000846848443</v>
      </c>
      <c r="Q187" s="40">
        <f t="shared" si="361"/>
        <v>0.000003910464514</v>
      </c>
      <c r="R187" s="40">
        <f t="shared" si="361"/>
        <v>0.0000002428261595</v>
      </c>
      <c r="S187" s="40">
        <f t="shared" si="361"/>
        <v>0.00002917041178</v>
      </c>
      <c r="T187" s="40">
        <f t="shared" si="361"/>
        <v>0.00004561521028</v>
      </c>
      <c r="U187" s="40">
        <f t="shared" si="361"/>
        <v>0.00000001003273779</v>
      </c>
      <c r="V187" s="40">
        <f t="shared" si="361"/>
        <v>0.00001058643045</v>
      </c>
      <c r="W187" s="40">
        <f t="shared" si="361"/>
        <v>0.00002322302563</v>
      </c>
      <c r="X187" s="40">
        <f t="shared" si="361"/>
        <v>0.00003202071714</v>
      </c>
      <c r="Y187" s="40">
        <f t="shared" si="361"/>
        <v>0.000004132925845</v>
      </c>
      <c r="Z187" s="18"/>
      <c r="AC187" s="11">
        <v>180.0</v>
      </c>
      <c r="AD187" s="12">
        <v>45146.0</v>
      </c>
      <c r="AE187" s="40">
        <f t="shared" ref="AE187:AN187" si="362">C187/P$3</f>
        <v>-0.7140159054</v>
      </c>
      <c r="AF187" s="40">
        <f t="shared" si="362"/>
        <v>-0.2556791589</v>
      </c>
      <c r="AG187" s="40">
        <f t="shared" si="362"/>
        <v>-0.02982297681</v>
      </c>
      <c r="AH187" s="40">
        <f t="shared" si="362"/>
        <v>-0.5295809216</v>
      </c>
      <c r="AI187" s="40">
        <f t="shared" si="362"/>
        <v>-0.4793448418</v>
      </c>
      <c r="AJ187" s="40">
        <f t="shared" si="362"/>
        <v>-0.006870304956</v>
      </c>
      <c r="AK187" s="40">
        <f t="shared" si="362"/>
        <v>0.2560994318</v>
      </c>
      <c r="AL187" s="40">
        <f t="shared" si="362"/>
        <v>0.3589829274</v>
      </c>
      <c r="AM187" s="40">
        <f t="shared" si="362"/>
        <v>0.4446619979</v>
      </c>
      <c r="AN187" s="40">
        <f t="shared" si="362"/>
        <v>-0.1561024768</v>
      </c>
    </row>
    <row r="188" ht="15.75" customHeight="1">
      <c r="A188" s="11">
        <v>181.0</v>
      </c>
      <c r="B188" s="12">
        <v>45145.0</v>
      </c>
      <c r="C188" s="40">
        <f>'DAILY RETURNS'!C192-'DAILY RETURNS'!C$2</f>
        <v>0.007034621333</v>
      </c>
      <c r="D188" s="40">
        <f>'DAILY RETURNS'!D192-'DAILY RETURNS'!D$2</f>
        <v>0.005775401127</v>
      </c>
      <c r="E188" s="40">
        <f>'DAILY RETURNS'!E192-'DAILY RETURNS'!E$2</f>
        <v>0.009872864314</v>
      </c>
      <c r="F188" s="40">
        <f>'DAILY RETURNS'!F192-'DAILY RETURNS'!F$2</f>
        <v>0.003298682125</v>
      </c>
      <c r="G188" s="40">
        <f>'DAILY RETURNS'!G192-'DAILY RETURNS'!G$2</f>
        <v>0.002448868197</v>
      </c>
      <c r="H188" s="40">
        <f>'DAILY RETURNS'!H192-'DAILY RETURNS'!H$2</f>
        <v>-0.0001001635552</v>
      </c>
      <c r="I188" s="40">
        <f>'DAILY RETURNS'!I192-'DAILY RETURNS'!I$2</f>
        <v>-0.00435606924</v>
      </c>
      <c r="J188" s="40">
        <f>'DAILY RETURNS'!J192-'DAILY RETURNS'!J$2</f>
        <v>-0.000416178059</v>
      </c>
      <c r="K188" s="40">
        <f>'DAILY RETURNS'!K192-'DAILY RETURNS'!K$2</f>
        <v>-0.003761118535</v>
      </c>
      <c r="L188" s="40">
        <f>'DAILY RETURNS'!L192-'DAILY RETURNS'!L$2</f>
        <v>0.01546620053</v>
      </c>
      <c r="M188" s="18"/>
      <c r="N188" s="11">
        <v>181.0</v>
      </c>
      <c r="O188" s="12">
        <v>45145.0</v>
      </c>
      <c r="P188" s="40">
        <f t="shared" ref="P188:Y188" si="363">C188^$P$4</f>
        <v>0.00004948589729</v>
      </c>
      <c r="Q188" s="40">
        <f t="shared" si="363"/>
        <v>0.00003335525818</v>
      </c>
      <c r="R188" s="40">
        <f t="shared" si="363"/>
        <v>0.00009747344976</v>
      </c>
      <c r="S188" s="40">
        <f t="shared" si="363"/>
        <v>0.00001088130376</v>
      </c>
      <c r="T188" s="40">
        <f t="shared" si="363"/>
        <v>0.000005996955447</v>
      </c>
      <c r="U188" s="40">
        <f t="shared" si="363"/>
        <v>0.00000001003273779</v>
      </c>
      <c r="V188" s="40">
        <f t="shared" si="363"/>
        <v>0.00001897533923</v>
      </c>
      <c r="W188" s="40">
        <f t="shared" si="363"/>
        <v>0.0000001732041768</v>
      </c>
      <c r="X188" s="40">
        <f t="shared" si="363"/>
        <v>0.00001414601263</v>
      </c>
      <c r="Y188" s="40">
        <f t="shared" si="363"/>
        <v>0.0002392033587</v>
      </c>
      <c r="Z188" s="18"/>
      <c r="AC188" s="11">
        <v>181.0</v>
      </c>
      <c r="AD188" s="12">
        <v>45145.0</v>
      </c>
      <c r="AE188" s="40">
        <f t="shared" ref="AE188:AN188" si="364">C188/P$3</f>
        <v>0.5458153739</v>
      </c>
      <c r="AF188" s="40">
        <f t="shared" si="364"/>
        <v>0.7467294981</v>
      </c>
      <c r="AG188" s="40">
        <f t="shared" si="364"/>
        <v>0.5975117137</v>
      </c>
      <c r="AH188" s="40">
        <f t="shared" si="364"/>
        <v>0.3234458016</v>
      </c>
      <c r="AI188" s="40">
        <f t="shared" si="364"/>
        <v>0.1738035444</v>
      </c>
      <c r="AJ188" s="40">
        <f t="shared" si="364"/>
        <v>-0.006870304956</v>
      </c>
      <c r="AK188" s="40">
        <f t="shared" si="364"/>
        <v>-0.3428693112</v>
      </c>
      <c r="AL188" s="40">
        <f t="shared" si="364"/>
        <v>-0.03100227572</v>
      </c>
      <c r="AM188" s="40">
        <f t="shared" si="364"/>
        <v>-0.2955503709</v>
      </c>
      <c r="AN188" s="40">
        <f t="shared" si="364"/>
        <v>1.187584783</v>
      </c>
    </row>
    <row r="189" ht="15.75" customHeight="1">
      <c r="A189" s="11">
        <v>182.0</v>
      </c>
      <c r="B189" s="12">
        <v>45142.0</v>
      </c>
      <c r="C189" s="40">
        <f>'DAILY RETURNS'!C193-'DAILY RETURNS'!C$2</f>
        <v>0.0101990149</v>
      </c>
      <c r="D189" s="40">
        <f>'DAILY RETURNS'!D193-'DAILY RETURNS'!D$2</f>
        <v>-0.002514128872</v>
      </c>
      <c r="E189" s="40">
        <f>'DAILY RETURNS'!E193-'DAILY RETURNS'!E$2</f>
        <v>0.007982815897</v>
      </c>
      <c r="F189" s="40">
        <f>'DAILY RETURNS'!F193-'DAILY RETURNS'!F$2</f>
        <v>0.008169652951</v>
      </c>
      <c r="G189" s="40">
        <f>'DAILY RETURNS'!G193-'DAILY RETURNS'!G$2</f>
        <v>0.004778781488</v>
      </c>
      <c r="H189" s="40">
        <f>'DAILY RETURNS'!H193-'DAILY RETURNS'!H$2</f>
        <v>0.009019215747</v>
      </c>
      <c r="I189" s="40">
        <f>'DAILY RETURNS'!I193-'DAILY RETURNS'!I$2</f>
        <v>0.001493751761</v>
      </c>
      <c r="J189" s="40">
        <f>'DAILY RETURNS'!J193-'DAILY RETURNS'!J$2</f>
        <v>-0.00303449776</v>
      </c>
      <c r="K189" s="40">
        <f>'DAILY RETURNS'!K193-'DAILY RETURNS'!K$2</f>
        <v>0.007385252841</v>
      </c>
      <c r="L189" s="40">
        <f>'DAILY RETURNS'!L193-'DAILY RETURNS'!L$2</f>
        <v>0.001872079408</v>
      </c>
      <c r="M189" s="18"/>
      <c r="N189" s="11">
        <v>182.0</v>
      </c>
      <c r="O189" s="12">
        <v>45142.0</v>
      </c>
      <c r="P189" s="40">
        <f t="shared" ref="P189:Y189" si="365">C189^$P$4</f>
        <v>0.000104019905</v>
      </c>
      <c r="Q189" s="40">
        <f t="shared" si="365"/>
        <v>0.000006320843985</v>
      </c>
      <c r="R189" s="40">
        <f t="shared" si="365"/>
        <v>0.00006372534965</v>
      </c>
      <c r="S189" s="40">
        <f t="shared" si="365"/>
        <v>0.00006674322934</v>
      </c>
      <c r="T189" s="40">
        <f t="shared" si="365"/>
        <v>0.00002283675251</v>
      </c>
      <c r="U189" s="40">
        <f t="shared" si="365"/>
        <v>0.0000813462527</v>
      </c>
      <c r="V189" s="40">
        <f t="shared" si="365"/>
        <v>0.000002231294323</v>
      </c>
      <c r="W189" s="40">
        <f t="shared" si="365"/>
        <v>0.000009208176653</v>
      </c>
      <c r="X189" s="40">
        <f t="shared" si="365"/>
        <v>0.00005454195952</v>
      </c>
      <c r="Y189" s="40">
        <f t="shared" si="365"/>
        <v>0.000003504681311</v>
      </c>
      <c r="Z189" s="18"/>
      <c r="AC189" s="11">
        <v>182.0</v>
      </c>
      <c r="AD189" s="12">
        <v>45142.0</v>
      </c>
      <c r="AE189" s="40">
        <f t="shared" ref="AE189:AN189" si="366">C189/P$3</f>
        <v>0.7913402684</v>
      </c>
      <c r="AF189" s="40">
        <f t="shared" si="366"/>
        <v>-0.3250638612</v>
      </c>
      <c r="AG189" s="40">
        <f t="shared" si="366"/>
        <v>0.4831248415</v>
      </c>
      <c r="AH189" s="40">
        <f t="shared" si="366"/>
        <v>0.8010592859</v>
      </c>
      <c r="AI189" s="40">
        <f t="shared" si="366"/>
        <v>0.3391645012</v>
      </c>
      <c r="AJ189" s="40">
        <f t="shared" si="366"/>
        <v>0.6186358153</v>
      </c>
      <c r="AK189" s="40">
        <f t="shared" si="366"/>
        <v>0.1175742646</v>
      </c>
      <c r="AL189" s="40">
        <f t="shared" si="366"/>
        <v>-0.2260482843</v>
      </c>
      <c r="AM189" s="40">
        <f t="shared" si="366"/>
        <v>0.5803364599</v>
      </c>
      <c r="AN189" s="40">
        <f t="shared" si="366"/>
        <v>0.1437491395</v>
      </c>
    </row>
    <row r="190" ht="15.75" customHeight="1">
      <c r="A190" s="11">
        <v>183.0</v>
      </c>
      <c r="B190" s="12">
        <v>45141.0</v>
      </c>
      <c r="C190" s="40">
        <f>'DAILY RETURNS'!C194-'DAILY RETURNS'!C$2</f>
        <v>-0.007892114427</v>
      </c>
      <c r="D190" s="40">
        <f>'DAILY RETURNS'!D194-'DAILY RETURNS'!D$2</f>
        <v>0.0005997229094</v>
      </c>
      <c r="E190" s="40">
        <f>'DAILY RETURNS'!E194-'DAILY RETURNS'!E$2</f>
        <v>-0.01106022697</v>
      </c>
      <c r="F190" s="40">
        <f>'DAILY RETURNS'!F194-'DAILY RETURNS'!F$2</f>
        <v>-0.01024137806</v>
      </c>
      <c r="G190" s="40">
        <f>'DAILY RETURNS'!G194-'DAILY RETURNS'!G$2</f>
        <v>-0.002157477821</v>
      </c>
      <c r="H190" s="40">
        <f>'DAILY RETURNS'!H194-'DAILY RETURNS'!H$2</f>
        <v>-0.008090037717</v>
      </c>
      <c r="I190" s="40">
        <f>'DAILY RETURNS'!I194-'DAILY RETURNS'!I$2</f>
        <v>-0.0008430695839</v>
      </c>
      <c r="J190" s="40">
        <f>'DAILY RETURNS'!J194-'DAILY RETURNS'!J$2</f>
        <v>0.009507005606</v>
      </c>
      <c r="K190" s="40">
        <f>'DAILY RETURNS'!K194-'DAILY RETURNS'!K$2</f>
        <v>-0.006574977322</v>
      </c>
      <c r="L190" s="40">
        <f>'DAILY RETURNS'!L194-'DAILY RETURNS'!L$2</f>
        <v>-0.002103163063</v>
      </c>
      <c r="M190" s="18"/>
      <c r="N190" s="11">
        <v>183.0</v>
      </c>
      <c r="O190" s="12">
        <v>45141.0</v>
      </c>
      <c r="P190" s="40">
        <f t="shared" ref="P190:Y190" si="367">C190^$P$4</f>
        <v>0.00006228547012</v>
      </c>
      <c r="Q190" s="40">
        <f t="shared" si="367"/>
        <v>0.000000359667568</v>
      </c>
      <c r="R190" s="40">
        <f t="shared" si="367"/>
        <v>0.0001223286205</v>
      </c>
      <c r="S190" s="40">
        <f t="shared" si="367"/>
        <v>0.0001048858246</v>
      </c>
      <c r="T190" s="40">
        <f t="shared" si="367"/>
        <v>0.000004654710547</v>
      </c>
      <c r="U190" s="40">
        <f t="shared" si="367"/>
        <v>0.00006544871026</v>
      </c>
      <c r="V190" s="40">
        <f t="shared" si="367"/>
        <v>0.0000007107663233</v>
      </c>
      <c r="W190" s="40">
        <f t="shared" si="367"/>
        <v>0.00009038315559</v>
      </c>
      <c r="X190" s="40">
        <f t="shared" si="367"/>
        <v>0.00004323032678</v>
      </c>
      <c r="Y190" s="40">
        <f t="shared" si="367"/>
        <v>0.000004423294868</v>
      </c>
      <c r="Z190" s="18"/>
      <c r="AC190" s="11">
        <v>183.0</v>
      </c>
      <c r="AD190" s="12">
        <v>45141.0</v>
      </c>
      <c r="AE190" s="40">
        <f t="shared" ref="AE190:AN190" si="368">C190/P$3</f>
        <v>-0.612348154</v>
      </c>
      <c r="AF190" s="40">
        <f t="shared" si="368"/>
        <v>0.0775410707</v>
      </c>
      <c r="AG190" s="40">
        <f t="shared" si="368"/>
        <v>-0.6693716188</v>
      </c>
      <c r="AH190" s="40">
        <f t="shared" si="368"/>
        <v>-1.004198225</v>
      </c>
      <c r="AI190" s="40">
        <f t="shared" si="368"/>
        <v>-0.1531226926</v>
      </c>
      <c r="AJ190" s="40">
        <f t="shared" si="368"/>
        <v>-0.5549026899</v>
      </c>
      <c r="AK190" s="40">
        <f t="shared" si="368"/>
        <v>-0.06635860717</v>
      </c>
      <c r="AL190" s="40">
        <f t="shared" si="368"/>
        <v>0.7082036227</v>
      </c>
      <c r="AM190" s="40">
        <f t="shared" si="368"/>
        <v>-0.5166646485</v>
      </c>
      <c r="AN190" s="40">
        <f t="shared" si="368"/>
        <v>-0.1614930858</v>
      </c>
    </row>
    <row r="191" ht="15.75" customHeight="1">
      <c r="A191" s="11">
        <v>184.0</v>
      </c>
      <c r="B191" s="12">
        <v>45140.0</v>
      </c>
      <c r="C191" s="40">
        <f>'DAILY RETURNS'!C195-'DAILY RETURNS'!C$2</f>
        <v>0.002666533603</v>
      </c>
      <c r="D191" s="40">
        <f>'DAILY RETURNS'!D195-'DAILY RETURNS'!D$2</f>
        <v>-0.005603574164</v>
      </c>
      <c r="E191" s="40">
        <f>'DAILY RETURNS'!E195-'DAILY RETURNS'!E$2</f>
        <v>0.005816208531</v>
      </c>
      <c r="F191" s="40">
        <f>'DAILY RETURNS'!F195-'DAILY RETURNS'!F$2</f>
        <v>0.0001486432207</v>
      </c>
      <c r="G191" s="40">
        <f>'DAILY RETURNS'!G195-'DAILY RETURNS'!G$2</f>
        <v>0.004801112449</v>
      </c>
      <c r="H191" s="40">
        <f>'DAILY RETURNS'!H195-'DAILY RETURNS'!H$2</f>
        <v>0.003306085137</v>
      </c>
      <c r="I191" s="40">
        <f>'DAILY RETURNS'!I195-'DAILY RETURNS'!I$2</f>
        <v>-0.002595355784</v>
      </c>
      <c r="J191" s="40">
        <f>'DAILY RETURNS'!J195-'DAILY RETURNS'!J$2</f>
        <v>0.009739052545</v>
      </c>
      <c r="K191" s="40">
        <f>'DAILY RETURNS'!K195-'DAILY RETURNS'!K$2</f>
        <v>-0.0004268335582</v>
      </c>
      <c r="L191" s="40">
        <f>'DAILY RETURNS'!L195-'DAILY RETURNS'!L$2</f>
        <v>-0.002094107809</v>
      </c>
      <c r="M191" s="18"/>
      <c r="N191" s="11">
        <v>184.0</v>
      </c>
      <c r="O191" s="12">
        <v>45140.0</v>
      </c>
      <c r="P191" s="40">
        <f t="shared" ref="P191:Y191" si="369">C191^$P$4</f>
        <v>0.000007110401458</v>
      </c>
      <c r="Q191" s="40">
        <f t="shared" si="369"/>
        <v>0.00003140004341</v>
      </c>
      <c r="R191" s="40">
        <f t="shared" si="369"/>
        <v>0.00003382828168</v>
      </c>
      <c r="S191" s="40">
        <f t="shared" si="369"/>
        <v>0.00000002209480706</v>
      </c>
      <c r="T191" s="40">
        <f t="shared" si="369"/>
        <v>0.00002305068075</v>
      </c>
      <c r="U191" s="40">
        <f t="shared" si="369"/>
        <v>0.00001093019893</v>
      </c>
      <c r="V191" s="40">
        <f t="shared" si="369"/>
        <v>0.000006735871644</v>
      </c>
      <c r="W191" s="40">
        <f t="shared" si="369"/>
        <v>0.00009484914448</v>
      </c>
      <c r="X191" s="40">
        <f t="shared" si="369"/>
        <v>0.0000001821868864</v>
      </c>
      <c r="Y191" s="40">
        <f t="shared" si="369"/>
        <v>0.000004385287517</v>
      </c>
      <c r="Z191" s="18"/>
      <c r="AC191" s="11">
        <v>184.0</v>
      </c>
      <c r="AD191" s="12">
        <v>45140.0</v>
      </c>
      <c r="AE191" s="40">
        <f t="shared" ref="AE191:AN191" si="370">C191/P$3</f>
        <v>0.2068960029</v>
      </c>
      <c r="AF191" s="40">
        <f t="shared" si="370"/>
        <v>-0.7245131603</v>
      </c>
      <c r="AG191" s="40">
        <f t="shared" si="370"/>
        <v>0.3520004546</v>
      </c>
      <c r="AH191" s="40">
        <f t="shared" si="370"/>
        <v>0.01457491927</v>
      </c>
      <c r="AI191" s="40">
        <f t="shared" si="370"/>
        <v>0.3407493967</v>
      </c>
      <c r="AJ191" s="40">
        <f t="shared" si="370"/>
        <v>0.2267672413</v>
      </c>
      <c r="AK191" s="40">
        <f t="shared" si="370"/>
        <v>-0.2042823015</v>
      </c>
      <c r="AL191" s="40">
        <f t="shared" si="370"/>
        <v>0.7254894528</v>
      </c>
      <c r="AM191" s="40">
        <f t="shared" si="370"/>
        <v>-0.03354077125</v>
      </c>
      <c r="AN191" s="40">
        <f t="shared" si="370"/>
        <v>-0.1607977708</v>
      </c>
    </row>
    <row r="192" ht="15.75" customHeight="1">
      <c r="A192" s="11">
        <v>185.0</v>
      </c>
      <c r="B192" s="12">
        <v>45139.0</v>
      </c>
      <c r="C192" s="40">
        <f>'DAILY RETURNS'!C196-'DAILY RETURNS'!C$2</f>
        <v>-0.01297118648</v>
      </c>
      <c r="D192" s="40">
        <f>'DAILY RETURNS'!D196-'DAILY RETURNS'!D$2</f>
        <v>-0.006051254764</v>
      </c>
      <c r="E192" s="40">
        <f>'DAILY RETURNS'!E196-'DAILY RETURNS'!E$2</f>
        <v>-0.0150755315</v>
      </c>
      <c r="F192" s="40">
        <f>'DAILY RETURNS'!F196-'DAILY RETURNS'!F$2</f>
        <v>-0.01076161102</v>
      </c>
      <c r="G192" s="40">
        <f>'DAILY RETURNS'!G196-'DAILY RETURNS'!G$2</f>
        <v>-0.01475908369</v>
      </c>
      <c r="H192" s="40">
        <f>'DAILY RETURNS'!H196-'DAILY RETURNS'!H$2</f>
        <v>-0.01467140971</v>
      </c>
      <c r="I192" s="40">
        <f>'DAILY RETURNS'!I196-'DAILY RETURNS'!I$2</f>
        <v>0.01339596249</v>
      </c>
      <c r="J192" s="40">
        <f>'DAILY RETURNS'!J196-'DAILY RETURNS'!J$2</f>
        <v>-0.000416178059</v>
      </c>
      <c r="K192" s="40">
        <f>'DAILY RETURNS'!K196-'DAILY RETURNS'!K$2</f>
        <v>-0.004295533179</v>
      </c>
      <c r="L192" s="40">
        <f>'DAILY RETURNS'!L196-'DAILY RETURNS'!L$2</f>
        <v>-0.006970388473</v>
      </c>
      <c r="M192" s="18"/>
      <c r="N192" s="11">
        <v>185.0</v>
      </c>
      <c r="O192" s="12">
        <v>45139.0</v>
      </c>
      <c r="P192" s="40">
        <f t="shared" ref="P192:Y192" si="371">C192^$P$4</f>
        <v>0.0001682516786</v>
      </c>
      <c r="Q192" s="40">
        <f t="shared" si="371"/>
        <v>0.00003661768422</v>
      </c>
      <c r="R192" s="40">
        <f t="shared" si="371"/>
        <v>0.0002272716499</v>
      </c>
      <c r="S192" s="40">
        <f t="shared" si="371"/>
        <v>0.0001158122717</v>
      </c>
      <c r="T192" s="40">
        <f t="shared" si="371"/>
        <v>0.0002178305513</v>
      </c>
      <c r="U192" s="40">
        <f t="shared" si="371"/>
        <v>0.0002152502627</v>
      </c>
      <c r="V192" s="40">
        <f t="shared" si="371"/>
        <v>0.000179451811</v>
      </c>
      <c r="W192" s="40">
        <f t="shared" si="371"/>
        <v>0.0000001732041768</v>
      </c>
      <c r="X192" s="40">
        <f t="shared" si="371"/>
        <v>0.00001845160529</v>
      </c>
      <c r="Y192" s="40">
        <f t="shared" si="371"/>
        <v>0.00004858631546</v>
      </c>
      <c r="Z192" s="18"/>
      <c r="AC192" s="11">
        <v>185.0</v>
      </c>
      <c r="AD192" s="12">
        <v>45139.0</v>
      </c>
      <c r="AE192" s="40">
        <f t="shared" ref="AE192:AN192" si="372">C192/P$3</f>
        <v>-1.006432708</v>
      </c>
      <c r="AF192" s="40">
        <f t="shared" si="372"/>
        <v>-0.7823959467</v>
      </c>
      <c r="AG192" s="40">
        <f t="shared" si="372"/>
        <v>-0.9123802751</v>
      </c>
      <c r="AH192" s="40">
        <f t="shared" si="372"/>
        <v>-1.055208647</v>
      </c>
      <c r="AI192" s="40">
        <f t="shared" si="372"/>
        <v>-1.047496578</v>
      </c>
      <c r="AJ192" s="40">
        <f t="shared" si="372"/>
        <v>-1.006324691</v>
      </c>
      <c r="AK192" s="40">
        <f t="shared" si="372"/>
        <v>1.054405745</v>
      </c>
      <c r="AL192" s="40">
        <f t="shared" si="372"/>
        <v>-0.03100227572</v>
      </c>
      <c r="AM192" s="40">
        <f t="shared" si="372"/>
        <v>-0.3375449118</v>
      </c>
      <c r="AN192" s="40">
        <f t="shared" si="372"/>
        <v>-0.5352269465</v>
      </c>
    </row>
    <row r="193" ht="15.75" customHeight="1">
      <c r="A193" s="11">
        <v>186.0</v>
      </c>
      <c r="B193" s="12">
        <v>45138.0</v>
      </c>
      <c r="C193" s="40">
        <f>'DAILY RETURNS'!C197-'DAILY RETURNS'!C$2</f>
        <v>-0.001801248901</v>
      </c>
      <c r="D193" s="40">
        <f>'DAILY RETURNS'!D197-'DAILY RETURNS'!D$2</f>
        <v>0.005695040812</v>
      </c>
      <c r="E193" s="40">
        <f>'DAILY RETURNS'!E197-'DAILY RETURNS'!E$2</f>
        <v>0.001562358257</v>
      </c>
      <c r="F193" s="40">
        <f>'DAILY RETURNS'!F197-'DAILY RETURNS'!F$2</f>
        <v>-0.001390240381</v>
      </c>
      <c r="G193" s="40">
        <f>'DAILY RETURNS'!G197-'DAILY RETURNS'!G$2</f>
        <v>-0.0009682458125</v>
      </c>
      <c r="H193" s="40">
        <f>'DAILY RETURNS'!H197-'DAILY RETURNS'!H$2</f>
        <v>-0.002299127655</v>
      </c>
      <c r="I193" s="40">
        <f>'DAILY RETURNS'!I197-'DAILY RETURNS'!I$2</f>
        <v>-0.00444837829</v>
      </c>
      <c r="J193" s="40">
        <f>'DAILY RETURNS'!J197-'DAILY RETURNS'!J$2</f>
        <v>0.01633664513</v>
      </c>
      <c r="K193" s="40">
        <f>'DAILY RETURNS'!K197-'DAILY RETURNS'!K$2</f>
        <v>0.009590009827</v>
      </c>
      <c r="L193" s="40">
        <f>'DAILY RETURNS'!L197-'DAILY RETURNS'!L$2</f>
        <v>0.006739304819</v>
      </c>
      <c r="M193" s="18"/>
      <c r="N193" s="11">
        <v>186.0</v>
      </c>
      <c r="O193" s="12">
        <v>45138.0</v>
      </c>
      <c r="P193" s="40">
        <f t="shared" ref="P193:Y193" si="373">C193^$P$4</f>
        <v>0.000003244497602</v>
      </c>
      <c r="Q193" s="40">
        <f t="shared" si="373"/>
        <v>0.00003243348986</v>
      </c>
      <c r="R193" s="40">
        <f t="shared" si="373"/>
        <v>0.000002440963323</v>
      </c>
      <c r="S193" s="40">
        <f t="shared" si="373"/>
        <v>0.000001932768316</v>
      </c>
      <c r="T193" s="40">
        <f t="shared" si="373"/>
        <v>0.0000009374999534</v>
      </c>
      <c r="U193" s="40">
        <f t="shared" si="373"/>
        <v>0.000005285987975</v>
      </c>
      <c r="V193" s="40">
        <f t="shared" si="373"/>
        <v>0.00001978806941</v>
      </c>
      <c r="W193" s="40">
        <f t="shared" si="373"/>
        <v>0.0002668859742</v>
      </c>
      <c r="X193" s="40">
        <f t="shared" si="373"/>
        <v>0.00009196828847</v>
      </c>
      <c r="Y193" s="40">
        <f t="shared" si="373"/>
        <v>0.00004541822944</v>
      </c>
      <c r="Z193" s="18"/>
      <c r="AC193" s="11">
        <v>186.0</v>
      </c>
      <c r="AD193" s="12">
        <v>45138.0</v>
      </c>
      <c r="AE193" s="40">
        <f t="shared" ref="AE193:AN193" si="374">C193/P$3</f>
        <v>-0.139758673</v>
      </c>
      <c r="AF193" s="40">
        <f t="shared" si="374"/>
        <v>0.736339325</v>
      </c>
      <c r="AG193" s="40">
        <f t="shared" si="374"/>
        <v>0.09455486573</v>
      </c>
      <c r="AH193" s="40">
        <f t="shared" si="374"/>
        <v>-0.1363172919</v>
      </c>
      <c r="AI193" s="40">
        <f t="shared" si="374"/>
        <v>-0.06871931869</v>
      </c>
      <c r="AJ193" s="40">
        <f t="shared" si="374"/>
        <v>-0.157699156</v>
      </c>
      <c r="AK193" s="40">
        <f t="shared" si="374"/>
        <v>-0.3501350222</v>
      </c>
      <c r="AL193" s="40">
        <f t="shared" si="374"/>
        <v>1.216962706</v>
      </c>
      <c r="AM193" s="40">
        <f t="shared" si="374"/>
        <v>0.7535872466</v>
      </c>
      <c r="AN193" s="40">
        <f t="shared" si="374"/>
        <v>0.5174830002</v>
      </c>
    </row>
    <row r="194" ht="15.75" customHeight="1">
      <c r="A194" s="11">
        <v>187.0</v>
      </c>
      <c r="B194" s="12">
        <v>45135.0</v>
      </c>
      <c r="C194" s="40">
        <f>'DAILY RETURNS'!C198-'DAILY RETURNS'!C$2</f>
        <v>0.004062694405</v>
      </c>
      <c r="D194" s="40">
        <f>'DAILY RETURNS'!D198-'DAILY RETURNS'!D$2</f>
        <v>0.003181841457</v>
      </c>
      <c r="E194" s="40">
        <f>'DAILY RETURNS'!E198-'DAILY RETURNS'!E$2</f>
        <v>0.009919719943</v>
      </c>
      <c r="F194" s="40">
        <f>'DAILY RETURNS'!F198-'DAILY RETURNS'!F$2</f>
        <v>-0.001384806732</v>
      </c>
      <c r="G194" s="40">
        <f>'DAILY RETURNS'!G198-'DAILY RETURNS'!G$2</f>
        <v>0.01271403245</v>
      </c>
      <c r="H194" s="40">
        <f>'DAILY RETURNS'!H198-'DAILY RETURNS'!H$2</f>
        <v>0.003202471995</v>
      </c>
      <c r="I194" s="40">
        <f>'DAILY RETURNS'!I198-'DAILY RETURNS'!I$2</f>
        <v>0.00700136913</v>
      </c>
      <c r="J194" s="40">
        <f>'DAILY RETURNS'!J198-'DAILY RETURNS'!J$2</f>
        <v>0.01480427324</v>
      </c>
      <c r="K194" s="40">
        <f>'DAILY RETURNS'!K198-'DAILY RETURNS'!K$2</f>
        <v>0.01097392031</v>
      </c>
      <c r="L194" s="40">
        <f>'DAILY RETURNS'!L198-'DAILY RETURNS'!L$2</f>
        <v>0.005847405146</v>
      </c>
      <c r="M194" s="18"/>
      <c r="N194" s="11">
        <v>187.0</v>
      </c>
      <c r="O194" s="12">
        <v>45135.0</v>
      </c>
      <c r="P194" s="40">
        <f t="shared" ref="P194:Y194" si="375">C194^$P$4</f>
        <v>0.00001650548583</v>
      </c>
      <c r="Q194" s="40">
        <f t="shared" si="375"/>
        <v>0.00001012411506</v>
      </c>
      <c r="R194" s="40">
        <f t="shared" si="375"/>
        <v>0.00009840084376</v>
      </c>
      <c r="S194" s="40">
        <f t="shared" si="375"/>
        <v>0.000001917689686</v>
      </c>
      <c r="T194" s="40">
        <f t="shared" si="375"/>
        <v>0.0001616466213</v>
      </c>
      <c r="U194" s="40">
        <f t="shared" si="375"/>
        <v>0.00001025582688</v>
      </c>
      <c r="V194" s="40">
        <f t="shared" si="375"/>
        <v>0.0000490191697</v>
      </c>
      <c r="W194" s="40">
        <f t="shared" si="375"/>
        <v>0.0002191665062</v>
      </c>
      <c r="X194" s="40">
        <f t="shared" si="375"/>
        <v>0.000120426927</v>
      </c>
      <c r="Y194" s="40">
        <f t="shared" si="375"/>
        <v>0.00003419214695</v>
      </c>
      <c r="Z194" s="18"/>
      <c r="AC194" s="11">
        <v>187.0</v>
      </c>
      <c r="AD194" s="12">
        <v>45135.0</v>
      </c>
      <c r="AE194" s="40">
        <f t="shared" ref="AE194:AN194" si="376">C194/P$3</f>
        <v>0.3152239419</v>
      </c>
      <c r="AF194" s="40">
        <f t="shared" si="376"/>
        <v>0.4113956454</v>
      </c>
      <c r="AG194" s="40">
        <f t="shared" si="376"/>
        <v>0.6003474447</v>
      </c>
      <c r="AH194" s="40">
        <f t="shared" si="376"/>
        <v>-0.1357845062</v>
      </c>
      <c r="AI194" s="40">
        <f t="shared" si="376"/>
        <v>0.9023531388</v>
      </c>
      <c r="AJ194" s="40">
        <f t="shared" si="376"/>
        <v>0.2196603262</v>
      </c>
      <c r="AK194" s="40">
        <f t="shared" si="376"/>
        <v>0.5510827488</v>
      </c>
      <c r="AL194" s="40">
        <f t="shared" si="376"/>
        <v>1.102812008</v>
      </c>
      <c r="AM194" s="40">
        <f t="shared" si="376"/>
        <v>0.8623355494</v>
      </c>
      <c r="AN194" s="40">
        <f t="shared" si="376"/>
        <v>0.4489977587</v>
      </c>
    </row>
    <row r="195" ht="15.75" customHeight="1">
      <c r="A195" s="11">
        <v>188.0</v>
      </c>
      <c r="B195" s="12">
        <v>45134.0</v>
      </c>
      <c r="C195" s="40">
        <f>'DAILY RETURNS'!C199-'DAILY RETURNS'!C$2</f>
        <v>0.006348324688</v>
      </c>
      <c r="D195" s="40">
        <f>'DAILY RETURNS'!D199-'DAILY RETURNS'!D$2</f>
        <v>0.004781993193</v>
      </c>
      <c r="E195" s="40">
        <f>'DAILY RETURNS'!E199-'DAILY RETURNS'!E$2</f>
        <v>0.005880828067</v>
      </c>
      <c r="F195" s="40">
        <f>'DAILY RETURNS'!F199-'DAILY RETURNS'!F$2</f>
        <v>0.0001486432207</v>
      </c>
      <c r="G195" s="40">
        <f>'DAILY RETURNS'!G199-'DAILY RETURNS'!G$2</f>
        <v>0.001317155116</v>
      </c>
      <c r="H195" s="40">
        <f>'DAILY RETURNS'!H199-'DAILY RETURNS'!H$2</f>
        <v>-0.0001001635552</v>
      </c>
      <c r="I195" s="40">
        <f>'DAILY RETURNS'!I199-'DAILY RETURNS'!I$2</f>
        <v>-0.005082199592</v>
      </c>
      <c r="J195" s="40">
        <f>'DAILY RETURNS'!J199-'DAILY RETURNS'!J$2</f>
        <v>-0.002625758316</v>
      </c>
      <c r="K195" s="40">
        <f>'DAILY RETURNS'!K199-'DAILY RETURNS'!K$2</f>
        <v>-0.004454322841</v>
      </c>
      <c r="L195" s="40">
        <f>'DAILY RETURNS'!L199-'DAILY RETURNS'!L$2</f>
        <v>0.00189044087</v>
      </c>
      <c r="M195" s="18"/>
      <c r="N195" s="11">
        <v>188.0</v>
      </c>
      <c r="O195" s="12">
        <v>45134.0</v>
      </c>
      <c r="P195" s="40">
        <f t="shared" ref="P195:Y195" si="377">C195^$P$4</f>
        <v>0.00004030122634</v>
      </c>
      <c r="Q195" s="40">
        <f t="shared" si="377"/>
        <v>0.0000228674589</v>
      </c>
      <c r="R195" s="40">
        <f t="shared" si="377"/>
        <v>0.00003458413876</v>
      </c>
      <c r="S195" s="40">
        <f t="shared" si="377"/>
        <v>0.00000002209480706</v>
      </c>
      <c r="T195" s="40">
        <f t="shared" si="377"/>
        <v>0.000001734897599</v>
      </c>
      <c r="U195" s="40">
        <f t="shared" si="377"/>
        <v>0.00000001003273779</v>
      </c>
      <c r="V195" s="40">
        <f t="shared" si="377"/>
        <v>0.00002582875269</v>
      </c>
      <c r="W195" s="40">
        <f t="shared" si="377"/>
        <v>0.000006894606733</v>
      </c>
      <c r="X195" s="40">
        <f t="shared" si="377"/>
        <v>0.00001984099197</v>
      </c>
      <c r="Y195" s="40">
        <f t="shared" si="377"/>
        <v>0.000003573766684</v>
      </c>
      <c r="Z195" s="18"/>
      <c r="AC195" s="11">
        <v>188.0</v>
      </c>
      <c r="AD195" s="12">
        <v>45134.0</v>
      </c>
      <c r="AE195" s="40">
        <f t="shared" ref="AE195:AN195" si="378">C195/P$3</f>
        <v>0.4925657046</v>
      </c>
      <c r="AF195" s="40">
        <f t="shared" si="378"/>
        <v>0.6182869897</v>
      </c>
      <c r="AG195" s="40">
        <f t="shared" si="378"/>
        <v>0.355911268</v>
      </c>
      <c r="AH195" s="40">
        <f t="shared" si="378"/>
        <v>0.01457491927</v>
      </c>
      <c r="AI195" s="40">
        <f t="shared" si="378"/>
        <v>0.09348246178</v>
      </c>
      <c r="AJ195" s="40">
        <f t="shared" si="378"/>
        <v>-0.006870304956</v>
      </c>
      <c r="AK195" s="40">
        <f t="shared" si="378"/>
        <v>-0.4000235481</v>
      </c>
      <c r="AL195" s="40">
        <f t="shared" si="378"/>
        <v>-0.195600132</v>
      </c>
      <c r="AM195" s="40">
        <f t="shared" si="378"/>
        <v>-0.3500226742</v>
      </c>
      <c r="AN195" s="40">
        <f t="shared" si="378"/>
        <v>0.1451590393</v>
      </c>
    </row>
    <row r="196" ht="15.75" customHeight="1">
      <c r="A196" s="11">
        <v>189.0</v>
      </c>
      <c r="B196" s="12">
        <v>45133.0</v>
      </c>
      <c r="C196" s="40">
        <f>'DAILY RETURNS'!C200-'DAILY RETURNS'!C$2</f>
        <v>0.002666533603</v>
      </c>
      <c r="D196" s="40">
        <f>'DAILY RETURNS'!D200-'DAILY RETURNS'!D$2</f>
        <v>0.006980312512</v>
      </c>
      <c r="E196" s="40">
        <f>'DAILY RETURNS'!E200-'DAILY RETURNS'!E$2</f>
        <v>0.00165074109</v>
      </c>
      <c r="F196" s="40">
        <f>'DAILY RETURNS'!F200-'DAILY RETURNS'!F$2</f>
        <v>0.002442398049</v>
      </c>
      <c r="G196" s="40">
        <f>'DAILY RETURNS'!G200-'DAILY RETURNS'!G$2</f>
        <v>0.009547377243</v>
      </c>
      <c r="H196" s="40">
        <f>'DAILY RETURNS'!H200-'DAILY RETURNS'!H$2</f>
        <v>0.0010063198</v>
      </c>
      <c r="I196" s="40">
        <f>'DAILY RETURNS'!I200-'DAILY RETURNS'!I$2</f>
        <v>-0.00265256777</v>
      </c>
      <c r="J196" s="40">
        <f>'DAILY RETURNS'!J200-'DAILY RETURNS'!J$2</f>
        <v>0.003267317792</v>
      </c>
      <c r="K196" s="40">
        <f>'DAILY RETURNS'!K200-'DAILY RETURNS'!K$2</f>
        <v>0.0007129825903</v>
      </c>
      <c r="L196" s="40">
        <f>'DAILY RETURNS'!L200-'DAILY RETURNS'!L$2</f>
        <v>-0.004118284281</v>
      </c>
      <c r="M196" s="18"/>
      <c r="N196" s="11">
        <v>189.0</v>
      </c>
      <c r="O196" s="12">
        <v>45133.0</v>
      </c>
      <c r="P196" s="40">
        <f t="shared" ref="P196:Y196" si="379">C196^$P$4</f>
        <v>0.000007110401458</v>
      </c>
      <c r="Q196" s="40">
        <f t="shared" si="379"/>
        <v>0.00004872476277</v>
      </c>
      <c r="R196" s="40">
        <f t="shared" si="379"/>
        <v>0.000002724946146</v>
      </c>
      <c r="S196" s="40">
        <f t="shared" si="379"/>
        <v>0.000005965308231</v>
      </c>
      <c r="T196" s="40">
        <f t="shared" si="379"/>
        <v>0.00009115241223</v>
      </c>
      <c r="U196" s="40">
        <f t="shared" si="379"/>
        <v>0.000001012679539</v>
      </c>
      <c r="V196" s="40">
        <f t="shared" si="379"/>
        <v>0.000007036115775</v>
      </c>
      <c r="W196" s="40">
        <f t="shared" si="379"/>
        <v>0.00001067536555</v>
      </c>
      <c r="X196" s="40">
        <f t="shared" si="379"/>
        <v>0.0000005083441741</v>
      </c>
      <c r="Y196" s="40">
        <f t="shared" si="379"/>
        <v>0.00001696026542</v>
      </c>
      <c r="Z196" s="18"/>
      <c r="AC196" s="11">
        <v>189.0</v>
      </c>
      <c r="AD196" s="12">
        <v>45133.0</v>
      </c>
      <c r="AE196" s="40">
        <f t="shared" ref="AE196:AN196" si="380">C196/P$3</f>
        <v>0.2068960029</v>
      </c>
      <c r="AF196" s="40">
        <f t="shared" si="380"/>
        <v>0.9025183089</v>
      </c>
      <c r="AG196" s="40">
        <f t="shared" si="380"/>
        <v>0.09990384818</v>
      </c>
      <c r="AH196" s="40">
        <f t="shared" si="380"/>
        <v>0.2394845471</v>
      </c>
      <c r="AI196" s="40">
        <f t="shared" si="380"/>
        <v>0.6776060903</v>
      </c>
      <c r="AJ196" s="40">
        <f t="shared" si="380"/>
        <v>0.06902434615</v>
      </c>
      <c r="AK196" s="40">
        <f t="shared" si="380"/>
        <v>-0.2087854976</v>
      </c>
      <c r="AL196" s="40">
        <f t="shared" si="380"/>
        <v>0.2433917043</v>
      </c>
      <c r="AM196" s="40">
        <f t="shared" si="380"/>
        <v>0.05602648974</v>
      </c>
      <c r="AN196" s="40">
        <f t="shared" si="380"/>
        <v>-0.3162258071</v>
      </c>
    </row>
    <row r="197" ht="15.75" customHeight="1">
      <c r="A197" s="11">
        <v>190.0</v>
      </c>
      <c r="B197" s="12">
        <v>45132.0</v>
      </c>
      <c r="C197" s="40">
        <f>'DAILY RETURNS'!C201-'DAILY RETURNS'!C$2</f>
        <v>0.001171614489</v>
      </c>
      <c r="D197" s="40">
        <f>'DAILY RETURNS'!D201-'DAILY RETURNS'!D$2</f>
        <v>0.001166999649</v>
      </c>
      <c r="E197" s="40">
        <f>'DAILY RETURNS'!E201-'DAILY RETURNS'!E$2</f>
        <v>-0.0004927739436</v>
      </c>
      <c r="F197" s="40">
        <f>'DAILY RETURNS'!F201-'DAILY RETURNS'!F$2</f>
        <v>0.0001486432207</v>
      </c>
      <c r="G197" s="40">
        <f>'DAILY RETURNS'!G201-'DAILY RETURNS'!G$2</f>
        <v>0.0001579154494</v>
      </c>
      <c r="H197" s="40">
        <f>'DAILY RETURNS'!H201-'DAILY RETURNS'!H$2</f>
        <v>-0.0001001635552</v>
      </c>
      <c r="I197" s="40">
        <f>'DAILY RETURNS'!I201-'DAILY RETURNS'!I$2</f>
        <v>-0.0008430695839</v>
      </c>
      <c r="J197" s="40">
        <f>'DAILY RETURNS'!J201-'DAILY RETURNS'!J$2</f>
        <v>0.001062756773</v>
      </c>
      <c r="K197" s="40">
        <f>'DAILY RETURNS'!K201-'DAILY RETURNS'!K$2</f>
        <v>0.004777349434</v>
      </c>
      <c r="L197" s="40">
        <f>'DAILY RETURNS'!L201-'DAILY RETURNS'!L$2</f>
        <v>-0.008012022673</v>
      </c>
      <c r="M197" s="18"/>
      <c r="N197" s="11">
        <v>190.0</v>
      </c>
      <c r="O197" s="12">
        <v>45132.0</v>
      </c>
      <c r="P197" s="40">
        <f t="shared" ref="P197:Y197" si="381">C197^$P$4</f>
        <v>0.000001372680511</v>
      </c>
      <c r="Q197" s="40">
        <f t="shared" si="381"/>
        <v>0.000001361888181</v>
      </c>
      <c r="R197" s="40">
        <f t="shared" si="381"/>
        <v>0.0000002428261595</v>
      </c>
      <c r="S197" s="40">
        <f t="shared" si="381"/>
        <v>0.00000002209480706</v>
      </c>
      <c r="T197" s="40">
        <f t="shared" si="381"/>
        <v>0.00000002493728917</v>
      </c>
      <c r="U197" s="40">
        <f t="shared" si="381"/>
        <v>0.00000001003273779</v>
      </c>
      <c r="V197" s="40">
        <f t="shared" si="381"/>
        <v>0.0000007107663233</v>
      </c>
      <c r="W197" s="40">
        <f t="shared" si="381"/>
        <v>0.000001129451958</v>
      </c>
      <c r="X197" s="40">
        <f t="shared" si="381"/>
        <v>0.00002282306761</v>
      </c>
      <c r="Y197" s="40">
        <f t="shared" si="381"/>
        <v>0.00006419250732</v>
      </c>
      <c r="Z197" s="18"/>
      <c r="AC197" s="11">
        <v>190.0</v>
      </c>
      <c r="AD197" s="12">
        <v>45132.0</v>
      </c>
      <c r="AE197" s="40">
        <f t="shared" ref="AE197:AN197" si="382">C197/P$3</f>
        <v>0.0909054191</v>
      </c>
      <c r="AF197" s="40">
        <f t="shared" si="382"/>
        <v>0.1508870195</v>
      </c>
      <c r="AG197" s="40">
        <f t="shared" si="382"/>
        <v>-0.02982297681</v>
      </c>
      <c r="AH197" s="40">
        <f t="shared" si="382"/>
        <v>0.01457491927</v>
      </c>
      <c r="AI197" s="40">
        <f t="shared" si="382"/>
        <v>0.0112077346</v>
      </c>
      <c r="AJ197" s="40">
        <f t="shared" si="382"/>
        <v>-0.006870304956</v>
      </c>
      <c r="AK197" s="40">
        <f t="shared" si="382"/>
        <v>-0.06635860717</v>
      </c>
      <c r="AL197" s="40">
        <f t="shared" si="382"/>
        <v>0.07916774512</v>
      </c>
      <c r="AM197" s="40">
        <f t="shared" si="382"/>
        <v>0.3754062479</v>
      </c>
      <c r="AN197" s="40">
        <f t="shared" si="382"/>
        <v>-0.6152096755</v>
      </c>
    </row>
    <row r="198" ht="15.75" customHeight="1">
      <c r="A198" s="11">
        <v>191.0</v>
      </c>
      <c r="B198" s="12">
        <v>45131.0</v>
      </c>
      <c r="C198" s="40">
        <f>'DAILY RETURNS'!C202-'DAILY RETURNS'!C$2</f>
        <v>-0.001094928828</v>
      </c>
      <c r="D198" s="40">
        <f>'DAILY RETURNS'!D202-'DAILY RETURNS'!D$2</f>
        <v>-0.0004356447497</v>
      </c>
      <c r="E198" s="40">
        <f>'DAILY RETURNS'!E202-'DAILY RETURNS'!E$2</f>
        <v>-0.002636288977</v>
      </c>
      <c r="F198" s="40">
        <f>'DAILY RETURNS'!F202-'DAILY RETURNS'!F$2</f>
        <v>-0.002145111608</v>
      </c>
      <c r="G198" s="40">
        <f>'DAILY RETURNS'!G202-'DAILY RETURNS'!G$2</f>
        <v>0.002539182968</v>
      </c>
      <c r="H198" s="40">
        <f>'DAILY RETURNS'!H202-'DAILY RETURNS'!H$2</f>
        <v>-0.00231031836</v>
      </c>
      <c r="I198" s="40">
        <f>'DAILY RETURNS'!I202-'DAILY RETURNS'!I$2</f>
        <v>-0.005023849728</v>
      </c>
      <c r="J198" s="40">
        <f>'DAILY RETURNS'!J202-'DAILY RETURNS'!J$2</f>
        <v>0.001819892199</v>
      </c>
      <c r="K198" s="40">
        <f>'DAILY RETURNS'!K202-'DAILY RETURNS'!K$2</f>
        <v>-0.0004268335582</v>
      </c>
      <c r="L198" s="40">
        <f>'DAILY RETURNS'!L202-'DAILY RETURNS'!L$2</f>
        <v>0.003814751801</v>
      </c>
      <c r="M198" s="18"/>
      <c r="N198" s="11">
        <v>191.0</v>
      </c>
      <c r="O198" s="12">
        <v>45131.0</v>
      </c>
      <c r="P198" s="40">
        <f t="shared" ref="P198:Y198" si="383">C198^$P$4</f>
        <v>0.000001198869138</v>
      </c>
      <c r="Q198" s="40">
        <f t="shared" si="383"/>
        <v>0.0000001897863479</v>
      </c>
      <c r="R198" s="40">
        <f t="shared" si="383"/>
        <v>0.000006950019572</v>
      </c>
      <c r="S198" s="40">
        <f t="shared" si="383"/>
        <v>0.000004601503811</v>
      </c>
      <c r="T198" s="40">
        <f t="shared" si="383"/>
        <v>0.000006447450143</v>
      </c>
      <c r="U198" s="40">
        <f t="shared" si="383"/>
        <v>0.000005337570926</v>
      </c>
      <c r="V198" s="40">
        <f t="shared" si="383"/>
        <v>0.00002523906609</v>
      </c>
      <c r="W198" s="40">
        <f t="shared" si="383"/>
        <v>0.000003312007616</v>
      </c>
      <c r="X198" s="40">
        <f t="shared" si="383"/>
        <v>0.0000001821868864</v>
      </c>
      <c r="Y198" s="40">
        <f t="shared" si="383"/>
        <v>0.0000145523313</v>
      </c>
      <c r="Z198" s="18"/>
      <c r="AC198" s="11">
        <v>191.0</v>
      </c>
      <c r="AD198" s="12">
        <v>45131.0</v>
      </c>
      <c r="AE198" s="40">
        <f t="shared" ref="AE198:AN198" si="384">C198/P$3</f>
        <v>-0.08495538842</v>
      </c>
      <c r="AF198" s="40">
        <f t="shared" si="384"/>
        <v>-0.05632661318</v>
      </c>
      <c r="AG198" s="40">
        <f t="shared" si="384"/>
        <v>-0.1595498018</v>
      </c>
      <c r="AH198" s="40">
        <f t="shared" si="384"/>
        <v>-0.2103347086</v>
      </c>
      <c r="AI198" s="40">
        <f t="shared" si="384"/>
        <v>0.1802134554</v>
      </c>
      <c r="AJ198" s="40">
        <f t="shared" si="384"/>
        <v>-0.1584667362</v>
      </c>
      <c r="AK198" s="40">
        <f t="shared" si="384"/>
        <v>-0.3954307888</v>
      </c>
      <c r="AL198" s="40">
        <f t="shared" si="384"/>
        <v>0.1355688954</v>
      </c>
      <c r="AM198" s="40">
        <f t="shared" si="384"/>
        <v>-0.03354077125</v>
      </c>
      <c r="AN198" s="40">
        <f t="shared" si="384"/>
        <v>0.2929188188</v>
      </c>
    </row>
    <row r="199" ht="15.75" customHeight="1">
      <c r="A199" s="11">
        <v>192.0</v>
      </c>
      <c r="B199" s="12">
        <v>45128.0</v>
      </c>
      <c r="C199" s="40">
        <f>'DAILY RETURNS'!C203-'DAILY RETURNS'!C$2</f>
        <v>0.01114084115</v>
      </c>
      <c r="D199" s="40">
        <f>'DAILY RETURNS'!D203-'DAILY RETURNS'!D$2</f>
        <v>0.003334315217</v>
      </c>
      <c r="E199" s="40">
        <f>'DAILY RETURNS'!E203-'DAILY RETURNS'!E$2</f>
        <v>0.01253601978</v>
      </c>
      <c r="F199" s="40">
        <f>'DAILY RETURNS'!F203-'DAILY RETURNS'!F$2</f>
        <v>0.003220976775</v>
      </c>
      <c r="G199" s="40">
        <f>'DAILY RETURNS'!G203-'DAILY RETURNS'!G$2</f>
        <v>0.01595136629</v>
      </c>
      <c r="H199" s="40">
        <f>'DAILY RETURNS'!H203-'DAILY RETURNS'!H$2</f>
        <v>0.0110648339</v>
      </c>
      <c r="I199" s="40">
        <f>'DAILY RETURNS'!I203-'DAILY RETURNS'!I$2</f>
        <v>-0.0002465153598</v>
      </c>
      <c r="J199" s="40">
        <f>'DAILY RETURNS'!J203-'DAILY RETURNS'!J$2</f>
        <v>-0.000416178059</v>
      </c>
      <c r="K199" s="40">
        <f>'DAILY RETURNS'!K203-'DAILY RETURNS'!K$2</f>
        <v>0.007773265009</v>
      </c>
      <c r="L199" s="40">
        <f>'DAILY RETURNS'!L203-'DAILY RETURNS'!L$2</f>
        <v>0.009868679079</v>
      </c>
      <c r="M199" s="18"/>
      <c r="N199" s="11">
        <v>192.0</v>
      </c>
      <c r="O199" s="12">
        <v>45128.0</v>
      </c>
      <c r="P199" s="40">
        <f t="shared" ref="P199:Y199" si="385">C199^$P$4</f>
        <v>0.0001241183415</v>
      </c>
      <c r="Q199" s="40">
        <f t="shared" si="385"/>
        <v>0.00001111765797</v>
      </c>
      <c r="R199" s="40">
        <f t="shared" si="385"/>
        <v>0.0001571517919</v>
      </c>
      <c r="S199" s="40">
        <f t="shared" si="385"/>
        <v>0.00001037469138</v>
      </c>
      <c r="T199" s="40">
        <f t="shared" si="385"/>
        <v>0.0002544460865</v>
      </c>
      <c r="U199" s="40">
        <f t="shared" si="385"/>
        <v>0.0001224305493</v>
      </c>
      <c r="V199" s="40">
        <f t="shared" si="385"/>
        <v>0.00000006076982262</v>
      </c>
      <c r="W199" s="40">
        <f t="shared" si="385"/>
        <v>0.0000001732041768</v>
      </c>
      <c r="X199" s="40">
        <f t="shared" si="385"/>
        <v>0.00006042364889</v>
      </c>
      <c r="Y199" s="40">
        <f t="shared" si="385"/>
        <v>0.00009739082677</v>
      </c>
      <c r="Z199" s="18"/>
      <c r="AC199" s="11">
        <v>192.0</v>
      </c>
      <c r="AD199" s="12">
        <v>45128.0</v>
      </c>
      <c r="AE199" s="40">
        <f t="shared" ref="AE199:AN199" si="386">C199/P$3</f>
        <v>0.8644164468</v>
      </c>
      <c r="AF199" s="40">
        <f t="shared" si="386"/>
        <v>0.4311097141</v>
      </c>
      <c r="AG199" s="40">
        <f t="shared" si="386"/>
        <v>0.7586874917</v>
      </c>
      <c r="AH199" s="40">
        <f t="shared" si="386"/>
        <v>0.315826556</v>
      </c>
      <c r="AI199" s="40">
        <f t="shared" si="386"/>
        <v>1.132116462</v>
      </c>
      <c r="AJ199" s="40">
        <f t="shared" si="386"/>
        <v>0.7589465353</v>
      </c>
      <c r="AK199" s="40">
        <f t="shared" si="386"/>
        <v>-0.01940339947</v>
      </c>
      <c r="AL199" s="40">
        <f t="shared" si="386"/>
        <v>-0.03100227572</v>
      </c>
      <c r="AM199" s="40">
        <f t="shared" si="386"/>
        <v>0.610826629</v>
      </c>
      <c r="AN199" s="40">
        <f t="shared" si="386"/>
        <v>0.7577745473</v>
      </c>
    </row>
    <row r="200" ht="15.75" customHeight="1">
      <c r="A200" s="11">
        <v>193.0</v>
      </c>
      <c r="B200" s="12">
        <v>45127.0</v>
      </c>
      <c r="C200" s="40">
        <f>'DAILY RETURNS'!C204-'DAILY RETURNS'!C$2</f>
        <v>-0.008025805203</v>
      </c>
      <c r="D200" s="40">
        <f>'DAILY RETURNS'!D204-'DAILY RETURNS'!D$2</f>
        <v>0.009414732637</v>
      </c>
      <c r="E200" s="40">
        <f>'DAILY RETURNS'!E204-'DAILY RETURNS'!E$2</f>
        <v>-0.004880280883</v>
      </c>
      <c r="F200" s="40">
        <f>'DAILY RETURNS'!F204-'DAILY RETURNS'!F$2</f>
        <v>0.01264261349</v>
      </c>
      <c r="G200" s="40">
        <f>'DAILY RETURNS'!G204-'DAILY RETURNS'!G$2</f>
        <v>0.005136281718</v>
      </c>
      <c r="H200" s="40">
        <f>'DAILY RETURNS'!H204-'DAILY RETURNS'!H$2</f>
        <v>0.003306085137</v>
      </c>
      <c r="I200" s="40">
        <f>'DAILY RETURNS'!I204-'DAILY RETURNS'!I$2</f>
        <v>0.01062471447</v>
      </c>
      <c r="J200" s="40">
        <f>'DAILY RETURNS'!J204-'DAILY RETURNS'!J$2</f>
        <v>0.00483548995</v>
      </c>
      <c r="K200" s="40">
        <f>'DAILY RETURNS'!K204-'DAILY RETURNS'!K$2</f>
        <v>-0.0004268335582</v>
      </c>
      <c r="L200" s="40">
        <f>'DAILY RETURNS'!L204-'DAILY RETURNS'!L$2</f>
        <v>-0.00413681576</v>
      </c>
      <c r="M200" s="18"/>
      <c r="N200" s="11">
        <v>193.0</v>
      </c>
      <c r="O200" s="12">
        <v>45127.0</v>
      </c>
      <c r="P200" s="40">
        <f t="shared" ref="P200:Y200" si="387">C200^$P$4</f>
        <v>0.00006441354915</v>
      </c>
      <c r="Q200" s="40">
        <f t="shared" si="387"/>
        <v>0.00008863719063</v>
      </c>
      <c r="R200" s="40">
        <f t="shared" si="387"/>
        <v>0.00002381714149</v>
      </c>
      <c r="S200" s="40">
        <f t="shared" si="387"/>
        <v>0.0001598356759</v>
      </c>
      <c r="T200" s="40">
        <f t="shared" si="387"/>
        <v>0.00002638138988</v>
      </c>
      <c r="U200" s="40">
        <f t="shared" si="387"/>
        <v>0.00001093019893</v>
      </c>
      <c r="V200" s="40">
        <f t="shared" si="387"/>
        <v>0.0001128845576</v>
      </c>
      <c r="W200" s="40">
        <f t="shared" si="387"/>
        <v>0.00002338196305</v>
      </c>
      <c r="X200" s="40">
        <f t="shared" si="387"/>
        <v>0.0000001821868864</v>
      </c>
      <c r="Y200" s="40">
        <f t="shared" si="387"/>
        <v>0.00001711324463</v>
      </c>
      <c r="Z200" s="18"/>
      <c r="AC200" s="11">
        <v>193.0</v>
      </c>
      <c r="AD200" s="12">
        <v>45127.0</v>
      </c>
      <c r="AE200" s="40">
        <f t="shared" ref="AE200:AN200" si="388">C200/P$3</f>
        <v>-0.6227212043</v>
      </c>
      <c r="AF200" s="40">
        <f t="shared" si="388"/>
        <v>1.217276241</v>
      </c>
      <c r="AG200" s="40">
        <f t="shared" si="388"/>
        <v>-0.2953575478</v>
      </c>
      <c r="AH200" s="40">
        <f t="shared" si="388"/>
        <v>1.239646653</v>
      </c>
      <c r="AI200" s="40">
        <f t="shared" si="388"/>
        <v>0.3645373682</v>
      </c>
      <c r="AJ200" s="40">
        <f t="shared" si="388"/>
        <v>0.2267672413</v>
      </c>
      <c r="AK200" s="40">
        <f t="shared" si="388"/>
        <v>0.8362788402</v>
      </c>
      <c r="AL200" s="40">
        <f t="shared" si="388"/>
        <v>0.3602092648</v>
      </c>
      <c r="AM200" s="40">
        <f t="shared" si="388"/>
        <v>-0.03354077125</v>
      </c>
      <c r="AN200" s="40">
        <f t="shared" si="388"/>
        <v>-0.3176487618</v>
      </c>
    </row>
    <row r="201" ht="15.75" customHeight="1">
      <c r="A201" s="11">
        <v>194.0</v>
      </c>
      <c r="B201" s="12">
        <v>45126.0</v>
      </c>
      <c r="C201" s="40">
        <f>'DAILY RETURNS'!C205-'DAILY RETURNS'!C$2</f>
        <v>-0.00110022911</v>
      </c>
      <c r="D201" s="40">
        <f>'DAILY RETURNS'!D205-'DAILY RETURNS'!D$2</f>
        <v>-0.001542469916</v>
      </c>
      <c r="E201" s="40">
        <f>'DAILY RETURNS'!E205-'DAILY RETURNS'!E$2</f>
        <v>-0.006990545695</v>
      </c>
      <c r="F201" s="40">
        <f>'DAILY RETURNS'!F205-'DAILY RETURNS'!F$2</f>
        <v>0.003333507027</v>
      </c>
      <c r="G201" s="40">
        <f>'DAILY RETURNS'!G205-'DAILY RETURNS'!G$2</f>
        <v>0.002667371812</v>
      </c>
      <c r="H201" s="40">
        <f>'DAILY RETURNS'!H205-'DAILY RETURNS'!H$2</f>
        <v>-0.001238550791</v>
      </c>
      <c r="I201" s="40">
        <f>'DAILY RETURNS'!I205-'DAILY RETURNS'!I$2</f>
        <v>0.0003782015375</v>
      </c>
      <c r="J201" s="40">
        <f>'DAILY RETURNS'!J205-'DAILY RETURNS'!J$2</f>
        <v>-0.000416178059</v>
      </c>
      <c r="K201" s="40">
        <f>'DAILY RETURNS'!K205-'DAILY RETURNS'!K$2</f>
        <v>-0.004552573028</v>
      </c>
      <c r="L201" s="40">
        <f>'DAILY RETURNS'!L205-'DAILY RETURNS'!L$2</f>
        <v>-0.003107249285</v>
      </c>
      <c r="M201" s="18"/>
      <c r="N201" s="11">
        <v>194.0</v>
      </c>
      <c r="O201" s="12">
        <v>45126.0</v>
      </c>
      <c r="P201" s="40">
        <f t="shared" ref="P201:Y201" si="389">C201^$P$4</f>
        <v>0.000001210504094</v>
      </c>
      <c r="Q201" s="40">
        <f t="shared" si="389"/>
        <v>0.00000237921344</v>
      </c>
      <c r="R201" s="40">
        <f t="shared" si="389"/>
        <v>0.00004886772912</v>
      </c>
      <c r="S201" s="40">
        <f t="shared" si="389"/>
        <v>0.0000111122691</v>
      </c>
      <c r="T201" s="40">
        <f t="shared" si="389"/>
        <v>0.000007114872384</v>
      </c>
      <c r="U201" s="40">
        <f t="shared" si="389"/>
        <v>0.000001534008063</v>
      </c>
      <c r="V201" s="40">
        <f t="shared" si="389"/>
        <v>0.000000143036403</v>
      </c>
      <c r="W201" s="40">
        <f t="shared" si="389"/>
        <v>0.0000001732041768</v>
      </c>
      <c r="X201" s="40">
        <f t="shared" si="389"/>
        <v>0.00002072592118</v>
      </c>
      <c r="Y201" s="40">
        <f t="shared" si="389"/>
        <v>0.00000965499812</v>
      </c>
      <c r="Z201" s="18"/>
      <c r="AC201" s="11">
        <v>194.0</v>
      </c>
      <c r="AD201" s="12">
        <v>45126.0</v>
      </c>
      <c r="AE201" s="40">
        <f t="shared" ref="AE201:AN201" si="390">C201/P$3</f>
        <v>-0.0853666366</v>
      </c>
      <c r="AF201" s="40">
        <f t="shared" si="390"/>
        <v>-0.1994333831</v>
      </c>
      <c r="AG201" s="40">
        <f t="shared" si="390"/>
        <v>-0.4230720493</v>
      </c>
      <c r="AH201" s="40">
        <f t="shared" si="390"/>
        <v>0.326860489</v>
      </c>
      <c r="AI201" s="40">
        <f t="shared" si="390"/>
        <v>0.1893114034</v>
      </c>
      <c r="AJ201" s="40">
        <f t="shared" si="390"/>
        <v>-0.08495327088</v>
      </c>
      <c r="AK201" s="40">
        <f t="shared" si="390"/>
        <v>0.02976851227</v>
      </c>
      <c r="AL201" s="40">
        <f t="shared" si="390"/>
        <v>-0.03100227572</v>
      </c>
      <c r="AM201" s="40">
        <f t="shared" si="390"/>
        <v>-0.3577432177</v>
      </c>
      <c r="AN201" s="40">
        <f t="shared" si="390"/>
        <v>-0.2385926628</v>
      </c>
    </row>
    <row r="202" ht="15.75" customHeight="1">
      <c r="A202" s="11">
        <v>195.0</v>
      </c>
      <c r="B202" s="12">
        <v>45125.0</v>
      </c>
      <c r="C202" s="40">
        <f>'DAILY RETURNS'!C206-'DAILY RETURNS'!C$2</f>
        <v>-0.004125351714</v>
      </c>
      <c r="D202" s="40">
        <f>'DAILY RETURNS'!D206-'DAILY RETURNS'!D$2</f>
        <v>-0.002090611386</v>
      </c>
      <c r="E202" s="40">
        <f>'DAILY RETURNS'!E206-'DAILY RETURNS'!E$2</f>
        <v>-0.004772211191</v>
      </c>
      <c r="F202" s="40">
        <f>'DAILY RETURNS'!F206-'DAILY RETURNS'!F$2</f>
        <v>-0.001446708169</v>
      </c>
      <c r="G202" s="40">
        <f>'DAILY RETURNS'!G206-'DAILY RETURNS'!G$2</f>
        <v>-0.009796589569</v>
      </c>
      <c r="H202" s="40">
        <f>'DAILY RETURNS'!H206-'DAILY RETURNS'!H$2</f>
        <v>-0.007986401969</v>
      </c>
      <c r="I202" s="40">
        <f>'DAILY RETURNS'!I206-'DAILY RETURNS'!I$2</f>
        <v>-0.004502911652</v>
      </c>
      <c r="J202" s="40">
        <f>'DAILY RETURNS'!J206-'DAILY RETURNS'!J$2</f>
        <v>0.01029857786</v>
      </c>
      <c r="K202" s="40">
        <f>'DAILY RETURNS'!K206-'DAILY RETURNS'!K$2</f>
        <v>0.004287849317</v>
      </c>
      <c r="L202" s="40">
        <f>'DAILY RETURNS'!L206-'DAILY RETURNS'!L$2</f>
        <v>-0.003086781343</v>
      </c>
      <c r="M202" s="18"/>
      <c r="N202" s="11">
        <v>195.0</v>
      </c>
      <c r="O202" s="12">
        <v>45125.0</v>
      </c>
      <c r="P202" s="40">
        <f t="shared" ref="P202:Y202" si="391">C202^$P$4</f>
        <v>0.00001701852676</v>
      </c>
      <c r="Q202" s="40">
        <f t="shared" si="391"/>
        <v>0.000004370655969</v>
      </c>
      <c r="R202" s="40">
        <f t="shared" si="391"/>
        <v>0.00002277399965</v>
      </c>
      <c r="S202" s="40">
        <f t="shared" si="391"/>
        <v>0.000002092964525</v>
      </c>
      <c r="T202" s="40">
        <f t="shared" si="391"/>
        <v>0.00009597316717</v>
      </c>
      <c r="U202" s="40">
        <f t="shared" si="391"/>
        <v>0.00006378261641</v>
      </c>
      <c r="V202" s="40">
        <f t="shared" si="391"/>
        <v>0.00002027621335</v>
      </c>
      <c r="W202" s="40">
        <f t="shared" si="391"/>
        <v>0.000106060706</v>
      </c>
      <c r="X202" s="40">
        <f t="shared" si="391"/>
        <v>0.00001838565176</v>
      </c>
      <c r="Y202" s="40">
        <f t="shared" si="391"/>
        <v>0.000009528219059</v>
      </c>
      <c r="Z202" s="18"/>
      <c r="AC202" s="11">
        <v>195.0</v>
      </c>
      <c r="AD202" s="12">
        <v>45125.0</v>
      </c>
      <c r="AE202" s="40">
        <f t="shared" ref="AE202:AN202" si="392">C202/P$3</f>
        <v>-0.3200855145</v>
      </c>
      <c r="AF202" s="40">
        <f t="shared" si="392"/>
        <v>-0.2703052406</v>
      </c>
      <c r="AG202" s="40">
        <f t="shared" si="392"/>
        <v>-0.2888171047</v>
      </c>
      <c r="AH202" s="40">
        <f t="shared" si="392"/>
        <v>-0.1418541301</v>
      </c>
      <c r="AI202" s="40">
        <f t="shared" si="392"/>
        <v>-0.6952934388</v>
      </c>
      <c r="AJ202" s="40">
        <f t="shared" si="392"/>
        <v>-0.5477942242</v>
      </c>
      <c r="AK202" s="40">
        <f t="shared" si="392"/>
        <v>-0.3544273819</v>
      </c>
      <c r="AL202" s="40">
        <f t="shared" si="392"/>
        <v>0.7671700693</v>
      </c>
      <c r="AM202" s="40">
        <f t="shared" si="392"/>
        <v>0.3369411105</v>
      </c>
      <c r="AN202" s="40">
        <f t="shared" si="392"/>
        <v>-0.2370210153</v>
      </c>
    </row>
    <row r="203" ht="15.75" customHeight="1">
      <c r="A203" s="11">
        <v>196.0</v>
      </c>
      <c r="B203" s="12">
        <v>45124.0</v>
      </c>
      <c r="C203" s="40">
        <f>'DAILY RETURNS'!C207-'DAILY RETURNS'!C$2</f>
        <v>0.004208651214</v>
      </c>
      <c r="D203" s="40">
        <f>'DAILY RETURNS'!D207-'DAILY RETURNS'!D$2</f>
        <v>0.003430188798</v>
      </c>
      <c r="E203" s="40">
        <f>'DAILY RETURNS'!E207-'DAILY RETURNS'!E$2</f>
        <v>-0.0004927739436</v>
      </c>
      <c r="F203" s="40">
        <f>'DAILY RETURNS'!F207-'DAILY RETURNS'!F$2</f>
        <v>-0.003024585225</v>
      </c>
      <c r="G203" s="40">
        <f>'DAILY RETURNS'!G207-'DAILY RETURNS'!G$2</f>
        <v>-0.002297347016</v>
      </c>
      <c r="H203" s="40">
        <f>'DAILY RETURNS'!H207-'DAILY RETURNS'!H$2</f>
        <v>0.002138472752</v>
      </c>
      <c r="I203" s="40">
        <f>'DAILY RETURNS'!I207-'DAILY RETURNS'!I$2</f>
        <v>-0.00206037247</v>
      </c>
      <c r="J203" s="40">
        <f>'DAILY RETURNS'!J207-'DAILY RETURNS'!J$2</f>
        <v>-0.005798215344</v>
      </c>
      <c r="K203" s="40">
        <f>'DAILY RETURNS'!K207-'DAILY RETURNS'!K$2</f>
        <v>-0.003376321583</v>
      </c>
      <c r="L203" s="40">
        <f>'DAILY RETURNS'!L207-'DAILY RETURNS'!L$2</f>
        <v>0.007853387844</v>
      </c>
      <c r="M203" s="18"/>
      <c r="N203" s="11">
        <v>196.0</v>
      </c>
      <c r="O203" s="12">
        <v>45124.0</v>
      </c>
      <c r="P203" s="40">
        <f t="shared" ref="P203:Y203" si="393">C203^$P$4</f>
        <v>0.00001771274504</v>
      </c>
      <c r="Q203" s="40">
        <f t="shared" si="393"/>
        <v>0.00001176619519</v>
      </c>
      <c r="R203" s="40">
        <f t="shared" si="393"/>
        <v>0.0000002428261595</v>
      </c>
      <c r="S203" s="40">
        <f t="shared" si="393"/>
        <v>0.000009148115783</v>
      </c>
      <c r="T203" s="40">
        <f t="shared" si="393"/>
        <v>0.000005277803311</v>
      </c>
      <c r="U203" s="40">
        <f t="shared" si="393"/>
        <v>0.000004573065709</v>
      </c>
      <c r="V203" s="40">
        <f t="shared" si="393"/>
        <v>0.000004245134715</v>
      </c>
      <c r="W203" s="40">
        <f t="shared" si="393"/>
        <v>0.00003361930117</v>
      </c>
      <c r="X203" s="40">
        <f t="shared" si="393"/>
        <v>0.00001139954743</v>
      </c>
      <c r="Y203" s="40">
        <f t="shared" si="393"/>
        <v>0.00006167570063</v>
      </c>
      <c r="Z203" s="18"/>
      <c r="AC203" s="11">
        <v>196.0</v>
      </c>
      <c r="AD203" s="12">
        <v>45124.0</v>
      </c>
      <c r="AE203" s="40">
        <f t="shared" ref="AE203:AN203" si="394">C203/P$3</f>
        <v>0.3265487121</v>
      </c>
      <c r="AF203" s="40">
        <f t="shared" si="394"/>
        <v>0.4435056723</v>
      </c>
      <c r="AG203" s="40">
        <f t="shared" si="394"/>
        <v>-0.02982297681</v>
      </c>
      <c r="AH203" s="40">
        <f t="shared" si="394"/>
        <v>-0.296569768</v>
      </c>
      <c r="AI203" s="40">
        <f t="shared" si="394"/>
        <v>-0.1630496303</v>
      </c>
      <c r="AJ203" s="40">
        <f t="shared" si="394"/>
        <v>0.1466796971</v>
      </c>
      <c r="AK203" s="40">
        <f t="shared" si="394"/>
        <v>-0.162173384</v>
      </c>
      <c r="AL203" s="40">
        <f t="shared" si="394"/>
        <v>-0.4319253908</v>
      </c>
      <c r="AM203" s="40">
        <f t="shared" si="394"/>
        <v>-0.2653128549</v>
      </c>
      <c r="AN203" s="40">
        <f t="shared" si="394"/>
        <v>0.6030287711</v>
      </c>
    </row>
    <row r="204" ht="15.75" customHeight="1">
      <c r="A204" s="11">
        <v>197.0</v>
      </c>
      <c r="B204" s="12">
        <v>45121.0</v>
      </c>
      <c r="C204" s="40">
        <f>'DAILY RETURNS'!C208-'DAILY RETURNS'!C$2</f>
        <v>0.001187543425</v>
      </c>
      <c r="D204" s="40">
        <f>'DAILY RETURNS'!D208-'DAILY RETURNS'!D$2</f>
        <v>0.01365630464</v>
      </c>
      <c r="E204" s="40">
        <f>'DAILY RETURNS'!E208-'DAILY RETURNS'!E$2</f>
        <v>-0.0004927739436</v>
      </c>
      <c r="F204" s="40">
        <f>'DAILY RETURNS'!F208-'DAILY RETURNS'!F$2</f>
        <v>0.007312462086</v>
      </c>
      <c r="G204" s="40">
        <f>'DAILY RETURNS'!G208-'DAILY RETURNS'!G$2</f>
        <v>0.006318475266</v>
      </c>
      <c r="H204" s="40">
        <f>'DAILY RETURNS'!H208-'DAILY RETURNS'!H$2</f>
        <v>0.01590196966</v>
      </c>
      <c r="I204" s="40">
        <f>'DAILY RETURNS'!I208-'DAILY RETURNS'!I$2</f>
        <v>0.001588656612</v>
      </c>
      <c r="J204" s="40">
        <f>'DAILY RETURNS'!J208-'DAILY RETURNS'!J$2</f>
        <v>-0.001956052965</v>
      </c>
      <c r="K204" s="40">
        <f>'DAILY RETURNS'!K208-'DAILY RETURNS'!K$2</f>
        <v>-0.00277461711</v>
      </c>
      <c r="L204" s="40">
        <f>'DAILY RETURNS'!L208-'DAILY RETURNS'!L$2</f>
        <v>-0.001119691366</v>
      </c>
      <c r="M204" s="18"/>
      <c r="N204" s="11">
        <v>197.0</v>
      </c>
      <c r="O204" s="12">
        <v>45121.0</v>
      </c>
      <c r="P204" s="40">
        <f t="shared" ref="P204:Y204" si="395">C204^$P$4</f>
        <v>0.000001410259387</v>
      </c>
      <c r="Q204" s="40">
        <f t="shared" si="395"/>
        <v>0.0001864946564</v>
      </c>
      <c r="R204" s="40">
        <f t="shared" si="395"/>
        <v>0.0000002428261595</v>
      </c>
      <c r="S204" s="40">
        <f t="shared" si="395"/>
        <v>0.00005347210177</v>
      </c>
      <c r="T204" s="40">
        <f t="shared" si="395"/>
        <v>0.00003992312968</v>
      </c>
      <c r="U204" s="40">
        <f t="shared" si="395"/>
        <v>0.0002528726389</v>
      </c>
      <c r="V204" s="40">
        <f t="shared" si="395"/>
        <v>0.00000252382983</v>
      </c>
      <c r="W204" s="40">
        <f t="shared" si="395"/>
        <v>0.000003826143203</v>
      </c>
      <c r="X204" s="40">
        <f t="shared" si="395"/>
        <v>0.000007698500108</v>
      </c>
      <c r="Y204" s="40">
        <f t="shared" si="395"/>
        <v>0.000001253708754</v>
      </c>
      <c r="Z204" s="18"/>
      <c r="AC204" s="11">
        <v>197.0</v>
      </c>
      <c r="AD204" s="12">
        <v>45121.0</v>
      </c>
      <c r="AE204" s="40">
        <f t="shared" ref="AE204:AN204" si="396">C204/P$3</f>
        <v>0.09214134323</v>
      </c>
      <c r="AF204" s="40">
        <f t="shared" si="396"/>
        <v>1.765689566</v>
      </c>
      <c r="AG204" s="40">
        <f t="shared" si="396"/>
        <v>-0.02982297681</v>
      </c>
      <c r="AH204" s="40">
        <f t="shared" si="396"/>
        <v>0.717009118</v>
      </c>
      <c r="AI204" s="40">
        <f t="shared" si="396"/>
        <v>0.4484412014</v>
      </c>
      <c r="AJ204" s="40">
        <f t="shared" si="396"/>
        <v>1.090729864</v>
      </c>
      <c r="AK204" s="40">
        <f t="shared" si="396"/>
        <v>0.1250442929</v>
      </c>
      <c r="AL204" s="40">
        <f t="shared" si="396"/>
        <v>-0.1457118943</v>
      </c>
      <c r="AM204" s="40">
        <f t="shared" si="396"/>
        <v>-0.2180306492</v>
      </c>
      <c r="AN204" s="40">
        <f t="shared" si="396"/>
        <v>-0.08597641193</v>
      </c>
    </row>
    <row r="205" ht="15.75" customHeight="1">
      <c r="A205" s="11">
        <v>198.0</v>
      </c>
      <c r="B205" s="12">
        <v>45120.0</v>
      </c>
      <c r="C205" s="40">
        <f>'DAILY RETURNS'!C209-'DAILY RETURNS'!C$2</f>
        <v>0.006597551288</v>
      </c>
      <c r="D205" s="40">
        <f>'DAILY RETURNS'!D209-'DAILY RETURNS'!D$2</f>
        <v>0.002443126426</v>
      </c>
      <c r="E205" s="40">
        <f>'DAILY RETURNS'!E209-'DAILY RETURNS'!E$2</f>
        <v>0.003786663304</v>
      </c>
      <c r="F205" s="40">
        <f>'DAILY RETURNS'!F209-'DAILY RETURNS'!F$2</f>
        <v>0.0009617965911</v>
      </c>
      <c r="G205" s="40">
        <f>'DAILY RETURNS'!G209-'DAILY RETURNS'!G$2</f>
        <v>0.001400073069</v>
      </c>
      <c r="H205" s="40">
        <f>'DAILY RETURNS'!H209-'DAILY RETURNS'!H$2</f>
        <v>0.001065728372</v>
      </c>
      <c r="I205" s="40">
        <f>'DAILY RETURNS'!I209-'DAILY RETURNS'!I$2</f>
        <v>0.0210477993</v>
      </c>
      <c r="J205" s="40">
        <f>'DAILY RETURNS'!J209-'DAILY RETURNS'!J$2</f>
        <v>0.006505734132</v>
      </c>
      <c r="K205" s="40">
        <f>'DAILY RETURNS'!K209-'DAILY RETURNS'!K$2</f>
        <v>0.001335990132</v>
      </c>
      <c r="L205" s="40">
        <f>'DAILY RETURNS'!L209-'DAILY RETURNS'!L$2</f>
        <v>0.0008886077112</v>
      </c>
      <c r="M205" s="18"/>
      <c r="N205" s="11">
        <v>198.0</v>
      </c>
      <c r="O205" s="12">
        <v>45120.0</v>
      </c>
      <c r="P205" s="40">
        <f t="shared" ref="P205:Y205" si="397">C205^$P$4</f>
        <v>0.000043527683</v>
      </c>
      <c r="Q205" s="40">
        <f t="shared" si="397"/>
        <v>0.000005968866732</v>
      </c>
      <c r="R205" s="40">
        <f t="shared" si="397"/>
        <v>0.00001433881897</v>
      </c>
      <c r="S205" s="40">
        <f t="shared" si="397"/>
        <v>0.0000009250526826</v>
      </c>
      <c r="T205" s="40">
        <f t="shared" si="397"/>
        <v>0.0000019602046</v>
      </c>
      <c r="U205" s="40">
        <f t="shared" si="397"/>
        <v>0.000001135776962</v>
      </c>
      <c r="V205" s="40">
        <f t="shared" si="397"/>
        <v>0.0004430098555</v>
      </c>
      <c r="W205" s="40">
        <f t="shared" si="397"/>
        <v>0.0000423245766</v>
      </c>
      <c r="X205" s="40">
        <f t="shared" si="397"/>
        <v>0.000001784869633</v>
      </c>
      <c r="Y205" s="40">
        <f t="shared" si="397"/>
        <v>0.0000007896236645</v>
      </c>
      <c r="Z205" s="18"/>
      <c r="AC205" s="11">
        <v>198.0</v>
      </c>
      <c r="AD205" s="12">
        <v>45120.0</v>
      </c>
      <c r="AE205" s="40">
        <f t="shared" ref="AE205:AN205" si="398">C205/P$3</f>
        <v>0.5119031648</v>
      </c>
      <c r="AF205" s="40">
        <f t="shared" si="398"/>
        <v>0.3158836121</v>
      </c>
      <c r="AG205" s="40">
        <f t="shared" si="398"/>
        <v>0.2291711511</v>
      </c>
      <c r="AH205" s="40">
        <f t="shared" si="398"/>
        <v>0.09430707706</v>
      </c>
      <c r="AI205" s="40">
        <f t="shared" si="398"/>
        <v>0.09936739844</v>
      </c>
      <c r="AJ205" s="40">
        <f t="shared" si="398"/>
        <v>0.07309923152</v>
      </c>
      <c r="AK205" s="40">
        <f t="shared" si="398"/>
        <v>1.656687268</v>
      </c>
      <c r="AL205" s="40">
        <f t="shared" si="398"/>
        <v>0.484630458</v>
      </c>
      <c r="AM205" s="40">
        <f t="shared" si="398"/>
        <v>0.1049827001</v>
      </c>
      <c r="AN205" s="40">
        <f t="shared" si="398"/>
        <v>0.06823246563</v>
      </c>
    </row>
    <row r="206" ht="15.75" customHeight="1">
      <c r="A206" s="11">
        <v>199.0</v>
      </c>
      <c r="B206" s="12">
        <v>45119.0</v>
      </c>
      <c r="C206" s="40">
        <f>'DAILY RETURNS'!C210-'DAILY RETURNS'!C$2</f>
        <v>-0.001890029906</v>
      </c>
      <c r="D206" s="40">
        <f>'DAILY RETURNS'!D210-'DAILY RETURNS'!D$2</f>
        <v>0.001294963841</v>
      </c>
      <c r="E206" s="40">
        <f>'DAILY RETURNS'!E210-'DAILY RETURNS'!E$2</f>
        <v>-0.002636288977</v>
      </c>
      <c r="F206" s="40">
        <f>'DAILY RETURNS'!F210-'DAILY RETURNS'!F$2</f>
        <v>-0.00465510057</v>
      </c>
      <c r="G206" s="40">
        <f>'DAILY RETURNS'!G210-'DAILY RETURNS'!G$2</f>
        <v>0.0001579154494</v>
      </c>
      <c r="H206" s="40">
        <f>'DAILY RETURNS'!H210-'DAILY RETURNS'!H$2</f>
        <v>-0.001266055482</v>
      </c>
      <c r="I206" s="40">
        <f>'DAILY RETURNS'!I210-'DAILY RETURNS'!I$2</f>
        <v>0.00627256397</v>
      </c>
      <c r="J206" s="40">
        <f>'DAILY RETURNS'!J210-'DAILY RETURNS'!J$2</f>
        <v>0.007394961104</v>
      </c>
      <c r="K206" s="40">
        <f>'DAILY RETURNS'!K210-'DAILY RETURNS'!K$2</f>
        <v>0.004892116092</v>
      </c>
      <c r="L206" s="40">
        <f>'DAILY RETURNS'!L210-'DAILY RETURNS'!L$2</f>
        <v>0.001899749408</v>
      </c>
      <c r="M206" s="18"/>
      <c r="N206" s="11">
        <v>199.0</v>
      </c>
      <c r="O206" s="12">
        <v>45119.0</v>
      </c>
      <c r="P206" s="40">
        <f t="shared" ref="P206:Y206" si="399">C206^$P$4</f>
        <v>0.000003572213046</v>
      </c>
      <c r="Q206" s="40">
        <f t="shared" si="399"/>
        <v>0.00000167693135</v>
      </c>
      <c r="R206" s="40">
        <f t="shared" si="399"/>
        <v>0.000006950019572</v>
      </c>
      <c r="S206" s="40">
        <f t="shared" si="399"/>
        <v>0.00002166996131</v>
      </c>
      <c r="T206" s="40">
        <f t="shared" si="399"/>
        <v>0.00000002493728917</v>
      </c>
      <c r="U206" s="40">
        <f t="shared" si="399"/>
        <v>0.000001602896484</v>
      </c>
      <c r="V206" s="40">
        <f t="shared" si="399"/>
        <v>0.00003934505876</v>
      </c>
      <c r="W206" s="40">
        <f t="shared" si="399"/>
        <v>0.00005468544972</v>
      </c>
      <c r="X206" s="40">
        <f t="shared" si="399"/>
        <v>0.00002393279985</v>
      </c>
      <c r="Y206" s="40">
        <f t="shared" si="399"/>
        <v>0.000003609047814</v>
      </c>
      <c r="Z206" s="18"/>
      <c r="AC206" s="11">
        <v>199.0</v>
      </c>
      <c r="AD206" s="12">
        <v>45119.0</v>
      </c>
      <c r="AE206" s="40">
        <f t="shared" ref="AE206:AN206" si="400">C206/P$3</f>
        <v>-0.1466471799</v>
      </c>
      <c r="AF206" s="40">
        <f t="shared" si="400"/>
        <v>0.1674321277</v>
      </c>
      <c r="AG206" s="40">
        <f t="shared" si="400"/>
        <v>-0.1595498018</v>
      </c>
      <c r="AH206" s="40">
        <f t="shared" si="400"/>
        <v>-0.45644675</v>
      </c>
      <c r="AI206" s="40">
        <f t="shared" si="400"/>
        <v>0.0112077346</v>
      </c>
      <c r="AJ206" s="40">
        <f t="shared" si="400"/>
        <v>-0.08683984143</v>
      </c>
      <c r="AK206" s="40">
        <f t="shared" si="400"/>
        <v>0.4937179758</v>
      </c>
      <c r="AL206" s="40">
        <f t="shared" si="400"/>
        <v>0.5508714795</v>
      </c>
      <c r="AM206" s="40">
        <f t="shared" si="400"/>
        <v>0.384424663</v>
      </c>
      <c r="AN206" s="40">
        <f t="shared" si="400"/>
        <v>0.145873803</v>
      </c>
    </row>
    <row r="207" ht="15.75" customHeight="1">
      <c r="A207" s="11">
        <v>200.0</v>
      </c>
      <c r="B207" s="12">
        <v>45118.0</v>
      </c>
      <c r="C207" s="40">
        <f>'DAILY RETURNS'!C211-'DAILY RETURNS'!C$2</f>
        <v>0.008261195226</v>
      </c>
      <c r="D207" s="40">
        <f>'DAILY RETURNS'!D211-'DAILY RETURNS'!D$2</f>
        <v>-0.002166253341</v>
      </c>
      <c r="E207" s="40">
        <f>'DAILY RETURNS'!E211-'DAILY RETURNS'!E$2</f>
        <v>-0.006866375954</v>
      </c>
      <c r="F207" s="40">
        <f>'DAILY RETURNS'!F211-'DAILY RETURNS'!F$2</f>
        <v>-0.006174796148</v>
      </c>
      <c r="G207" s="40">
        <f>'DAILY RETURNS'!G211-'DAILY RETURNS'!G$2</f>
        <v>0.0001579154494</v>
      </c>
      <c r="H207" s="40">
        <f>'DAILY RETURNS'!H211-'DAILY RETURNS'!H$2</f>
        <v>-0.003579176674</v>
      </c>
      <c r="I207" s="40">
        <f>'DAILY RETURNS'!I211-'DAILY RETURNS'!I$2</f>
        <v>-0.008601038061</v>
      </c>
      <c r="J207" s="40">
        <f>'DAILY RETURNS'!J211-'DAILY RETURNS'!J$2</f>
        <v>-0.004339308614</v>
      </c>
      <c r="K207" s="40">
        <f>'DAILY RETURNS'!K211-'DAILY RETURNS'!K$2</f>
        <v>0.0007583210448</v>
      </c>
      <c r="L207" s="40">
        <f>'DAILY RETURNS'!L211-'DAILY RETURNS'!L$2</f>
        <v>0.004963983702</v>
      </c>
      <c r="M207" s="18"/>
      <c r="N207" s="11">
        <v>200.0</v>
      </c>
      <c r="O207" s="12">
        <v>45118.0</v>
      </c>
      <c r="P207" s="40">
        <f t="shared" ref="P207:Y207" si="401">C207^$P$4</f>
        <v>0.00006824734656</v>
      </c>
      <c r="Q207" s="40">
        <f t="shared" si="401"/>
        <v>0.000004692653536</v>
      </c>
      <c r="R207" s="40">
        <f t="shared" si="401"/>
        <v>0.00004714711875</v>
      </c>
      <c r="S207" s="40">
        <f t="shared" si="401"/>
        <v>0.00003812810747</v>
      </c>
      <c r="T207" s="40">
        <f t="shared" si="401"/>
        <v>0.00000002493728917</v>
      </c>
      <c r="U207" s="40">
        <f t="shared" si="401"/>
        <v>0.00001281050567</v>
      </c>
      <c r="V207" s="40">
        <f t="shared" si="401"/>
        <v>0.00007397785573</v>
      </c>
      <c r="W207" s="40">
        <f t="shared" si="401"/>
        <v>0.00001882959925</v>
      </c>
      <c r="X207" s="40">
        <f t="shared" si="401"/>
        <v>0.000000575050807</v>
      </c>
      <c r="Y207" s="40">
        <f t="shared" si="401"/>
        <v>0.00002464113419</v>
      </c>
      <c r="Z207" s="18"/>
      <c r="AC207" s="11">
        <v>200.0</v>
      </c>
      <c r="AD207" s="12">
        <v>45118.0</v>
      </c>
      <c r="AE207" s="40">
        <f t="shared" ref="AE207:AN207" si="402">C207/P$3</f>
        <v>0.6409850862</v>
      </c>
      <c r="AF207" s="40">
        <f t="shared" si="402"/>
        <v>-0.2800853541</v>
      </c>
      <c r="AG207" s="40">
        <f t="shared" si="402"/>
        <v>-0.4155572216</v>
      </c>
      <c r="AH207" s="40">
        <f t="shared" si="402"/>
        <v>-0.6054575173</v>
      </c>
      <c r="AI207" s="40">
        <f t="shared" si="402"/>
        <v>0.0112077346</v>
      </c>
      <c r="AJ207" s="40">
        <f t="shared" si="402"/>
        <v>-0.2454988263</v>
      </c>
      <c r="AK207" s="40">
        <f t="shared" si="402"/>
        <v>-0.6769938292</v>
      </c>
      <c r="AL207" s="40">
        <f t="shared" si="402"/>
        <v>-0.3232473197</v>
      </c>
      <c r="AM207" s="40">
        <f t="shared" si="402"/>
        <v>0.0595892057</v>
      </c>
      <c r="AN207" s="40">
        <f t="shared" si="402"/>
        <v>0.3811635247</v>
      </c>
    </row>
    <row r="208" ht="15.75" customHeight="1">
      <c r="A208" s="11">
        <v>201.0</v>
      </c>
      <c r="B208" s="12">
        <v>45117.0</v>
      </c>
      <c r="C208" s="40">
        <f>'DAILY RETURNS'!C212-'DAILY RETURNS'!C$2</f>
        <v>0.01656804092</v>
      </c>
      <c r="D208" s="40">
        <f>'DAILY RETURNS'!D212-'DAILY RETURNS'!D$2</f>
        <v>-0.0004356447497</v>
      </c>
      <c r="E208" s="40">
        <f>'DAILY RETURNS'!E212-'DAILY RETURNS'!E$2</f>
        <v>0.01671183957</v>
      </c>
      <c r="F208" s="40">
        <f>'DAILY RETURNS'!F212-'DAILY RETURNS'!F$2</f>
        <v>0.004081288614</v>
      </c>
      <c r="G208" s="40">
        <f>'DAILY RETURNS'!G212-'DAILY RETURNS'!G$2</f>
        <v>0.006425152295</v>
      </c>
      <c r="H208" s="40">
        <f>'DAILY RETURNS'!H212-'DAILY RETURNS'!H$2</f>
        <v>0.009239862699</v>
      </c>
      <c r="I208" s="40">
        <f>'DAILY RETURNS'!I212-'DAILY RETURNS'!I$2</f>
        <v>-0.0008430695839</v>
      </c>
      <c r="J208" s="40">
        <f>'DAILY RETURNS'!J212-'DAILY RETURNS'!J$2</f>
        <v>0.002712584858</v>
      </c>
      <c r="K208" s="40">
        <f>'DAILY RETURNS'!K212-'DAILY RETURNS'!K$2</f>
        <v>0.01045379158</v>
      </c>
      <c r="L208" s="40">
        <f>'DAILY RETURNS'!L212-'DAILY RETURNS'!L$2</f>
        <v>-0.0001155418272</v>
      </c>
      <c r="M208" s="18"/>
      <c r="N208" s="11">
        <v>201.0</v>
      </c>
      <c r="O208" s="12">
        <v>45117.0</v>
      </c>
      <c r="P208" s="40">
        <f t="shared" ref="P208:Y208" si="403">C208^$P$4</f>
        <v>0.00027449998</v>
      </c>
      <c r="Q208" s="40">
        <f t="shared" si="403"/>
        <v>0.0000001897863479</v>
      </c>
      <c r="R208" s="40">
        <f t="shared" si="403"/>
        <v>0.0002792855818</v>
      </c>
      <c r="S208" s="40">
        <f t="shared" si="403"/>
        <v>0.00001665691675</v>
      </c>
      <c r="T208" s="40">
        <f t="shared" si="403"/>
        <v>0.00004128258202</v>
      </c>
      <c r="U208" s="40">
        <f t="shared" si="403"/>
        <v>0.00008537506269</v>
      </c>
      <c r="V208" s="40">
        <f t="shared" si="403"/>
        <v>0.0000007107663233</v>
      </c>
      <c r="W208" s="40">
        <f t="shared" si="403"/>
        <v>0.000007358116611</v>
      </c>
      <c r="X208" s="40">
        <f t="shared" si="403"/>
        <v>0.0001092817584</v>
      </c>
      <c r="Y208" s="40">
        <f t="shared" si="403"/>
        <v>0.00000001334991384</v>
      </c>
      <c r="Z208" s="18"/>
      <c r="AC208" s="11">
        <v>201.0</v>
      </c>
      <c r="AD208" s="12">
        <v>45117.0</v>
      </c>
      <c r="AE208" s="40">
        <f t="shared" ref="AE208:AN208" si="404">C208/P$3</f>
        <v>1.285512187</v>
      </c>
      <c r="AF208" s="40">
        <f t="shared" si="404"/>
        <v>-0.05632661318</v>
      </c>
      <c r="AG208" s="40">
        <f t="shared" si="404"/>
        <v>1.011410628</v>
      </c>
      <c r="AH208" s="40">
        <f t="shared" si="404"/>
        <v>0.4001827448</v>
      </c>
      <c r="AI208" s="40">
        <f t="shared" si="404"/>
        <v>0.4560123912</v>
      </c>
      <c r="AJ208" s="40">
        <f t="shared" si="404"/>
        <v>0.6337701807</v>
      </c>
      <c r="AK208" s="40">
        <f t="shared" si="404"/>
        <v>-0.06635860717</v>
      </c>
      <c r="AL208" s="40">
        <f t="shared" si="404"/>
        <v>0.2020680857</v>
      </c>
      <c r="AM208" s="40">
        <f t="shared" si="404"/>
        <v>0.8214636017</v>
      </c>
      <c r="AN208" s="40">
        <f t="shared" si="404"/>
        <v>-0.008871973149</v>
      </c>
    </row>
    <row r="209" ht="15.75" customHeight="1">
      <c r="A209" s="11">
        <v>202.0</v>
      </c>
      <c r="B209" s="12">
        <v>45114.0</v>
      </c>
      <c r="C209" s="40">
        <f>'DAILY RETURNS'!C213-'DAILY RETURNS'!C$2</f>
        <v>0.002130951345</v>
      </c>
      <c r="D209" s="40">
        <f>'DAILY RETURNS'!D213-'DAILY RETURNS'!D$2</f>
        <v>0.003615185229</v>
      </c>
      <c r="E209" s="40">
        <f>'DAILY RETURNS'!E213-'DAILY RETURNS'!E$2</f>
        <v>0.00170500828</v>
      </c>
      <c r="F209" s="40">
        <f>'DAILY RETURNS'!F213-'DAILY RETURNS'!F$2</f>
        <v>0.007343180987</v>
      </c>
      <c r="G209" s="40">
        <f>'DAILY RETURNS'!G213-'DAILY RETURNS'!G$2</f>
        <v>0.02084283034</v>
      </c>
      <c r="H209" s="40">
        <f>'DAILY RETURNS'!H213-'DAILY RETURNS'!H$2</f>
        <v>0.02167961077</v>
      </c>
      <c r="I209" s="40">
        <f>'DAILY RETURNS'!I213-'DAILY RETURNS'!I$2</f>
        <v>0.00108679233</v>
      </c>
      <c r="J209" s="40">
        <f>'DAILY RETURNS'!J213-'DAILY RETURNS'!J$2</f>
        <v>0.006733364858</v>
      </c>
      <c r="K209" s="40">
        <f>'DAILY RETURNS'!K213-'DAILY RETURNS'!K$2</f>
        <v>0.005110742369</v>
      </c>
      <c r="L209" s="40">
        <f>'DAILY RETURNS'!L213-'DAILY RETURNS'!L$2</f>
        <v>0.0112730471</v>
      </c>
      <c r="M209" s="18"/>
      <c r="N209" s="11">
        <v>202.0</v>
      </c>
      <c r="O209" s="12">
        <v>45114.0</v>
      </c>
      <c r="P209" s="40">
        <f t="shared" ref="P209:Y209" si="405">C209^$P$4</f>
        <v>0.000004540953635</v>
      </c>
      <c r="Q209" s="40">
        <f t="shared" si="405"/>
        <v>0.00001306956424</v>
      </c>
      <c r="R209" s="40">
        <f t="shared" si="405"/>
        <v>0.000002907053234</v>
      </c>
      <c r="S209" s="40">
        <f t="shared" si="405"/>
        <v>0.00005392230701</v>
      </c>
      <c r="T209" s="40">
        <f t="shared" si="405"/>
        <v>0.0004344235764</v>
      </c>
      <c r="U209" s="40">
        <f t="shared" si="405"/>
        <v>0.0004700055231</v>
      </c>
      <c r="V209" s="40">
        <f t="shared" si="405"/>
        <v>0.000001181117567</v>
      </c>
      <c r="W209" s="40">
        <f t="shared" si="405"/>
        <v>0.00004533820231</v>
      </c>
      <c r="X209" s="40">
        <f t="shared" si="405"/>
        <v>0.00002611968757</v>
      </c>
      <c r="Y209" s="40">
        <f t="shared" si="405"/>
        <v>0.000127081591</v>
      </c>
      <c r="Z209" s="18"/>
      <c r="AC209" s="11">
        <v>202.0</v>
      </c>
      <c r="AD209" s="12">
        <v>45114.0</v>
      </c>
      <c r="AE209" s="40">
        <f t="shared" ref="AE209:AN209" si="406">C209/P$3</f>
        <v>0.1653402437</v>
      </c>
      <c r="AF209" s="40">
        <f t="shared" si="406"/>
        <v>0.467424754</v>
      </c>
      <c r="AG209" s="40">
        <f t="shared" si="406"/>
        <v>0.1031881313</v>
      </c>
      <c r="AH209" s="40">
        <f t="shared" si="406"/>
        <v>0.7200211995</v>
      </c>
      <c r="AI209" s="40">
        <f t="shared" si="406"/>
        <v>1.479278383</v>
      </c>
      <c r="AJ209" s="40">
        <f t="shared" si="406"/>
        <v>1.487023269</v>
      </c>
      <c r="AK209" s="40">
        <f t="shared" si="406"/>
        <v>0.08554219798</v>
      </c>
      <c r="AL209" s="40">
        <f t="shared" si="406"/>
        <v>0.5015873118</v>
      </c>
      <c r="AM209" s="40">
        <f t="shared" si="406"/>
        <v>0.4016044133</v>
      </c>
      <c r="AN209" s="40">
        <f t="shared" si="406"/>
        <v>0.8656100878</v>
      </c>
    </row>
    <row r="210" ht="15.75" customHeight="1">
      <c r="A210" s="11">
        <v>203.0</v>
      </c>
      <c r="B210" s="12">
        <v>45113.0</v>
      </c>
      <c r="C210" s="40">
        <f>'DAILY RETURNS'!C214-'DAILY RETURNS'!C$2</f>
        <v>0.001315480634</v>
      </c>
      <c r="D210" s="40">
        <f>'DAILY RETURNS'!D214-'DAILY RETURNS'!D$2</f>
        <v>-0.001594367924</v>
      </c>
      <c r="E210" s="40">
        <f>'DAILY RETURNS'!E214-'DAILY RETURNS'!E$2</f>
        <v>0.006171189661</v>
      </c>
      <c r="F210" s="40">
        <f>'DAILY RETURNS'!F214-'DAILY RETURNS'!F$2</f>
        <v>0.0009455952921</v>
      </c>
      <c r="G210" s="40">
        <f>'DAILY RETURNS'!G214-'DAILY RETURNS'!G$2</f>
        <v>-0.007714496083</v>
      </c>
      <c r="H210" s="40">
        <f>'DAILY RETURNS'!H214-'DAILY RETURNS'!H$2</f>
        <v>-0.005035381231</v>
      </c>
      <c r="I210" s="40">
        <f>'DAILY RETURNS'!I214-'DAILY RETURNS'!I$2</f>
        <v>0.00498503698</v>
      </c>
      <c r="J210" s="40">
        <f>'DAILY RETURNS'!J214-'DAILY RETURNS'!J$2</f>
        <v>-0.005992846081</v>
      </c>
      <c r="K210" s="40">
        <f>'DAILY RETURNS'!K214-'DAILY RETURNS'!K$2</f>
        <v>-0.007192779302</v>
      </c>
      <c r="L210" s="40">
        <f>'DAILY RETURNS'!L214-'DAILY RETURNS'!L$2</f>
        <v>0.01265874621</v>
      </c>
      <c r="M210" s="18"/>
      <c r="N210" s="11">
        <v>203.0</v>
      </c>
      <c r="O210" s="12">
        <v>45113.0</v>
      </c>
      <c r="P210" s="40">
        <f t="shared" ref="P210:Y210" si="407">C210^$P$4</f>
        <v>0.000001730489298</v>
      </c>
      <c r="Q210" s="40">
        <f t="shared" si="407"/>
        <v>0.000002542009078</v>
      </c>
      <c r="R210" s="40">
        <f t="shared" si="407"/>
        <v>0.00003808358183</v>
      </c>
      <c r="S210" s="40">
        <f t="shared" si="407"/>
        <v>0.0000008941504564</v>
      </c>
      <c r="T210" s="40">
        <f t="shared" si="407"/>
        <v>0.00005951344982</v>
      </c>
      <c r="U210" s="40">
        <f t="shared" si="407"/>
        <v>0.00002535506414</v>
      </c>
      <c r="V210" s="40">
        <f t="shared" si="407"/>
        <v>0.00002485059369</v>
      </c>
      <c r="W210" s="40">
        <f t="shared" si="407"/>
        <v>0.00003591420415</v>
      </c>
      <c r="X210" s="40">
        <f t="shared" si="407"/>
        <v>0.00005173607409</v>
      </c>
      <c r="Y210" s="40">
        <f t="shared" si="407"/>
        <v>0.0001602438556</v>
      </c>
      <c r="Z210" s="18"/>
      <c r="AC210" s="11">
        <v>203.0</v>
      </c>
      <c r="AD210" s="12">
        <v>45113.0</v>
      </c>
      <c r="AE210" s="40">
        <f t="shared" ref="AE210:AN210" si="408">C210/P$3</f>
        <v>0.102067975</v>
      </c>
      <c r="AF210" s="40">
        <f t="shared" si="408"/>
        <v>-0.2061435273</v>
      </c>
      <c r="AG210" s="40">
        <f t="shared" si="408"/>
        <v>0.3734841271</v>
      </c>
      <c r="AH210" s="40">
        <f t="shared" si="408"/>
        <v>0.09271849048</v>
      </c>
      <c r="AI210" s="40">
        <f t="shared" si="408"/>
        <v>-0.5475209993</v>
      </c>
      <c r="AJ210" s="40">
        <f t="shared" si="408"/>
        <v>-0.3453811573</v>
      </c>
      <c r="AK210" s="40">
        <f t="shared" si="408"/>
        <v>0.3923758097</v>
      </c>
      <c r="AL210" s="40">
        <f t="shared" si="408"/>
        <v>-0.4464239825</v>
      </c>
      <c r="AM210" s="40">
        <f t="shared" si="408"/>
        <v>-0.5652118035</v>
      </c>
      <c r="AN210" s="40">
        <f t="shared" si="408"/>
        <v>0.9720121204</v>
      </c>
    </row>
    <row r="211" ht="15.75" customHeight="1">
      <c r="A211" s="11">
        <v>204.0</v>
      </c>
      <c r="B211" s="12">
        <v>45112.0</v>
      </c>
      <c r="C211" s="40">
        <f>'DAILY RETURNS'!C215-'DAILY RETURNS'!C$2</f>
        <v>-0.005283559153</v>
      </c>
      <c r="D211" s="40">
        <f>'DAILY RETURNS'!D215-'DAILY RETURNS'!D$2</f>
        <v>-0.0009933169215</v>
      </c>
      <c r="E211" s="40">
        <f>'DAILY RETURNS'!E215-'DAILY RETURNS'!E$2</f>
        <v>0.01084728244</v>
      </c>
      <c r="F211" s="40">
        <f>'DAILY RETURNS'!F215-'DAILY RETURNS'!F$2</f>
        <v>0.01157148723</v>
      </c>
      <c r="G211" s="40">
        <f>'DAILY RETURNS'!G215-'DAILY RETURNS'!G$2</f>
        <v>0.002765333859</v>
      </c>
      <c r="H211" s="40">
        <f>'DAILY RETURNS'!H215-'DAILY RETURNS'!H$2</f>
        <v>0.00483505412</v>
      </c>
      <c r="I211" s="40">
        <f>'DAILY RETURNS'!I215-'DAILY RETURNS'!I$2</f>
        <v>0.01105315978</v>
      </c>
      <c r="J211" s="40">
        <f>'DAILY RETURNS'!J215-'DAILY RETURNS'!J$2</f>
        <v>0.001962572277</v>
      </c>
      <c r="K211" s="40">
        <f>'DAILY RETURNS'!K215-'DAILY RETURNS'!K$2</f>
        <v>0.00264398841</v>
      </c>
      <c r="L211" s="40">
        <f>'DAILY RETURNS'!L215-'DAILY RETURNS'!L$2</f>
        <v>-0.00441552232</v>
      </c>
      <c r="M211" s="18"/>
      <c r="N211" s="11">
        <v>204.0</v>
      </c>
      <c r="O211" s="12">
        <v>45112.0</v>
      </c>
      <c r="P211" s="40">
        <f t="shared" ref="P211:Y211" si="409">C211^$P$4</f>
        <v>0.00002791599733</v>
      </c>
      <c r="Q211" s="40">
        <f t="shared" si="409"/>
        <v>0.0000009866785065</v>
      </c>
      <c r="R211" s="40">
        <f t="shared" si="409"/>
        <v>0.0001176635364</v>
      </c>
      <c r="S211" s="40">
        <f t="shared" si="409"/>
        <v>0.0001338993167</v>
      </c>
      <c r="T211" s="40">
        <f t="shared" si="409"/>
        <v>0.000007647071351</v>
      </c>
      <c r="U211" s="40">
        <f t="shared" si="409"/>
        <v>0.00002337774835</v>
      </c>
      <c r="V211" s="40">
        <f t="shared" si="409"/>
        <v>0.0001221723411</v>
      </c>
      <c r="W211" s="40">
        <f t="shared" si="409"/>
        <v>0.000003851689941</v>
      </c>
      <c r="X211" s="40">
        <f t="shared" si="409"/>
        <v>0.000006990674711</v>
      </c>
      <c r="Y211" s="40">
        <f t="shared" si="409"/>
        <v>0.00001949683736</v>
      </c>
      <c r="Z211" s="18"/>
      <c r="AC211" s="11">
        <v>204.0</v>
      </c>
      <c r="AD211" s="12">
        <v>45112.0</v>
      </c>
      <c r="AE211" s="40">
        <f t="shared" ref="AE211:AN211" si="410">C211/P$3</f>
        <v>-0.4099506823</v>
      </c>
      <c r="AF211" s="40">
        <f t="shared" si="410"/>
        <v>-0.128430741</v>
      </c>
      <c r="AG211" s="40">
        <f t="shared" si="410"/>
        <v>0.6564840876</v>
      </c>
      <c r="AH211" s="40">
        <f t="shared" si="410"/>
        <v>1.13461947</v>
      </c>
      <c r="AI211" s="40">
        <f t="shared" si="410"/>
        <v>0.1962640646</v>
      </c>
      <c r="AJ211" s="40">
        <f t="shared" si="410"/>
        <v>0.3316405474</v>
      </c>
      <c r="AK211" s="40">
        <f t="shared" si="410"/>
        <v>0.8700020754</v>
      </c>
      <c r="AL211" s="40">
        <f t="shared" si="410"/>
        <v>0.1461975362</v>
      </c>
      <c r="AM211" s="40">
        <f t="shared" si="410"/>
        <v>0.2077657877</v>
      </c>
      <c r="AN211" s="40">
        <f t="shared" si="410"/>
        <v>-0.3390494716</v>
      </c>
    </row>
    <row r="212" ht="15.75" customHeight="1">
      <c r="A212" s="11">
        <v>205.0</v>
      </c>
      <c r="B212" s="12">
        <v>45111.0</v>
      </c>
      <c r="C212" s="40">
        <f>'DAILY RETURNS'!C216-'DAILY RETURNS'!C$2</f>
        <v>0.01297377407</v>
      </c>
      <c r="D212" s="40">
        <f>'DAILY RETURNS'!D216-'DAILY RETURNS'!D$2</f>
        <v>0.002566606254</v>
      </c>
      <c r="E212" s="40">
        <f>'DAILY RETURNS'!E216-'DAILY RETURNS'!E$2</f>
        <v>0.01115134495</v>
      </c>
      <c r="F212" s="40">
        <f>'DAILY RETURNS'!F216-'DAILY RETURNS'!F$2</f>
        <v>0.0009865926509</v>
      </c>
      <c r="G212" s="40">
        <f>'DAILY RETURNS'!G216-'DAILY RETURNS'!G$2</f>
        <v>0.005422908573</v>
      </c>
      <c r="H212" s="40">
        <f>'DAILY RETURNS'!H216-'DAILY RETURNS'!H$2</f>
        <v>0.007409438224</v>
      </c>
      <c r="I212" s="40">
        <f>'DAILY RETURNS'!I216-'DAILY RETURNS'!I$2</f>
        <v>0.005918115964</v>
      </c>
      <c r="J212" s="40">
        <f>'DAILY RETURNS'!J216-'DAILY RETURNS'!J$2</f>
        <v>0.001171099964</v>
      </c>
      <c r="K212" s="40">
        <f>'DAILY RETURNS'!K216-'DAILY RETURNS'!K$2</f>
        <v>-0.004103954446</v>
      </c>
      <c r="L212" s="40">
        <f>'DAILY RETURNS'!L216-'DAILY RETURNS'!L$2</f>
        <v>0.003105445609</v>
      </c>
      <c r="M212" s="18"/>
      <c r="N212" s="11">
        <v>205.0</v>
      </c>
      <c r="O212" s="12">
        <v>45111.0</v>
      </c>
      <c r="P212" s="40">
        <f t="shared" ref="P212:Y212" si="411">C212^$P$4</f>
        <v>0.0001683188136</v>
      </c>
      <c r="Q212" s="40">
        <f t="shared" si="411"/>
        <v>0.000006587467665</v>
      </c>
      <c r="R212" s="40">
        <f t="shared" si="411"/>
        <v>0.0001243524942</v>
      </c>
      <c r="S212" s="40">
        <f t="shared" si="411"/>
        <v>0.0000009733650588</v>
      </c>
      <c r="T212" s="40">
        <f t="shared" si="411"/>
        <v>0.00002940793739</v>
      </c>
      <c r="U212" s="40">
        <f t="shared" si="411"/>
        <v>0.00005489977479</v>
      </c>
      <c r="V212" s="40">
        <f t="shared" si="411"/>
        <v>0.00003502409656</v>
      </c>
      <c r="W212" s="40">
        <f t="shared" si="411"/>
        <v>0.000001371475125</v>
      </c>
      <c r="X212" s="40">
        <f t="shared" si="411"/>
        <v>0.0000168424421</v>
      </c>
      <c r="Y212" s="40">
        <f t="shared" si="411"/>
        <v>0.00000964379243</v>
      </c>
      <c r="Z212" s="18"/>
      <c r="AC212" s="11">
        <v>205.0</v>
      </c>
      <c r="AD212" s="12">
        <v>45111.0</v>
      </c>
      <c r="AE212" s="40">
        <f t="shared" ref="AE212:AN212" si="412">C212/P$3</f>
        <v>1.006633479</v>
      </c>
      <c r="AF212" s="40">
        <f t="shared" si="412"/>
        <v>0.3318489154</v>
      </c>
      <c r="AG212" s="40">
        <f t="shared" si="412"/>
        <v>0.6748861341</v>
      </c>
      <c r="AH212" s="40">
        <f t="shared" si="412"/>
        <v>0.09673840604</v>
      </c>
      <c r="AI212" s="40">
        <f t="shared" si="412"/>
        <v>0.3848801385</v>
      </c>
      <c r="AJ212" s="40">
        <f t="shared" si="412"/>
        <v>0.5082197815</v>
      </c>
      <c r="AK212" s="40">
        <f t="shared" si="412"/>
        <v>0.4658191208</v>
      </c>
      <c r="AL212" s="40">
        <f t="shared" si="412"/>
        <v>0.08723853453</v>
      </c>
      <c r="AM212" s="40">
        <f t="shared" si="412"/>
        <v>-0.3224905696</v>
      </c>
      <c r="AN212" s="40">
        <f t="shared" si="412"/>
        <v>0.2384541661</v>
      </c>
    </row>
    <row r="213" ht="15.75" customHeight="1">
      <c r="A213" s="11">
        <v>206.0</v>
      </c>
      <c r="B213" s="12">
        <v>45110.0</v>
      </c>
      <c r="C213" s="40">
        <f>'DAILY RETURNS'!C217-'DAILY RETURNS'!C$2</f>
        <v>-0.002025559168</v>
      </c>
      <c r="D213" s="40">
        <f>'DAILY RETURNS'!D217-'DAILY RETURNS'!D$2</f>
        <v>0.001583383125</v>
      </c>
      <c r="E213" s="40">
        <f>'DAILY RETURNS'!E217-'DAILY RETURNS'!E$2</f>
        <v>-0.002845412982</v>
      </c>
      <c r="F213" s="40">
        <f>'DAILY RETURNS'!F217-'DAILY RETURNS'!F$2</f>
        <v>0.0009699437822</v>
      </c>
      <c r="G213" s="40">
        <f>'DAILY RETURNS'!G217-'DAILY RETURNS'!G$2</f>
        <v>-0.001163651398</v>
      </c>
      <c r="H213" s="40">
        <f>'DAILY RETURNS'!H217-'DAILY RETURNS'!H$2</f>
        <v>-0.001360816057</v>
      </c>
      <c r="I213" s="40">
        <f>'DAILY RETURNS'!I217-'DAILY RETURNS'!I$2</f>
        <v>-0.0008430695839</v>
      </c>
      <c r="J213" s="40">
        <f>'DAILY RETURNS'!J217-'DAILY RETURNS'!J$2</f>
        <v>0.013360269</v>
      </c>
      <c r="K213" s="40">
        <f>'DAILY RETURNS'!K217-'DAILY RETURNS'!K$2</f>
        <v>0.0106857566</v>
      </c>
      <c r="L213" s="40">
        <f>'DAILY RETURNS'!L217-'DAILY RETURNS'!L$2</f>
        <v>0.01635777872</v>
      </c>
      <c r="M213" s="18"/>
      <c r="N213" s="11">
        <v>206.0</v>
      </c>
      <c r="O213" s="12">
        <v>45110.0</v>
      </c>
      <c r="P213" s="40">
        <f t="shared" ref="P213:Y213" si="413">C213^$P$4</f>
        <v>0.000004102889944</v>
      </c>
      <c r="Q213" s="40">
        <f t="shared" si="413"/>
        <v>0.000002507102119</v>
      </c>
      <c r="R213" s="40">
        <f t="shared" si="413"/>
        <v>0.000008096375037</v>
      </c>
      <c r="S213" s="40">
        <f t="shared" si="413"/>
        <v>0.0000009407909405</v>
      </c>
      <c r="T213" s="40">
        <f t="shared" si="413"/>
        <v>0.000001354084576</v>
      </c>
      <c r="U213" s="40">
        <f t="shared" si="413"/>
        <v>0.000001851820341</v>
      </c>
      <c r="V213" s="40">
        <f t="shared" si="413"/>
        <v>0.0000007107663233</v>
      </c>
      <c r="W213" s="40">
        <f t="shared" si="413"/>
        <v>0.0001784967878</v>
      </c>
      <c r="X213" s="40">
        <f t="shared" si="413"/>
        <v>0.0001141853941</v>
      </c>
      <c r="Y213" s="40">
        <f t="shared" si="413"/>
        <v>0.0002675769246</v>
      </c>
      <c r="Z213" s="18"/>
      <c r="AC213" s="11">
        <v>206.0</v>
      </c>
      <c r="AD213" s="12">
        <v>45110.0</v>
      </c>
      <c r="AE213" s="40">
        <f t="shared" ref="AE213:AN213" si="414">C213/P$3</f>
        <v>-0.1571628781</v>
      </c>
      <c r="AF213" s="40">
        <f t="shared" si="414"/>
        <v>0.2047232495</v>
      </c>
      <c r="AG213" s="40">
        <f t="shared" si="414"/>
        <v>-0.1722061129</v>
      </c>
      <c r="AH213" s="40">
        <f t="shared" si="414"/>
        <v>0.09510593389</v>
      </c>
      <c r="AI213" s="40">
        <f t="shared" si="414"/>
        <v>-0.08258784104</v>
      </c>
      <c r="AJ213" s="40">
        <f t="shared" si="414"/>
        <v>-0.09333955129</v>
      </c>
      <c r="AK213" s="40">
        <f t="shared" si="414"/>
        <v>-0.06635860717</v>
      </c>
      <c r="AL213" s="40">
        <f t="shared" si="414"/>
        <v>0.9952440654</v>
      </c>
      <c r="AM213" s="40">
        <f t="shared" si="414"/>
        <v>0.8396915165</v>
      </c>
      <c r="AN213" s="40">
        <f t="shared" si="414"/>
        <v>1.256045339</v>
      </c>
    </row>
    <row r="214" ht="15.75" customHeight="1">
      <c r="A214" s="11">
        <v>207.0</v>
      </c>
      <c r="B214" s="12">
        <v>45107.0</v>
      </c>
      <c r="C214" s="40">
        <f>'DAILY RETURNS'!C218-'DAILY RETURNS'!C$2</f>
        <v>0.005592942754</v>
      </c>
      <c r="D214" s="40">
        <f>'DAILY RETURNS'!D218-'DAILY RETURNS'!D$2</f>
        <v>-0.002956491282</v>
      </c>
      <c r="E214" s="40">
        <f>'DAILY RETURNS'!E218-'DAILY RETURNS'!E$2</f>
        <v>0.001859865095</v>
      </c>
      <c r="F214" s="40">
        <f>'DAILY RETURNS'!F218-'DAILY RETURNS'!F$2</f>
        <v>0.0059971963</v>
      </c>
      <c r="G214" s="40">
        <f>'DAILY RETURNS'!G218-'DAILY RETURNS'!G$2</f>
        <v>0.001479482297</v>
      </c>
      <c r="H214" s="40">
        <f>'DAILY RETURNS'!H218-'DAILY RETURNS'!H$2</f>
        <v>-0.0001001635552</v>
      </c>
      <c r="I214" s="40">
        <f>'DAILY RETURNS'!I218-'DAILY RETURNS'!I$2</f>
        <v>0.004634157563</v>
      </c>
      <c r="J214" s="40">
        <f>'DAILY RETURNS'!J218-'DAILY RETURNS'!J$2</f>
        <v>0.001228365356</v>
      </c>
      <c r="K214" s="40">
        <f>'DAILY RETURNS'!K218-'DAILY RETURNS'!K$2</f>
        <v>-0.001681689318</v>
      </c>
      <c r="L214" s="40">
        <f>'DAILY RETURNS'!L218-'DAILY RETURNS'!L$2</f>
        <v>0.007791208091</v>
      </c>
      <c r="M214" s="18"/>
      <c r="N214" s="11">
        <v>207.0</v>
      </c>
      <c r="O214" s="12">
        <v>45107.0</v>
      </c>
      <c r="P214" s="40">
        <f t="shared" ref="P214:Y214" si="415">C214^$P$4</f>
        <v>0.00003128100865</v>
      </c>
      <c r="Q214" s="40">
        <f t="shared" si="415"/>
        <v>0.000008740840703</v>
      </c>
      <c r="R214" s="40">
        <f t="shared" si="415"/>
        <v>0.00000345909817</v>
      </c>
      <c r="S214" s="40">
        <f t="shared" si="415"/>
        <v>0.00003596636346</v>
      </c>
      <c r="T214" s="40">
        <f t="shared" si="415"/>
        <v>0.000002188867866</v>
      </c>
      <c r="U214" s="40">
        <f t="shared" si="415"/>
        <v>0.00000001003273779</v>
      </c>
      <c r="V214" s="40">
        <f t="shared" si="415"/>
        <v>0.00002147541632</v>
      </c>
      <c r="W214" s="40">
        <f t="shared" si="415"/>
        <v>0.000001508881448</v>
      </c>
      <c r="X214" s="40">
        <f t="shared" si="415"/>
        <v>0.000002828078963</v>
      </c>
      <c r="Y214" s="40">
        <f t="shared" si="415"/>
        <v>0.00006070292352</v>
      </c>
      <c r="Z214" s="18"/>
      <c r="AC214" s="11">
        <v>207.0</v>
      </c>
      <c r="AD214" s="12">
        <v>45107.0</v>
      </c>
      <c r="AE214" s="40">
        <f t="shared" ref="AE214:AN214" si="416">C214/P$3</f>
        <v>0.4339557165</v>
      </c>
      <c r="AF214" s="40">
        <f t="shared" si="416"/>
        <v>-0.3822590332</v>
      </c>
      <c r="AG214" s="40">
        <f t="shared" si="416"/>
        <v>0.1125601593</v>
      </c>
      <c r="AH214" s="40">
        <f t="shared" si="416"/>
        <v>0.5880433127</v>
      </c>
      <c r="AI214" s="40">
        <f t="shared" si="416"/>
        <v>0.1050033102</v>
      </c>
      <c r="AJ214" s="40">
        <f t="shared" si="416"/>
        <v>-0.006870304956</v>
      </c>
      <c r="AK214" s="40">
        <f t="shared" si="416"/>
        <v>0.3647578411</v>
      </c>
      <c r="AL214" s="40">
        <f t="shared" si="416"/>
        <v>0.09150439489</v>
      </c>
      <c r="AM214" s="40">
        <f t="shared" si="416"/>
        <v>-0.1321478962</v>
      </c>
      <c r="AN214" s="40">
        <f t="shared" si="416"/>
        <v>0.5982542483</v>
      </c>
    </row>
    <row r="215" ht="15.75" customHeight="1">
      <c r="A215" s="11">
        <v>208.0</v>
      </c>
      <c r="B215" s="12">
        <v>45106.0</v>
      </c>
      <c r="C215" s="40">
        <f>'DAILY RETURNS'!C219-'DAILY RETURNS'!C$2</f>
        <v>-0.01871571528</v>
      </c>
      <c r="D215" s="40">
        <f>'DAILY RETURNS'!D219-'DAILY RETURNS'!D$2</f>
        <v>-0.002936077095</v>
      </c>
      <c r="E215" s="40">
        <f>'DAILY RETURNS'!E219-'DAILY RETURNS'!E$2</f>
        <v>-0.0167091359</v>
      </c>
      <c r="F215" s="40">
        <f>'DAILY RETURNS'!F219-'DAILY RETURNS'!F$2</f>
        <v>-0.01310813633</v>
      </c>
      <c r="G215" s="40">
        <f>'DAILY RETURNS'!G219-'DAILY RETURNS'!G$2</f>
        <v>-0.01030635345</v>
      </c>
      <c r="H215" s="40">
        <f>'DAILY RETURNS'!H219-'DAILY RETURNS'!H$2</f>
        <v>-0.02218769352</v>
      </c>
      <c r="I215" s="40">
        <f>'DAILY RETURNS'!I219-'DAILY RETURNS'!I$2</f>
        <v>-0.01707863512</v>
      </c>
      <c r="J215" s="40">
        <f>'DAILY RETURNS'!J219-'DAILY RETURNS'!J$2</f>
        <v>-0.01343653526</v>
      </c>
      <c r="K215" s="40">
        <f>'DAILY RETURNS'!K219-'DAILY RETURNS'!K$2</f>
        <v>-0.009678269038</v>
      </c>
      <c r="L215" s="40">
        <f>'DAILY RETURNS'!L219-'DAILY RETURNS'!L$2</f>
        <v>-0.005777870823</v>
      </c>
      <c r="M215" s="18"/>
      <c r="N215" s="11">
        <v>208.0</v>
      </c>
      <c r="O215" s="12">
        <v>45106.0</v>
      </c>
      <c r="P215" s="40">
        <f t="shared" ref="P215:Y215" si="417">C215^$P$4</f>
        <v>0.0003502779985</v>
      </c>
      <c r="Q215" s="40">
        <f t="shared" si="417"/>
        <v>0.00000862054871</v>
      </c>
      <c r="R215" s="40">
        <f t="shared" si="417"/>
        <v>0.0002791952224</v>
      </c>
      <c r="S215" s="40">
        <f t="shared" si="417"/>
        <v>0.000171823238</v>
      </c>
      <c r="T215" s="40">
        <f t="shared" si="417"/>
        <v>0.0001062209214</v>
      </c>
      <c r="U215" s="40">
        <f t="shared" si="417"/>
        <v>0.0004922937437</v>
      </c>
      <c r="V215" s="40">
        <f t="shared" si="417"/>
        <v>0.0002916797775</v>
      </c>
      <c r="W215" s="40">
        <f t="shared" si="417"/>
        <v>0.0001805404797</v>
      </c>
      <c r="X215" s="40">
        <f t="shared" si="417"/>
        <v>0.00009366889157</v>
      </c>
      <c r="Y215" s="40">
        <f t="shared" si="417"/>
        <v>0.00003338379125</v>
      </c>
      <c r="Z215" s="18"/>
      <c r="AC215" s="11">
        <v>208.0</v>
      </c>
      <c r="AD215" s="12">
        <v>45106.0</v>
      </c>
      <c r="AE215" s="40">
        <f t="shared" ref="AE215:AN215" si="418">C215/P$3</f>
        <v>-1.452149967</v>
      </c>
      <c r="AF215" s="40">
        <f t="shared" si="418"/>
        <v>-0.3796195844</v>
      </c>
      <c r="AG215" s="40">
        <f t="shared" si="418"/>
        <v>-1.011247</v>
      </c>
      <c r="AH215" s="40">
        <f t="shared" si="418"/>
        <v>-1.285292581</v>
      </c>
      <c r="AI215" s="40">
        <f t="shared" si="418"/>
        <v>-0.7314729151</v>
      </c>
      <c r="AJ215" s="40">
        <f t="shared" si="418"/>
        <v>-1.521873104</v>
      </c>
      <c r="AK215" s="40">
        <f t="shared" si="418"/>
        <v>-1.344271529</v>
      </c>
      <c r="AL215" s="40">
        <f t="shared" si="418"/>
        <v>-1.000925353</v>
      </c>
      <c r="AM215" s="40">
        <f t="shared" si="418"/>
        <v>-0.7605226948</v>
      </c>
      <c r="AN215" s="40">
        <f t="shared" si="418"/>
        <v>-0.4436585091</v>
      </c>
    </row>
    <row r="216" ht="15.75" customHeight="1">
      <c r="A216" s="11">
        <v>209.0</v>
      </c>
      <c r="B216" s="12">
        <v>45105.0</v>
      </c>
      <c r="C216" s="40">
        <f>'DAILY RETURNS'!C220-'DAILY RETURNS'!C$2</f>
        <v>-0.00115608775</v>
      </c>
      <c r="D216" s="40">
        <f>'DAILY RETURNS'!D220-'DAILY RETURNS'!D$2</f>
        <v>-0.001929023059</v>
      </c>
      <c r="E216" s="40">
        <f>'DAILY RETURNS'!E220-'DAILY RETURNS'!E$2</f>
        <v>-0.0004927739436</v>
      </c>
      <c r="F216" s="40">
        <f>'DAILY RETURNS'!F220-'DAILY RETURNS'!F$2</f>
        <v>0.01340542277</v>
      </c>
      <c r="G216" s="40">
        <f>'DAILY RETURNS'!G220-'DAILY RETURNS'!G$2</f>
        <v>-0.00242120292</v>
      </c>
      <c r="H216" s="40">
        <f>'DAILY RETURNS'!H220-'DAILY RETURNS'!H$2</f>
        <v>0.002299259575</v>
      </c>
      <c r="I216" s="40">
        <f>'DAILY RETURNS'!I220-'DAILY RETURNS'!I$2</f>
        <v>-0.001507982781</v>
      </c>
      <c r="J216" s="40">
        <f>'DAILY RETURNS'!J220-'DAILY RETURNS'!J$2</f>
        <v>0.002811349646</v>
      </c>
      <c r="K216" s="40">
        <f>'DAILY RETURNS'!K220-'DAILY RETURNS'!K$2</f>
        <v>0.005723300419</v>
      </c>
      <c r="L216" s="40">
        <f>'DAILY RETURNS'!L220-'DAILY RETURNS'!L$2</f>
        <v>-0.006814304176</v>
      </c>
      <c r="M216" s="18"/>
      <c r="N216" s="11">
        <v>209.0</v>
      </c>
      <c r="O216" s="12">
        <v>45105.0</v>
      </c>
      <c r="P216" s="40">
        <f t="shared" ref="P216:Y216" si="419">C216^$P$4</f>
        <v>0.000001336538885</v>
      </c>
      <c r="Q216" s="40">
        <f t="shared" si="419"/>
        <v>0.000003721129964</v>
      </c>
      <c r="R216" s="40">
        <f t="shared" si="419"/>
        <v>0.0000002428261595</v>
      </c>
      <c r="S216" s="40">
        <f t="shared" si="419"/>
        <v>0.0001797053596</v>
      </c>
      <c r="T216" s="40">
        <f t="shared" si="419"/>
        <v>0.000005862223579</v>
      </c>
      <c r="U216" s="40">
        <f t="shared" si="419"/>
        <v>0.000005286594594</v>
      </c>
      <c r="V216" s="40">
        <f t="shared" si="419"/>
        <v>0.000002274012068</v>
      </c>
      <c r="W216" s="40">
        <f t="shared" si="419"/>
        <v>0.000007903686832</v>
      </c>
      <c r="X216" s="40">
        <f t="shared" si="419"/>
        <v>0.00003275616769</v>
      </c>
      <c r="Y216" s="40">
        <f t="shared" si="419"/>
        <v>0.0000464347414</v>
      </c>
      <c r="Z216" s="18"/>
      <c r="AC216" s="11">
        <v>209.0</v>
      </c>
      <c r="AD216" s="12">
        <v>45105.0</v>
      </c>
      <c r="AE216" s="40">
        <f t="shared" ref="AE216:AN216" si="420">C216/P$3</f>
        <v>-0.08970070139</v>
      </c>
      <c r="AF216" s="40">
        <f t="shared" si="420"/>
        <v>-0.2494127056</v>
      </c>
      <c r="AG216" s="40">
        <f t="shared" si="420"/>
        <v>-0.02982297681</v>
      </c>
      <c r="AH216" s="40">
        <f t="shared" si="420"/>
        <v>1.314442419</v>
      </c>
      <c r="AI216" s="40">
        <f t="shared" si="420"/>
        <v>-0.1718400564</v>
      </c>
      <c r="AJ216" s="40">
        <f t="shared" si="420"/>
        <v>0.1577082045</v>
      </c>
      <c r="AK216" s="40">
        <f t="shared" si="420"/>
        <v>-0.1186943983</v>
      </c>
      <c r="AL216" s="40">
        <f t="shared" si="420"/>
        <v>0.2094253529</v>
      </c>
      <c r="AM216" s="40">
        <f t="shared" si="420"/>
        <v>0.4497394979</v>
      </c>
      <c r="AN216" s="40">
        <f t="shared" si="420"/>
        <v>-0.5232418868</v>
      </c>
    </row>
    <row r="217" ht="15.75" customHeight="1">
      <c r="A217" s="11">
        <v>210.0</v>
      </c>
      <c r="B217" s="12">
        <v>45104.0</v>
      </c>
      <c r="C217" s="40">
        <f>'DAILY RETURNS'!C221-'DAILY RETURNS'!C$2</f>
        <v>0.01292295413</v>
      </c>
      <c r="D217" s="40">
        <f>'DAILY RETURNS'!D221-'DAILY RETURNS'!D$2</f>
        <v>0.007089082967</v>
      </c>
      <c r="E217" s="40">
        <f>'DAILY RETURNS'!E221-'DAILY RETURNS'!E$2</f>
        <v>-0.005014279504</v>
      </c>
      <c r="F217" s="40">
        <f>'DAILY RETURNS'!F221-'DAILY RETURNS'!F$2</f>
        <v>0.01037794827</v>
      </c>
      <c r="G217" s="40">
        <f>'DAILY RETURNS'!G221-'DAILY RETURNS'!G$2</f>
        <v>-0.001124607897</v>
      </c>
      <c r="H217" s="40">
        <f>'DAILY RETURNS'!H221-'DAILY RETURNS'!H$2</f>
        <v>-0.001301532183</v>
      </c>
      <c r="I217" s="40">
        <f>'DAILY RETURNS'!I221-'DAILY RETURNS'!I$2</f>
        <v>0.003154852857</v>
      </c>
      <c r="J217" s="40">
        <f>'DAILY RETURNS'!J221-'DAILY RETURNS'!J$2</f>
        <v>-0.000416178059</v>
      </c>
      <c r="K217" s="40">
        <f>'DAILY RETURNS'!K221-'DAILY RETURNS'!K$2</f>
        <v>-0.0004268335582</v>
      </c>
      <c r="L217" s="40">
        <f>'DAILY RETURNS'!L221-'DAILY RETURNS'!L$2</f>
        <v>-0.0001155418272</v>
      </c>
      <c r="M217" s="18"/>
      <c r="N217" s="11">
        <v>210.0</v>
      </c>
      <c r="O217" s="12">
        <v>45104.0</v>
      </c>
      <c r="P217" s="40">
        <f t="shared" ref="P217:Y217" si="421">C217^$P$4</f>
        <v>0.0001670027435</v>
      </c>
      <c r="Q217" s="40">
        <f t="shared" si="421"/>
        <v>0.00005025509731</v>
      </c>
      <c r="R217" s="40">
        <f t="shared" si="421"/>
        <v>0.00002514299894</v>
      </c>
      <c r="S217" s="40">
        <f t="shared" si="421"/>
        <v>0.0001077018104</v>
      </c>
      <c r="T217" s="40">
        <f t="shared" si="421"/>
        <v>0.000001264742923</v>
      </c>
      <c r="U217" s="40">
        <f t="shared" si="421"/>
        <v>0.000001693986023</v>
      </c>
      <c r="V217" s="40">
        <f t="shared" si="421"/>
        <v>0.000009953096546</v>
      </c>
      <c r="W217" s="40">
        <f t="shared" si="421"/>
        <v>0.0000001732041768</v>
      </c>
      <c r="X217" s="40">
        <f t="shared" si="421"/>
        <v>0.0000001821868864</v>
      </c>
      <c r="Y217" s="40">
        <f t="shared" si="421"/>
        <v>0.00000001334991384</v>
      </c>
      <c r="Z217" s="18"/>
      <c r="AC217" s="11">
        <v>210.0</v>
      </c>
      <c r="AD217" s="12">
        <v>45104.0</v>
      </c>
      <c r="AE217" s="40">
        <f t="shared" ref="AE217:AN217" si="422">C217/P$3</f>
        <v>1.002690366</v>
      </c>
      <c r="AF217" s="40">
        <f t="shared" si="422"/>
        <v>0.9165817662</v>
      </c>
      <c r="AG217" s="40">
        <f t="shared" si="422"/>
        <v>-0.3034672253</v>
      </c>
      <c r="AH217" s="40">
        <f t="shared" si="422"/>
        <v>1.01758935</v>
      </c>
      <c r="AI217" s="40">
        <f t="shared" si="422"/>
        <v>-0.07981680634</v>
      </c>
      <c r="AJ217" s="40">
        <f t="shared" si="422"/>
        <v>-0.08927321904</v>
      </c>
      <c r="AK217" s="40">
        <f t="shared" si="422"/>
        <v>0.2483207144</v>
      </c>
      <c r="AL217" s="40">
        <f t="shared" si="422"/>
        <v>-0.03100227572</v>
      </c>
      <c r="AM217" s="40">
        <f t="shared" si="422"/>
        <v>-0.03354077125</v>
      </c>
      <c r="AN217" s="40">
        <f t="shared" si="422"/>
        <v>-0.008871973149</v>
      </c>
    </row>
    <row r="218" ht="15.75" customHeight="1">
      <c r="A218" s="11">
        <v>211.0</v>
      </c>
      <c r="B218" s="12">
        <v>45103.0</v>
      </c>
      <c r="C218" s="40">
        <f>'DAILY RETURNS'!C222-'DAILY RETURNS'!C$2</f>
        <v>-0.003692618544</v>
      </c>
      <c r="D218" s="40">
        <f>'DAILY RETURNS'!D222-'DAILY RETURNS'!D$2</f>
        <v>0.003124214975</v>
      </c>
      <c r="E218" s="40">
        <f>'DAILY RETURNS'!E222-'DAILY RETURNS'!E$2</f>
        <v>-0.004970760351</v>
      </c>
      <c r="F218" s="40">
        <f>'DAILY RETURNS'!F222-'DAILY RETURNS'!F$2</f>
        <v>-0.003287965829</v>
      </c>
      <c r="G218" s="40">
        <f>'DAILY RETURNS'!G222-'DAILY RETURNS'!G$2</f>
        <v>0.002866980832</v>
      </c>
      <c r="H218" s="40">
        <f>'DAILY RETURNS'!H222-'DAILY RETURNS'!H$2</f>
        <v>-0.002492976671</v>
      </c>
      <c r="I218" s="40">
        <f>'DAILY RETURNS'!I222-'DAILY RETURNS'!I$2</f>
        <v>-0.003517016572</v>
      </c>
      <c r="J218" s="40">
        <f>'DAILY RETURNS'!J222-'DAILY RETURNS'!J$2</f>
        <v>0.004443684248</v>
      </c>
      <c r="K218" s="40">
        <f>'DAILY RETURNS'!K222-'DAILY RETURNS'!K$2</f>
        <v>0.008944311564</v>
      </c>
      <c r="L218" s="40">
        <f>'DAILY RETURNS'!L222-'DAILY RETURNS'!L$2</f>
        <v>0.01338692858</v>
      </c>
      <c r="M218" s="18"/>
      <c r="N218" s="11">
        <v>211.0</v>
      </c>
      <c r="O218" s="12">
        <v>45103.0</v>
      </c>
      <c r="P218" s="40">
        <f t="shared" ref="P218:Y218" si="423">C218^$P$4</f>
        <v>0.00001363543171</v>
      </c>
      <c r="Q218" s="40">
        <f t="shared" si="423"/>
        <v>0.000009760719213</v>
      </c>
      <c r="R218" s="40">
        <f t="shared" si="423"/>
        <v>0.00002470845847</v>
      </c>
      <c r="S218" s="40">
        <f t="shared" si="423"/>
        <v>0.00001081071929</v>
      </c>
      <c r="T218" s="40">
        <f t="shared" si="423"/>
        <v>0.000008219579093</v>
      </c>
      <c r="U218" s="40">
        <f t="shared" si="423"/>
        <v>0.000006214932683</v>
      </c>
      <c r="V218" s="40">
        <f t="shared" si="423"/>
        <v>0.00001236940557</v>
      </c>
      <c r="W218" s="40">
        <f t="shared" si="423"/>
        <v>0.0000197463297</v>
      </c>
      <c r="X218" s="40">
        <f t="shared" si="423"/>
        <v>0.00008000070935</v>
      </c>
      <c r="Y218" s="40">
        <f t="shared" si="423"/>
        <v>0.0001792098567</v>
      </c>
      <c r="Z218" s="18"/>
      <c r="AC218" s="11">
        <v>211.0</v>
      </c>
      <c r="AD218" s="12">
        <v>45103.0</v>
      </c>
      <c r="AE218" s="40">
        <f t="shared" ref="AE218:AN218" si="424">C218/P$3</f>
        <v>-0.2865098029</v>
      </c>
      <c r="AF218" s="40">
        <f t="shared" si="424"/>
        <v>0.4039448393</v>
      </c>
      <c r="AG218" s="40">
        <f t="shared" si="424"/>
        <v>-0.3008334199</v>
      </c>
      <c r="AH218" s="40">
        <f t="shared" si="424"/>
        <v>-0.3223950362</v>
      </c>
      <c r="AI218" s="40">
        <f t="shared" si="424"/>
        <v>0.2034782562</v>
      </c>
      <c r="AJ218" s="40">
        <f t="shared" si="424"/>
        <v>-0.1709954278</v>
      </c>
      <c r="AK218" s="40">
        <f t="shared" si="424"/>
        <v>-0.2768268783</v>
      </c>
      <c r="AL218" s="40">
        <f t="shared" si="424"/>
        <v>0.3310225546</v>
      </c>
      <c r="AM218" s="40">
        <f t="shared" si="424"/>
        <v>0.7028479893</v>
      </c>
      <c r="AN218" s="40">
        <f t="shared" si="424"/>
        <v>1.027926196</v>
      </c>
    </row>
    <row r="219" ht="15.75" customHeight="1">
      <c r="A219" s="11">
        <v>212.0</v>
      </c>
      <c r="B219" s="12">
        <v>45100.0</v>
      </c>
      <c r="C219" s="40">
        <f>'DAILY RETURNS'!C223-'DAILY RETURNS'!C$2</f>
        <v>-0.002006135904</v>
      </c>
      <c r="D219" s="40">
        <f>'DAILY RETURNS'!D223-'DAILY RETURNS'!D$2</f>
        <v>-0.002475980235</v>
      </c>
      <c r="E219" s="40">
        <f>'DAILY RETURNS'!E223-'DAILY RETURNS'!E$2</f>
        <v>0.003985212464</v>
      </c>
      <c r="F219" s="40">
        <f>'DAILY RETURNS'!F223-'DAILY RETURNS'!F$2</f>
        <v>0.009655928928</v>
      </c>
      <c r="G219" s="40">
        <f>'DAILY RETURNS'!G223-'DAILY RETURNS'!G$2</f>
        <v>-0.001091884121</v>
      </c>
      <c r="H219" s="40">
        <f>'DAILY RETURNS'!H223-'DAILY RETURNS'!H$2</f>
        <v>0.01199795807</v>
      </c>
      <c r="I219" s="40">
        <f>'DAILY RETURNS'!I223-'DAILY RETURNS'!I$2</f>
        <v>-0.005469628696</v>
      </c>
      <c r="J219" s="40">
        <f>'DAILY RETURNS'!J223-'DAILY RETURNS'!J$2</f>
        <v>0.001215936763</v>
      </c>
      <c r="K219" s="40">
        <f>'DAILY RETURNS'!K223-'DAILY RETURNS'!K$2</f>
        <v>-0.0004268335582</v>
      </c>
      <c r="L219" s="40">
        <f>'DAILY RETURNS'!L223-'DAILY RETURNS'!L$2</f>
        <v>-0.008042910229</v>
      </c>
      <c r="M219" s="18"/>
      <c r="N219" s="11">
        <v>212.0</v>
      </c>
      <c r="O219" s="12">
        <v>45100.0</v>
      </c>
      <c r="P219" s="40">
        <f t="shared" ref="P219:Y219" si="425">C219^$P$4</f>
        <v>0.000004024581264</v>
      </c>
      <c r="Q219" s="40">
        <f t="shared" si="425"/>
        <v>0.000006130478126</v>
      </c>
      <c r="R219" s="40">
        <f t="shared" si="425"/>
        <v>0.00001588191838</v>
      </c>
      <c r="S219" s="40">
        <f t="shared" si="425"/>
        <v>0.00009323696347</v>
      </c>
      <c r="T219" s="40">
        <f t="shared" si="425"/>
        <v>0.000001192210934</v>
      </c>
      <c r="U219" s="40">
        <f t="shared" si="425"/>
        <v>0.0001439509978</v>
      </c>
      <c r="V219" s="40">
        <f t="shared" si="425"/>
        <v>0.00002991683807</v>
      </c>
      <c r="W219" s="40">
        <f t="shared" si="425"/>
        <v>0.000001478502213</v>
      </c>
      <c r="X219" s="40">
        <f t="shared" si="425"/>
        <v>0.0000001821868864</v>
      </c>
      <c r="Y219" s="40">
        <f t="shared" si="425"/>
        <v>0.00006468840496</v>
      </c>
      <c r="Z219" s="18"/>
      <c r="AC219" s="11">
        <v>212.0</v>
      </c>
      <c r="AD219" s="12">
        <v>45100.0</v>
      </c>
      <c r="AE219" s="40">
        <f t="shared" ref="AE219:AN219" si="426">C219/P$3</f>
        <v>-0.1556558295</v>
      </c>
      <c r="AF219" s="40">
        <f t="shared" si="426"/>
        <v>-0.3201314398</v>
      </c>
      <c r="AG219" s="40">
        <f t="shared" si="426"/>
        <v>0.2411874663</v>
      </c>
      <c r="AH219" s="40">
        <f t="shared" si="426"/>
        <v>0.9467931598</v>
      </c>
      <c r="AI219" s="40">
        <f t="shared" si="426"/>
        <v>-0.07749430147</v>
      </c>
      <c r="AJ219" s="40">
        <f t="shared" si="426"/>
        <v>0.8229503295</v>
      </c>
      <c r="AK219" s="40">
        <f t="shared" si="426"/>
        <v>-0.4305183687</v>
      </c>
      <c r="AL219" s="40">
        <f t="shared" si="426"/>
        <v>0.09057855402</v>
      </c>
      <c r="AM219" s="40">
        <f t="shared" si="426"/>
        <v>-0.03354077125</v>
      </c>
      <c r="AN219" s="40">
        <f t="shared" si="426"/>
        <v>-0.6175814016</v>
      </c>
    </row>
    <row r="220" ht="15.75" customHeight="1">
      <c r="A220" s="11">
        <v>213.0</v>
      </c>
      <c r="B220" s="12">
        <v>45099.0</v>
      </c>
      <c r="C220" s="40">
        <f>'DAILY RETURNS'!C224-'DAILY RETURNS'!C$2</f>
        <v>0.001328182831</v>
      </c>
      <c r="D220" s="40">
        <f>'DAILY RETURNS'!D224-'DAILY RETURNS'!D$2</f>
        <v>-0.001955168989</v>
      </c>
      <c r="E220" s="40">
        <f>'DAILY RETURNS'!E224-'DAILY RETURNS'!E$2</f>
        <v>-0.002739081708</v>
      </c>
      <c r="F220" s="40">
        <f>'DAILY RETURNS'!F224-'DAILY RETURNS'!F$2</f>
        <v>0.004534615206</v>
      </c>
      <c r="G220" s="40">
        <f>'DAILY RETURNS'!G224-'DAILY RETURNS'!G$2</f>
        <v>0.006440516262</v>
      </c>
      <c r="H220" s="40">
        <f>'DAILY RETURNS'!H224-'DAILY RETURNS'!H$2</f>
        <v>-0.0001001635552</v>
      </c>
      <c r="I220" s="40">
        <f>'DAILY RETURNS'!I224-'DAILY RETURNS'!I$2</f>
        <v>0.01455837096</v>
      </c>
      <c r="J220" s="40">
        <f>'DAILY RETURNS'!J224-'DAILY RETURNS'!J$2</f>
        <v>0.01714865207</v>
      </c>
      <c r="K220" s="40">
        <f>'DAILY RETURNS'!K224-'DAILY RETURNS'!K$2</f>
        <v>0.01436666202</v>
      </c>
      <c r="L220" s="40">
        <f>'DAILY RETURNS'!L224-'DAILY RETURNS'!L$2</f>
        <v>-0.003469183835</v>
      </c>
      <c r="M220" s="18"/>
      <c r="N220" s="11">
        <v>213.0</v>
      </c>
      <c r="O220" s="12">
        <v>45099.0</v>
      </c>
      <c r="P220" s="40">
        <f t="shared" ref="P220:Y220" si="427">C220^$P$4</f>
        <v>0.000001764069633</v>
      </c>
      <c r="Q220" s="40">
        <f t="shared" si="427"/>
        <v>0.000003822685776</v>
      </c>
      <c r="R220" s="40">
        <f t="shared" si="427"/>
        <v>0.000007502568605</v>
      </c>
      <c r="S220" s="40">
        <f t="shared" si="427"/>
        <v>0.00002056273506</v>
      </c>
      <c r="T220" s="40">
        <f t="shared" si="427"/>
        <v>0.00004148024972</v>
      </c>
      <c r="U220" s="40">
        <f t="shared" si="427"/>
        <v>0.00000001003273779</v>
      </c>
      <c r="V220" s="40">
        <f t="shared" si="427"/>
        <v>0.000211946165</v>
      </c>
      <c r="W220" s="40">
        <f t="shared" si="427"/>
        <v>0.0002940762679</v>
      </c>
      <c r="X220" s="40">
        <f t="shared" si="427"/>
        <v>0.0002064009776</v>
      </c>
      <c r="Y220" s="40">
        <f t="shared" si="427"/>
        <v>0.00001203523648</v>
      </c>
      <c r="Z220" s="18"/>
      <c r="AC220" s="11">
        <v>213.0</v>
      </c>
      <c r="AD220" s="12">
        <v>45099.0</v>
      </c>
      <c r="AE220" s="40">
        <f t="shared" ref="AE220:AN220" si="428">C220/P$3</f>
        <v>0.1030535368</v>
      </c>
      <c r="AF220" s="40">
        <f t="shared" si="428"/>
        <v>-0.2527932391</v>
      </c>
      <c r="AG220" s="40">
        <f t="shared" si="428"/>
        <v>-0.16577088</v>
      </c>
      <c r="AH220" s="40">
        <f t="shared" si="428"/>
        <v>0.4446327941</v>
      </c>
      <c r="AI220" s="40">
        <f t="shared" si="428"/>
        <v>0.4571028181</v>
      </c>
      <c r="AJ220" s="40">
        <f t="shared" si="428"/>
        <v>-0.006870304956</v>
      </c>
      <c r="AK220" s="40">
        <f t="shared" si="428"/>
        <v>1.145899743</v>
      </c>
      <c r="AL220" s="40">
        <f t="shared" si="428"/>
        <v>1.27745139</v>
      </c>
      <c r="AM220" s="40">
        <f t="shared" si="428"/>
        <v>1.128938705</v>
      </c>
      <c r="AN220" s="40">
        <f t="shared" si="428"/>
        <v>-0.2663841015</v>
      </c>
    </row>
    <row r="221" ht="15.75" customHeight="1">
      <c r="A221" s="11">
        <v>214.0</v>
      </c>
      <c r="B221" s="12">
        <v>45098.0</v>
      </c>
      <c r="C221" s="40">
        <f>'DAILY RETURNS'!C225-'DAILY RETURNS'!C$2</f>
        <v>0.004701248103</v>
      </c>
      <c r="D221" s="40">
        <f>'DAILY RETURNS'!D225-'DAILY RETURNS'!D$2</f>
        <v>0.00108387949</v>
      </c>
      <c r="E221" s="40">
        <f>'DAILY RETURNS'!E225-'DAILY RETURNS'!E$2</f>
        <v>0.004008402368</v>
      </c>
      <c r="F221" s="40">
        <f>'DAILY RETURNS'!F225-'DAILY RETURNS'!F$2</f>
        <v>0.01725966689</v>
      </c>
      <c r="G221" s="40">
        <f>'DAILY RETURNS'!G225-'DAILY RETURNS'!G$2</f>
        <v>0.01431421787</v>
      </c>
      <c r="H221" s="40">
        <f>'DAILY RETURNS'!H225-'DAILY RETURNS'!H$2</f>
        <v>0.01870340027</v>
      </c>
      <c r="I221" s="40">
        <f>'DAILY RETURNS'!I225-'DAILY RETURNS'!I$2</f>
        <v>0.004649871483</v>
      </c>
      <c r="J221" s="40">
        <f>'DAILY RETURNS'!J225-'DAILY RETURNS'!J$2</f>
        <v>-0.002115524404</v>
      </c>
      <c r="K221" s="40">
        <f>'DAILY RETURNS'!K225-'DAILY RETURNS'!K$2</f>
        <v>0.002852590531</v>
      </c>
      <c r="L221" s="40">
        <f>'DAILY RETURNS'!L225-'DAILY RETURNS'!L$2</f>
        <v>0.01576122027</v>
      </c>
      <c r="M221" s="18"/>
      <c r="N221" s="11">
        <v>214.0</v>
      </c>
      <c r="O221" s="12">
        <v>45098.0</v>
      </c>
      <c r="P221" s="40">
        <f t="shared" ref="P221:Y221" si="429">C221^$P$4</f>
        <v>0.00002210173373</v>
      </c>
      <c r="Q221" s="40">
        <f t="shared" si="429"/>
        <v>0.000001174794748</v>
      </c>
      <c r="R221" s="40">
        <f t="shared" si="429"/>
        <v>0.00001606728954</v>
      </c>
      <c r="S221" s="40">
        <f t="shared" si="429"/>
        <v>0.0002978961012</v>
      </c>
      <c r="T221" s="40">
        <f t="shared" si="429"/>
        <v>0.0002048968332</v>
      </c>
      <c r="U221" s="40">
        <f t="shared" si="429"/>
        <v>0.0003498171816</v>
      </c>
      <c r="V221" s="40">
        <f t="shared" si="429"/>
        <v>0.00002162130481</v>
      </c>
      <c r="W221" s="40">
        <f t="shared" si="429"/>
        <v>0.000004475443505</v>
      </c>
      <c r="X221" s="40">
        <f t="shared" si="429"/>
        <v>0.000008137272736</v>
      </c>
      <c r="Y221" s="40">
        <f t="shared" si="429"/>
        <v>0.0002484160645</v>
      </c>
      <c r="Z221" s="18"/>
      <c r="AC221" s="11">
        <v>214.0</v>
      </c>
      <c r="AD221" s="12">
        <v>45098.0</v>
      </c>
      <c r="AE221" s="40">
        <f t="shared" ref="AE221:AN221" si="430">C221/P$3</f>
        <v>0.364769242</v>
      </c>
      <c r="AF221" s="40">
        <f t="shared" si="430"/>
        <v>0.1401400127</v>
      </c>
      <c r="AG221" s="40">
        <f t="shared" si="430"/>
        <v>0.2425909333</v>
      </c>
      <c r="AH221" s="40">
        <f t="shared" si="430"/>
        <v>1.692362762</v>
      </c>
      <c r="AI221" s="40">
        <f t="shared" si="430"/>
        <v>1.015923112</v>
      </c>
      <c r="AJ221" s="40">
        <f t="shared" si="430"/>
        <v>1.282882414</v>
      </c>
      <c r="AK221" s="40">
        <f t="shared" si="430"/>
        <v>0.3659946949</v>
      </c>
      <c r="AL221" s="40">
        <f t="shared" si="430"/>
        <v>-0.1575913709</v>
      </c>
      <c r="AM221" s="40">
        <f t="shared" si="430"/>
        <v>0.2241578354</v>
      </c>
      <c r="AN221" s="40">
        <f t="shared" si="430"/>
        <v>1.210238114</v>
      </c>
    </row>
    <row r="222" ht="15.75" customHeight="1">
      <c r="A222" s="11">
        <v>215.0</v>
      </c>
      <c r="B222" s="12">
        <v>45097.0</v>
      </c>
      <c r="C222" s="40">
        <f>'DAILY RETURNS'!C226-'DAILY RETURNS'!C$2</f>
        <v>0.004760430175</v>
      </c>
      <c r="D222" s="40">
        <f>'DAILY RETURNS'!D226-'DAILY RETURNS'!D$2</f>
        <v>0.003648631275</v>
      </c>
      <c r="E222" s="40">
        <f>'DAILY RETURNS'!E226-'DAILY RETURNS'!E$2</f>
        <v>0.00634610613</v>
      </c>
      <c r="F222" s="40">
        <f>'DAILY RETURNS'!F226-'DAILY RETURNS'!F$2</f>
        <v>0.005698483229</v>
      </c>
      <c r="G222" s="40">
        <f>'DAILY RETURNS'!G226-'DAILY RETURNS'!G$2</f>
        <v>0.009412816877</v>
      </c>
      <c r="H222" s="40">
        <f>'DAILY RETURNS'!H226-'DAILY RETURNS'!H$2</f>
        <v>0.01422569094</v>
      </c>
      <c r="I222" s="40">
        <f>'DAILY RETURNS'!I226-'DAILY RETURNS'!I$2</f>
        <v>0.01105159675</v>
      </c>
      <c r="J222" s="40">
        <f>'DAILY RETURNS'!J226-'DAILY RETURNS'!J$2</f>
        <v>0.003854131569</v>
      </c>
      <c r="K222" s="40">
        <f>'DAILY RETURNS'!K226-'DAILY RETURNS'!K$2</f>
        <v>0.002891901953</v>
      </c>
      <c r="L222" s="40">
        <f>'DAILY RETURNS'!L226-'DAILY RETURNS'!L$2</f>
        <v>0.02118927646</v>
      </c>
      <c r="M222" s="18"/>
      <c r="N222" s="11">
        <v>215.0</v>
      </c>
      <c r="O222" s="12">
        <v>45097.0</v>
      </c>
      <c r="P222" s="40">
        <f t="shared" ref="P222:Y222" si="431">C222^$P$4</f>
        <v>0.00002266169545</v>
      </c>
      <c r="Q222" s="40">
        <f t="shared" si="431"/>
        <v>0.00001331251018</v>
      </c>
      <c r="R222" s="40">
        <f t="shared" si="431"/>
        <v>0.00004027306302</v>
      </c>
      <c r="S222" s="40">
        <f t="shared" si="431"/>
        <v>0.00003247271111</v>
      </c>
      <c r="T222" s="40">
        <f t="shared" si="431"/>
        <v>0.00008860112155</v>
      </c>
      <c r="U222" s="40">
        <f t="shared" si="431"/>
        <v>0.0002023702826</v>
      </c>
      <c r="V222" s="40">
        <f t="shared" si="431"/>
        <v>0.0001221377907</v>
      </c>
      <c r="W222" s="40">
        <f t="shared" si="431"/>
        <v>0.00001485433015</v>
      </c>
      <c r="X222" s="40">
        <f t="shared" si="431"/>
        <v>0.000008363096903</v>
      </c>
      <c r="Y222" s="40">
        <f t="shared" si="431"/>
        <v>0.0004489854368</v>
      </c>
      <c r="Z222" s="18"/>
      <c r="AC222" s="11">
        <v>215.0</v>
      </c>
      <c r="AD222" s="12">
        <v>45097.0</v>
      </c>
      <c r="AE222" s="40">
        <f t="shared" ref="AE222:AN222" si="432">C222/P$3</f>
        <v>0.3693611715</v>
      </c>
      <c r="AF222" s="40">
        <f t="shared" si="432"/>
        <v>0.4717491549</v>
      </c>
      <c r="AG222" s="40">
        <f t="shared" si="432"/>
        <v>0.3840701775</v>
      </c>
      <c r="AH222" s="40">
        <f t="shared" si="432"/>
        <v>0.5587535888</v>
      </c>
      <c r="AI222" s="40">
        <f t="shared" si="432"/>
        <v>0.6680559362</v>
      </c>
      <c r="AJ222" s="40">
        <f t="shared" si="432"/>
        <v>0.9757524553</v>
      </c>
      <c r="AK222" s="40">
        <f t="shared" si="432"/>
        <v>0.8698790483</v>
      </c>
      <c r="AL222" s="40">
        <f t="shared" si="432"/>
        <v>0.2871051152</v>
      </c>
      <c r="AM222" s="40">
        <f t="shared" si="432"/>
        <v>0.2272469444</v>
      </c>
      <c r="AN222" s="40">
        <f t="shared" si="432"/>
        <v>1.627035822</v>
      </c>
    </row>
    <row r="223" ht="15.75" customHeight="1">
      <c r="A223" s="11">
        <v>216.0</v>
      </c>
      <c r="B223" s="12">
        <v>45096.0</v>
      </c>
      <c r="C223" s="40">
        <f>'DAILY RETURNS'!C227-'DAILY RETURNS'!C$2</f>
        <v>0.004623814096</v>
      </c>
      <c r="D223" s="40">
        <f>'DAILY RETURNS'!D227-'DAILY RETURNS'!D$2</f>
        <v>0.000589944185</v>
      </c>
      <c r="E223" s="40">
        <f>'DAILY RETURNS'!E227-'DAILY RETURNS'!E$2</f>
        <v>-0.0004927739436</v>
      </c>
      <c r="F223" s="40">
        <f>'DAILY RETURNS'!F227-'DAILY RETURNS'!F$2</f>
        <v>-0.001709194745</v>
      </c>
      <c r="G223" s="40">
        <f>'DAILY RETURNS'!G227-'DAILY RETURNS'!G$2</f>
        <v>-0.006472791867</v>
      </c>
      <c r="H223" s="40">
        <f>'DAILY RETURNS'!H227-'DAILY RETURNS'!H$2</f>
        <v>-0.01056559723</v>
      </c>
      <c r="I223" s="40">
        <f>'DAILY RETURNS'!I227-'DAILY RETURNS'!I$2</f>
        <v>-0.002255601016</v>
      </c>
      <c r="J223" s="40">
        <f>'DAILY RETURNS'!J227-'DAILY RETURNS'!J$2</f>
        <v>0.006508699928</v>
      </c>
      <c r="K223" s="40">
        <f>'DAILY RETURNS'!K227-'DAILY RETURNS'!K$2</f>
        <v>0.0008962713904</v>
      </c>
      <c r="L223" s="40">
        <f>'DAILY RETURNS'!L227-'DAILY RETURNS'!L$2</f>
        <v>0.002317486844</v>
      </c>
      <c r="M223" s="18"/>
      <c r="N223" s="11">
        <v>216.0</v>
      </c>
      <c r="O223" s="12">
        <v>45096.0</v>
      </c>
      <c r="P223" s="40">
        <f t="shared" ref="P223:Y223" si="433">C223^$P$4</f>
        <v>0.0000213796568</v>
      </c>
      <c r="Q223" s="40">
        <f t="shared" si="433"/>
        <v>0.0000003480341415</v>
      </c>
      <c r="R223" s="40">
        <f t="shared" si="433"/>
        <v>0.0000002428261595</v>
      </c>
      <c r="S223" s="40">
        <f t="shared" si="433"/>
        <v>0.000002921346676</v>
      </c>
      <c r="T223" s="40">
        <f t="shared" si="433"/>
        <v>0.00004189703456</v>
      </c>
      <c r="U223" s="40">
        <f t="shared" si="433"/>
        <v>0.0001116318449</v>
      </c>
      <c r="V223" s="40">
        <f t="shared" si="433"/>
        <v>0.000005087735942</v>
      </c>
      <c r="W223" s="40">
        <f t="shared" si="433"/>
        <v>0.00004236317475</v>
      </c>
      <c r="X223" s="40">
        <f t="shared" si="433"/>
        <v>0.0000008033024053</v>
      </c>
      <c r="Y223" s="40">
        <f t="shared" si="433"/>
        <v>0.000005370745271</v>
      </c>
      <c r="Z223" s="18"/>
      <c r="AC223" s="11">
        <v>216.0</v>
      </c>
      <c r="AD223" s="12">
        <v>45096.0</v>
      </c>
      <c r="AE223" s="40">
        <f t="shared" ref="AE223:AN223" si="434">C223/P$3</f>
        <v>0.3587611473</v>
      </c>
      <c r="AF223" s="40">
        <f t="shared" si="434"/>
        <v>0.07627673221</v>
      </c>
      <c r="AG223" s="40">
        <f t="shared" si="434"/>
        <v>-0.02982297681</v>
      </c>
      <c r="AH223" s="40">
        <f t="shared" si="434"/>
        <v>-0.1675917361</v>
      </c>
      <c r="AI223" s="40">
        <f t="shared" si="434"/>
        <v>-0.459393515</v>
      </c>
      <c r="AJ223" s="40">
        <f t="shared" si="434"/>
        <v>-0.72470346</v>
      </c>
      <c r="AK223" s="40">
        <f t="shared" si="434"/>
        <v>-0.1775399618</v>
      </c>
      <c r="AL223" s="40">
        <f t="shared" si="434"/>
        <v>0.4848513884</v>
      </c>
      <c r="AM223" s="40">
        <f t="shared" si="434"/>
        <v>0.07042940534</v>
      </c>
      <c r="AN223" s="40">
        <f t="shared" si="434"/>
        <v>0.1779501116</v>
      </c>
    </row>
    <row r="224" ht="15.75" customHeight="1">
      <c r="A224" s="11">
        <v>217.0</v>
      </c>
      <c r="B224" s="12">
        <v>45093.0</v>
      </c>
      <c r="C224" s="40">
        <f>'DAILY RETURNS'!C228-'DAILY RETURNS'!C$2</f>
        <v>0.00636930249</v>
      </c>
      <c r="D224" s="40">
        <f>'DAILY RETURNS'!D228-'DAILY RETURNS'!D$2</f>
        <v>0.001628896389</v>
      </c>
      <c r="E224" s="40">
        <f>'DAILY RETURNS'!E228-'DAILY RETURNS'!E$2</f>
        <v>0.004128118226</v>
      </c>
      <c r="F224" s="40">
        <f>'DAILY RETURNS'!F228-'DAILY RETURNS'!F$2</f>
        <v>0.00574617101</v>
      </c>
      <c r="G224" s="40">
        <f>'DAILY RETURNS'!G228-'DAILY RETURNS'!G$2</f>
        <v>-0.001156163666</v>
      </c>
      <c r="H224" s="40">
        <f>'DAILY RETURNS'!H228-'DAILY RETURNS'!H$2</f>
        <v>0.001194306798</v>
      </c>
      <c r="I224" s="40">
        <f>'DAILY RETURNS'!I228-'DAILY RETURNS'!I$2</f>
        <v>-0.008556048568</v>
      </c>
      <c r="J224" s="40">
        <f>'DAILY RETURNS'!J228-'DAILY RETURNS'!J$2</f>
        <v>-0.002172062338</v>
      </c>
      <c r="K224" s="40">
        <f>'DAILY RETURNS'!K228-'DAILY RETURNS'!K$2</f>
        <v>-0.0004268335582</v>
      </c>
      <c r="L224" s="40">
        <f>'DAILY RETURNS'!L228-'DAILY RETURNS'!L$2</f>
        <v>-0.00617274576</v>
      </c>
      <c r="M224" s="18"/>
      <c r="N224" s="11">
        <v>217.0</v>
      </c>
      <c r="O224" s="12">
        <v>45093.0</v>
      </c>
      <c r="P224" s="40">
        <f t="shared" ref="P224:Y224" si="435">C224^$P$4</f>
        <v>0.00004056801421</v>
      </c>
      <c r="Q224" s="40">
        <f t="shared" si="435"/>
        <v>0.000002653303446</v>
      </c>
      <c r="R224" s="40">
        <f t="shared" si="435"/>
        <v>0.00001704136009</v>
      </c>
      <c r="S224" s="40">
        <f t="shared" si="435"/>
        <v>0.00003301848127</v>
      </c>
      <c r="T224" s="40">
        <f t="shared" si="435"/>
        <v>0.000001336714424</v>
      </c>
      <c r="U224" s="40">
        <f t="shared" si="435"/>
        <v>0.000001426368727</v>
      </c>
      <c r="V224" s="40">
        <f t="shared" si="435"/>
        <v>0.0000732059671</v>
      </c>
      <c r="W224" s="40">
        <f t="shared" si="435"/>
        <v>0.000004717854799</v>
      </c>
      <c r="X224" s="40">
        <f t="shared" si="435"/>
        <v>0.0000001821868864</v>
      </c>
      <c r="Y224" s="40">
        <f t="shared" si="435"/>
        <v>0.00003810279022</v>
      </c>
      <c r="Z224" s="18"/>
      <c r="AC224" s="11">
        <v>217.0</v>
      </c>
      <c r="AD224" s="12">
        <v>45093.0</v>
      </c>
      <c r="AE224" s="40">
        <f t="shared" ref="AE224:AN224" si="436">C224/P$3</f>
        <v>0.4941933696</v>
      </c>
      <c r="AF224" s="40">
        <f t="shared" si="436"/>
        <v>0.2106078792</v>
      </c>
      <c r="AG224" s="40">
        <f t="shared" si="436"/>
        <v>0.2498362093</v>
      </c>
      <c r="AH224" s="40">
        <f t="shared" si="436"/>
        <v>0.5634295206</v>
      </c>
      <c r="AI224" s="40">
        <f t="shared" si="436"/>
        <v>-0.08205641421</v>
      </c>
      <c r="AJ224" s="40">
        <f t="shared" si="436"/>
        <v>0.08191853707</v>
      </c>
      <c r="AK224" s="40">
        <f t="shared" si="436"/>
        <v>-0.6734526742</v>
      </c>
      <c r="AL224" s="40">
        <f t="shared" si="436"/>
        <v>-0.1618030408</v>
      </c>
      <c r="AM224" s="40">
        <f t="shared" si="436"/>
        <v>-0.03354077125</v>
      </c>
      <c r="AN224" s="40">
        <f t="shared" si="436"/>
        <v>-0.4739793022</v>
      </c>
    </row>
    <row r="225" ht="15.75" customHeight="1">
      <c r="A225" s="11">
        <v>218.0</v>
      </c>
      <c r="B225" s="12">
        <v>45092.0</v>
      </c>
      <c r="C225" s="40">
        <f>'DAILY RETURNS'!C229-'DAILY RETURNS'!C$2</f>
        <v>0.004759787087</v>
      </c>
      <c r="D225" s="40">
        <f>'DAILY RETURNS'!D229-'DAILY RETURNS'!D$2</f>
        <v>-0.0009572470112</v>
      </c>
      <c r="E225" s="40">
        <f>'DAILY RETURNS'!E229-'DAILY RETURNS'!E$2</f>
        <v>0.001834631824</v>
      </c>
      <c r="F225" s="40">
        <f>'DAILY RETURNS'!F229-'DAILY RETURNS'!F$2</f>
        <v>0.001078278571</v>
      </c>
      <c r="G225" s="40">
        <f>'DAILY RETURNS'!G229-'DAILY RETURNS'!G$2</f>
        <v>-0.006353492003</v>
      </c>
      <c r="H225" s="40">
        <f>'DAILY RETURNS'!H229-'DAILY RETURNS'!H$2</f>
        <v>-0.009081462575</v>
      </c>
      <c r="I225" s="40">
        <f>'DAILY RETURNS'!I229-'DAILY RETURNS'!I$2</f>
        <v>0.006161715264</v>
      </c>
      <c r="J225" s="40">
        <f>'DAILY RETURNS'!J229-'DAILY RETURNS'!J$2</f>
        <v>-0.003869000532</v>
      </c>
      <c r="K225" s="40">
        <f>'DAILY RETURNS'!K229-'DAILY RETURNS'!K$2</f>
        <v>-0.005723697132</v>
      </c>
      <c r="L225" s="40">
        <f>'DAILY RETURNS'!L229-'DAILY RETURNS'!L$2</f>
        <v>0.003508633435</v>
      </c>
      <c r="M225" s="18"/>
      <c r="N225" s="11">
        <v>218.0</v>
      </c>
      <c r="O225" s="12">
        <v>45092.0</v>
      </c>
      <c r="P225" s="40">
        <f t="shared" ref="P225:Y225" si="437">C225^$P$4</f>
        <v>0.00002265557311</v>
      </c>
      <c r="Q225" s="40">
        <f t="shared" si="437"/>
        <v>0.0000009163218404</v>
      </c>
      <c r="R225" s="40">
        <f t="shared" si="437"/>
        <v>0.000003365873929</v>
      </c>
      <c r="S225" s="40">
        <f t="shared" si="437"/>
        <v>0.000001162684676</v>
      </c>
      <c r="T225" s="40">
        <f t="shared" si="437"/>
        <v>0.00004036686063</v>
      </c>
      <c r="U225" s="40">
        <f t="shared" si="437"/>
        <v>0.00008247296249</v>
      </c>
      <c r="V225" s="40">
        <f t="shared" si="437"/>
        <v>0.000037966735</v>
      </c>
      <c r="W225" s="40">
        <f t="shared" si="437"/>
        <v>0.00001496916512</v>
      </c>
      <c r="X225" s="40">
        <f t="shared" si="437"/>
        <v>0.00003276070885</v>
      </c>
      <c r="Y225" s="40">
        <f t="shared" si="437"/>
        <v>0.00001231050858</v>
      </c>
      <c r="Z225" s="18"/>
      <c r="AC225" s="11">
        <v>218.0</v>
      </c>
      <c r="AD225" s="12">
        <v>45092.0</v>
      </c>
      <c r="AE225" s="40">
        <f t="shared" ref="AE225:AN225" si="438">C225/P$3</f>
        <v>0.3693112743</v>
      </c>
      <c r="AF225" s="40">
        <f t="shared" si="438"/>
        <v>-0.1237670881</v>
      </c>
      <c r="AG225" s="40">
        <f t="shared" si="438"/>
        <v>0.1110330265</v>
      </c>
      <c r="AH225" s="40">
        <f t="shared" si="438"/>
        <v>0.105728489</v>
      </c>
      <c r="AI225" s="40">
        <f t="shared" si="438"/>
        <v>-0.4509264446</v>
      </c>
      <c r="AJ225" s="40">
        <f t="shared" si="438"/>
        <v>-0.622905379</v>
      </c>
      <c r="AK225" s="40">
        <f t="shared" si="438"/>
        <v>0.4849929952</v>
      </c>
      <c r="AL225" s="40">
        <f t="shared" si="438"/>
        <v>-0.2882127461</v>
      </c>
      <c r="AM225" s="40">
        <f t="shared" si="438"/>
        <v>-0.4497706718</v>
      </c>
      <c r="AN225" s="40">
        <f t="shared" si="438"/>
        <v>0.2694132711</v>
      </c>
    </row>
    <row r="226" ht="15.75" customHeight="1">
      <c r="A226" s="11">
        <v>219.0</v>
      </c>
      <c r="B226" s="12">
        <v>45091.0</v>
      </c>
      <c r="C226" s="40">
        <f>'DAILY RETURNS'!C230-'DAILY RETURNS'!C$2</f>
        <v>0.0005166677532</v>
      </c>
      <c r="D226" s="40">
        <f>'DAILY RETURNS'!D230-'DAILY RETURNS'!D$2</f>
        <v>-0.001464879502</v>
      </c>
      <c r="E226" s="40">
        <f>'DAILY RETURNS'!E230-'DAILY RETURNS'!E$2</f>
        <v>0.001850407973</v>
      </c>
      <c r="F226" s="40">
        <f>'DAILY RETURNS'!F230-'DAILY RETURNS'!F$2</f>
        <v>-0.00546080214</v>
      </c>
      <c r="G226" s="40">
        <f>'DAILY RETURNS'!G230-'DAILY RETURNS'!G$2</f>
        <v>-0.01006144039</v>
      </c>
      <c r="H226" s="40">
        <f>'DAILY RETURNS'!H230-'DAILY RETURNS'!H$2</f>
        <v>-0.008899484458</v>
      </c>
      <c r="I226" s="40">
        <f>'DAILY RETURNS'!I230-'DAILY RETURNS'!I$2</f>
        <v>-0.009238217174</v>
      </c>
      <c r="J226" s="40">
        <f>'DAILY RETURNS'!J230-'DAILY RETURNS'!J$2</f>
        <v>-0.005563153874</v>
      </c>
      <c r="K226" s="40">
        <f>'DAILY RETURNS'!K230-'DAILY RETURNS'!K$2</f>
        <v>-0.004350461345</v>
      </c>
      <c r="L226" s="40">
        <f>'DAILY RETURNS'!L230-'DAILY RETURNS'!L$2</f>
        <v>-0.01208033386</v>
      </c>
      <c r="M226" s="18"/>
      <c r="N226" s="11">
        <v>219.0</v>
      </c>
      <c r="O226" s="12">
        <v>45091.0</v>
      </c>
      <c r="P226" s="40">
        <f t="shared" ref="P226:Y226" si="439">C226^$P$4</f>
        <v>0.0000002669455672</v>
      </c>
      <c r="Q226" s="40">
        <f t="shared" si="439"/>
        <v>0.000002145871955</v>
      </c>
      <c r="R226" s="40">
        <f t="shared" si="439"/>
        <v>0.000003424009667</v>
      </c>
      <c r="S226" s="40">
        <f t="shared" si="439"/>
        <v>0.00002982036001</v>
      </c>
      <c r="T226" s="40">
        <f t="shared" si="439"/>
        <v>0.0001012325826</v>
      </c>
      <c r="U226" s="40">
        <f t="shared" si="439"/>
        <v>0.00007920082362</v>
      </c>
      <c r="V226" s="40">
        <f t="shared" si="439"/>
        <v>0.00008534465656</v>
      </c>
      <c r="W226" s="40">
        <f t="shared" si="439"/>
        <v>0.00003094868102</v>
      </c>
      <c r="X226" s="40">
        <f t="shared" si="439"/>
        <v>0.00001892651391</v>
      </c>
      <c r="Y226" s="40">
        <f t="shared" si="439"/>
        <v>0.0001459344661</v>
      </c>
      <c r="Z226" s="18"/>
      <c r="AC226" s="11">
        <v>219.0</v>
      </c>
      <c r="AD226" s="12">
        <v>45091.0</v>
      </c>
      <c r="AE226" s="40">
        <f t="shared" ref="AE226:AN226" si="440">C226/P$3</f>
        <v>0.04008818522</v>
      </c>
      <c r="AF226" s="40">
        <f t="shared" si="440"/>
        <v>-0.1894013439</v>
      </c>
      <c r="AG226" s="40">
        <f t="shared" si="440"/>
        <v>0.1119878086</v>
      </c>
      <c r="AH226" s="40">
        <f t="shared" si="440"/>
        <v>-0.5354482361</v>
      </c>
      <c r="AI226" s="40">
        <f t="shared" si="440"/>
        <v>-0.7140906983</v>
      </c>
      <c r="AJ226" s="40">
        <f t="shared" si="440"/>
        <v>-0.6104233425</v>
      </c>
      <c r="AK226" s="40">
        <f t="shared" si="440"/>
        <v>-0.7271466508</v>
      </c>
      <c r="AL226" s="40">
        <f t="shared" si="440"/>
        <v>-0.4144149999</v>
      </c>
      <c r="AM226" s="40">
        <f t="shared" si="440"/>
        <v>-0.3418611915</v>
      </c>
      <c r="AN226" s="40">
        <f t="shared" si="440"/>
        <v>-0.9275982576</v>
      </c>
    </row>
    <row r="227" ht="15.75" customHeight="1">
      <c r="A227" s="11">
        <v>220.0</v>
      </c>
      <c r="B227" s="12">
        <v>45090.0</v>
      </c>
      <c r="C227" s="40">
        <f>'DAILY RETURNS'!C231-'DAILY RETURNS'!C$2</f>
        <v>-0.0003389765363</v>
      </c>
      <c r="D227" s="40">
        <f>'DAILY RETURNS'!D231-'DAILY RETURNS'!D$2</f>
        <v>-0.002998110515</v>
      </c>
      <c r="E227" s="40">
        <f>'DAILY RETURNS'!E231-'DAILY RETURNS'!E$2</f>
        <v>0.001859865095</v>
      </c>
      <c r="F227" s="40">
        <f>'DAILY RETURNS'!F231-'DAILY RETURNS'!F$2</f>
        <v>0.008579809263</v>
      </c>
      <c r="G227" s="40">
        <f>'DAILY RETURNS'!G231-'DAILY RETURNS'!G$2</f>
        <v>0.01820275785</v>
      </c>
      <c r="H227" s="40">
        <f>'DAILY RETURNS'!H231-'DAILY RETURNS'!H$2</f>
        <v>0.02421132353</v>
      </c>
      <c r="I227" s="40">
        <f>'DAILY RETURNS'!I231-'DAILY RETURNS'!I$2</f>
        <v>-0.01313218155</v>
      </c>
      <c r="J227" s="40">
        <f>'DAILY RETURNS'!J231-'DAILY RETURNS'!J$2</f>
        <v>-0.006332608027</v>
      </c>
      <c r="K227" s="40">
        <f>'DAILY RETURNS'!K231-'DAILY RETURNS'!K$2</f>
        <v>-0.001736243923</v>
      </c>
      <c r="L227" s="40">
        <f>'DAILY RETURNS'!L231-'DAILY RETURNS'!L$2</f>
        <v>0.00582565181</v>
      </c>
      <c r="M227" s="18"/>
      <c r="N227" s="11">
        <v>220.0</v>
      </c>
      <c r="O227" s="12">
        <v>45090.0</v>
      </c>
      <c r="P227" s="40">
        <f t="shared" ref="P227:Y227" si="441">C227^$P$4</f>
        <v>0.0000001149050922</v>
      </c>
      <c r="Q227" s="40">
        <f t="shared" si="441"/>
        <v>0.000008988666658</v>
      </c>
      <c r="R227" s="40">
        <f t="shared" si="441"/>
        <v>0.00000345909817</v>
      </c>
      <c r="S227" s="40">
        <f t="shared" si="441"/>
        <v>0.00007361312699</v>
      </c>
      <c r="T227" s="40">
        <f t="shared" si="441"/>
        <v>0.0003313403935</v>
      </c>
      <c r="U227" s="40">
        <f t="shared" si="441"/>
        <v>0.0005861881869</v>
      </c>
      <c r="V227" s="40">
        <f t="shared" si="441"/>
        <v>0.0001724541923</v>
      </c>
      <c r="W227" s="40">
        <f t="shared" si="441"/>
        <v>0.00004010192442</v>
      </c>
      <c r="X227" s="40">
        <f t="shared" si="441"/>
        <v>0.000003014542961</v>
      </c>
      <c r="Y227" s="40">
        <f t="shared" si="441"/>
        <v>0.00003393821901</v>
      </c>
      <c r="Z227" s="18"/>
      <c r="AC227" s="11">
        <v>220.0</v>
      </c>
      <c r="AD227" s="12">
        <v>45090.0</v>
      </c>
      <c r="AE227" s="40">
        <f t="shared" ref="AE227:AN227" si="442">C227/P$3</f>
        <v>-0.02630114631</v>
      </c>
      <c r="AF227" s="40">
        <f t="shared" si="442"/>
        <v>-0.3876401847</v>
      </c>
      <c r="AG227" s="40">
        <f t="shared" si="442"/>
        <v>0.1125601593</v>
      </c>
      <c r="AH227" s="40">
        <f t="shared" si="442"/>
        <v>0.8412763581</v>
      </c>
      <c r="AI227" s="40">
        <f t="shared" si="442"/>
        <v>1.291904495</v>
      </c>
      <c r="AJ227" s="40">
        <f t="shared" si="442"/>
        <v>1.660675638</v>
      </c>
      <c r="AK227" s="40">
        <f t="shared" si="442"/>
        <v>-1.033643359</v>
      </c>
      <c r="AL227" s="40">
        <f t="shared" si="442"/>
        <v>-0.4717338068</v>
      </c>
      <c r="AM227" s="40">
        <f t="shared" si="442"/>
        <v>-0.1364348214</v>
      </c>
      <c r="AN227" s="40">
        <f t="shared" si="442"/>
        <v>0.447327411</v>
      </c>
    </row>
    <row r="228" ht="15.75" customHeight="1">
      <c r="A228" s="11">
        <v>221.0</v>
      </c>
      <c r="B228" s="12">
        <v>45089.0</v>
      </c>
      <c r="C228" s="40">
        <f>'DAILY RETURNS'!C232-'DAILY RETURNS'!C$2</f>
        <v>0.001377386065</v>
      </c>
      <c r="D228" s="40">
        <f>'DAILY RETURNS'!D232-'DAILY RETURNS'!D$2</f>
        <v>0.001100019681</v>
      </c>
      <c r="E228" s="40">
        <f>'DAILY RETURNS'!E232-'DAILY RETURNS'!E$2</f>
        <v>0.001872679144</v>
      </c>
      <c r="F228" s="40">
        <f>'DAILY RETURNS'!F232-'DAILY RETURNS'!F$2</f>
        <v>0.001107213072</v>
      </c>
      <c r="G228" s="40">
        <f>'DAILY RETURNS'!G232-'DAILY RETURNS'!G$2</f>
        <v>-0.001156163666</v>
      </c>
      <c r="H228" s="40">
        <f>'DAILY RETURNS'!H232-'DAILY RETURNS'!H$2</f>
        <v>-0.005332690489</v>
      </c>
      <c r="I228" s="40">
        <f>'DAILY RETURNS'!I232-'DAILY RETURNS'!I$2</f>
        <v>0.008685709473</v>
      </c>
      <c r="J228" s="40">
        <f>'DAILY RETURNS'!J232-'DAILY RETURNS'!J$2</f>
        <v>0.006360093206</v>
      </c>
      <c r="K228" s="40">
        <f>'DAILY RETURNS'!K232-'DAILY RETURNS'!K$2</f>
        <v>0.0008825768068</v>
      </c>
      <c r="L228" s="40">
        <f>'DAILY RETURNS'!L232-'DAILY RETURNS'!L$2</f>
        <v>0.002283881303</v>
      </c>
      <c r="M228" s="18"/>
      <c r="N228" s="11">
        <v>221.0</v>
      </c>
      <c r="O228" s="12">
        <v>45089.0</v>
      </c>
      <c r="P228" s="40">
        <f t="shared" ref="P228:Y228" si="443">C228^$P$4</f>
        <v>0.000001897192373</v>
      </c>
      <c r="Q228" s="40">
        <f t="shared" si="443"/>
        <v>0.000001210043299</v>
      </c>
      <c r="R228" s="40">
        <f t="shared" si="443"/>
        <v>0.000003506927177</v>
      </c>
      <c r="S228" s="40">
        <f t="shared" si="443"/>
        <v>0.000001225920788</v>
      </c>
      <c r="T228" s="40">
        <f t="shared" si="443"/>
        <v>0.000001336714424</v>
      </c>
      <c r="U228" s="40">
        <f t="shared" si="443"/>
        <v>0.00002843758785</v>
      </c>
      <c r="V228" s="40">
        <f t="shared" si="443"/>
        <v>0.00007544154906</v>
      </c>
      <c r="W228" s="40">
        <f t="shared" si="443"/>
        <v>0.00004045078558</v>
      </c>
      <c r="X228" s="40">
        <f t="shared" si="443"/>
        <v>0.0000007789418199</v>
      </c>
      <c r="Y228" s="40">
        <f t="shared" si="443"/>
        <v>0.000005216113807</v>
      </c>
      <c r="Z228" s="18"/>
      <c r="AC228" s="11">
        <v>221.0</v>
      </c>
      <c r="AD228" s="12">
        <v>45089.0</v>
      </c>
      <c r="AE228" s="40">
        <f t="shared" ref="AE228:AN228" si="444">C228/P$3</f>
        <v>0.1068712095</v>
      </c>
      <c r="AF228" s="40">
        <f t="shared" si="444"/>
        <v>0.142226856</v>
      </c>
      <c r="AG228" s="40">
        <f t="shared" si="444"/>
        <v>0.1133356733</v>
      </c>
      <c r="AH228" s="40">
        <f t="shared" si="444"/>
        <v>0.1085656047</v>
      </c>
      <c r="AI228" s="40">
        <f t="shared" si="444"/>
        <v>-0.08205641421</v>
      </c>
      <c r="AJ228" s="40">
        <f t="shared" si="444"/>
        <v>-0.3657738567</v>
      </c>
      <c r="AK228" s="40">
        <f t="shared" si="444"/>
        <v>0.6836583763</v>
      </c>
      <c r="AL228" s="40">
        <f t="shared" si="444"/>
        <v>0.4737812552</v>
      </c>
      <c r="AM228" s="40">
        <f t="shared" si="444"/>
        <v>0.06935327886</v>
      </c>
      <c r="AN228" s="40">
        <f t="shared" si="444"/>
        <v>0.1753696829</v>
      </c>
    </row>
    <row r="229" ht="15.75" customHeight="1">
      <c r="A229" s="11">
        <v>222.0</v>
      </c>
      <c r="B229" s="12">
        <v>45086.0</v>
      </c>
      <c r="C229" s="40">
        <f>'DAILY RETURNS'!C233-'DAILY RETURNS'!C$2</f>
        <v>0.01631768092</v>
      </c>
      <c r="D229" s="40">
        <f>'DAILY RETURNS'!D233-'DAILY RETURNS'!D$2</f>
        <v>0.00472891713</v>
      </c>
      <c r="E229" s="40">
        <f>'DAILY RETURNS'!E233-'DAILY RETURNS'!E$2</f>
        <v>0.006688537022</v>
      </c>
      <c r="F229" s="40">
        <f>'DAILY RETURNS'!F233-'DAILY RETURNS'!F$2</f>
        <v>0.002051200017</v>
      </c>
      <c r="G229" s="40">
        <f>'DAILY RETURNS'!G233-'DAILY RETURNS'!G$2</f>
        <v>0.005438258362</v>
      </c>
      <c r="H229" s="40">
        <f>'DAILY RETURNS'!H233-'DAILY RETURNS'!H$2</f>
        <v>0.01042870319</v>
      </c>
      <c r="I229" s="40">
        <f>'DAILY RETURNS'!I233-'DAILY RETURNS'!I$2</f>
        <v>0.02833520594</v>
      </c>
      <c r="J229" s="40">
        <f>'DAILY RETURNS'!J233-'DAILY RETURNS'!J$2</f>
        <v>0.009079663211</v>
      </c>
      <c r="K229" s="40">
        <f>'DAILY RETURNS'!K233-'DAILY RETURNS'!K$2</f>
        <v>0.004822102038</v>
      </c>
      <c r="L229" s="40">
        <f>'DAILY RETURNS'!L233-'DAILY RETURNS'!L$2</f>
        <v>0.001089159311</v>
      </c>
      <c r="M229" s="18"/>
      <c r="N229" s="11">
        <v>222.0</v>
      </c>
      <c r="O229" s="12">
        <v>45086.0</v>
      </c>
      <c r="P229" s="40">
        <f t="shared" ref="P229:Y229" si="445">C229^$P$4</f>
        <v>0.0002662667106</v>
      </c>
      <c r="Q229" s="40">
        <f t="shared" si="445"/>
        <v>0.00002236265722</v>
      </c>
      <c r="R229" s="40">
        <f t="shared" si="445"/>
        <v>0.00004473652749</v>
      </c>
      <c r="S229" s="40">
        <f t="shared" si="445"/>
        <v>0.000004207421511</v>
      </c>
      <c r="T229" s="40">
        <f t="shared" si="445"/>
        <v>0.00002957465402</v>
      </c>
      <c r="U229" s="40">
        <f t="shared" si="445"/>
        <v>0.0001087578502</v>
      </c>
      <c r="V229" s="40">
        <f t="shared" si="445"/>
        <v>0.0008028838955</v>
      </c>
      <c r="W229" s="40">
        <f t="shared" si="445"/>
        <v>0.00008244028402</v>
      </c>
      <c r="X229" s="40">
        <f t="shared" si="445"/>
        <v>0.00002325266807</v>
      </c>
      <c r="Y229" s="40">
        <f t="shared" si="445"/>
        <v>0.000001186268005</v>
      </c>
      <c r="Z229" s="18"/>
      <c r="AC229" s="11">
        <v>222.0</v>
      </c>
      <c r="AD229" s="12">
        <v>45086.0</v>
      </c>
      <c r="AE229" s="40">
        <f t="shared" ref="AE229:AN229" si="446">C229/P$3</f>
        <v>1.266086786</v>
      </c>
      <c r="AF229" s="40">
        <f t="shared" si="446"/>
        <v>0.6114245292</v>
      </c>
      <c r="AG229" s="40">
        <f t="shared" si="446"/>
        <v>0.4047943019</v>
      </c>
      <c r="AH229" s="40">
        <f t="shared" si="446"/>
        <v>0.2011263919</v>
      </c>
      <c r="AI229" s="40">
        <f t="shared" si="446"/>
        <v>0.3859695593</v>
      </c>
      <c r="AJ229" s="40">
        <f t="shared" si="446"/>
        <v>0.7153137789</v>
      </c>
      <c r="AK229" s="40">
        <f t="shared" si="446"/>
        <v>2.230284232</v>
      </c>
      <c r="AL229" s="40">
        <f t="shared" si="446"/>
        <v>0.6763696841</v>
      </c>
      <c r="AM229" s="40">
        <f t="shared" si="446"/>
        <v>0.3789229274</v>
      </c>
      <c r="AN229" s="40">
        <f t="shared" si="446"/>
        <v>0.08363198329</v>
      </c>
    </row>
    <row r="230" ht="15.75" customHeight="1">
      <c r="A230" s="11">
        <v>223.0</v>
      </c>
      <c r="B230" s="12">
        <v>45085.0</v>
      </c>
      <c r="C230" s="40">
        <f>'DAILY RETURNS'!C234-'DAILY RETURNS'!C$2</f>
        <v>-0.01440650583</v>
      </c>
      <c r="D230" s="40">
        <f>'DAILY RETURNS'!D234-'DAILY RETURNS'!D$2</f>
        <v>-0.00764655488</v>
      </c>
      <c r="E230" s="40">
        <f>'DAILY RETURNS'!E234-'DAILY RETURNS'!E$2</f>
        <v>-0.01706276472</v>
      </c>
      <c r="F230" s="40">
        <f>'DAILY RETURNS'!F234-'DAILY RETURNS'!F$2</f>
        <v>0.003978945026</v>
      </c>
      <c r="G230" s="40">
        <f>'DAILY RETURNS'!G234-'DAILY RETURNS'!G$2</f>
        <v>-0.01033934009</v>
      </c>
      <c r="H230" s="40">
        <f>'DAILY RETURNS'!H234-'DAILY RETURNS'!H$2</f>
        <v>-0.0106290303</v>
      </c>
      <c r="I230" s="40">
        <f>'DAILY RETURNS'!I234-'DAILY RETURNS'!I$2</f>
        <v>-0.01102633473</v>
      </c>
      <c r="J230" s="40">
        <f>'DAILY RETURNS'!J234-'DAILY RETURNS'!J$2</f>
        <v>-0.01161136567</v>
      </c>
      <c r="K230" s="40">
        <f>'DAILY RETURNS'!K234-'DAILY RETURNS'!K$2</f>
        <v>-0.004376542343</v>
      </c>
      <c r="L230" s="40">
        <f>'DAILY RETURNS'!L234-'DAILY RETURNS'!L$2</f>
        <v>-0.01318695067</v>
      </c>
      <c r="M230" s="18"/>
      <c r="N230" s="11">
        <v>223.0</v>
      </c>
      <c r="O230" s="12">
        <v>45085.0</v>
      </c>
      <c r="P230" s="40">
        <f t="shared" ref="P230:Y230" si="447">C230^$P$4</f>
        <v>0.0002075474101</v>
      </c>
      <c r="Q230" s="40">
        <f t="shared" si="447"/>
        <v>0.00005846980153</v>
      </c>
      <c r="R230" s="40">
        <f t="shared" si="447"/>
        <v>0.0002911379399</v>
      </c>
      <c r="S230" s="40">
        <f t="shared" si="447"/>
        <v>0.00001583200352</v>
      </c>
      <c r="T230" s="40">
        <f t="shared" si="447"/>
        <v>0.0001069019535</v>
      </c>
      <c r="U230" s="40">
        <f t="shared" si="447"/>
        <v>0.0001129762851</v>
      </c>
      <c r="V230" s="40">
        <f t="shared" si="447"/>
        <v>0.0001215800576</v>
      </c>
      <c r="W230" s="40">
        <f t="shared" si="447"/>
        <v>0.0001348238128</v>
      </c>
      <c r="X230" s="40">
        <f t="shared" si="447"/>
        <v>0.00001915412288</v>
      </c>
      <c r="Y230" s="40">
        <f t="shared" si="447"/>
        <v>0.0001738956681</v>
      </c>
      <c r="Z230" s="18"/>
      <c r="AC230" s="11">
        <v>223.0</v>
      </c>
      <c r="AD230" s="12">
        <v>45085.0</v>
      </c>
      <c r="AE230" s="40">
        <f t="shared" ref="AE230:AN230" si="448">C230/P$3</f>
        <v>-1.117798954</v>
      </c>
      <c r="AF230" s="40">
        <f t="shared" si="448"/>
        <v>-0.9886600015</v>
      </c>
      <c r="AG230" s="40">
        <f t="shared" si="448"/>
        <v>-1.03264883</v>
      </c>
      <c r="AH230" s="40">
        <f t="shared" si="448"/>
        <v>0.3901476453</v>
      </c>
      <c r="AI230" s="40">
        <f t="shared" si="448"/>
        <v>-0.7338140765</v>
      </c>
      <c r="AJ230" s="40">
        <f t="shared" si="448"/>
        <v>-0.7290543888</v>
      </c>
      <c r="AK230" s="40">
        <f t="shared" si="448"/>
        <v>-0.8678906567</v>
      </c>
      <c r="AL230" s="40">
        <f t="shared" si="448"/>
        <v>-0.8649633308</v>
      </c>
      <c r="AM230" s="40">
        <f t="shared" si="448"/>
        <v>-0.343910648</v>
      </c>
      <c r="AN230" s="40">
        <f t="shared" si="448"/>
        <v>-1.01257073</v>
      </c>
    </row>
    <row r="231" ht="15.75" customHeight="1">
      <c r="A231" s="11">
        <v>224.0</v>
      </c>
      <c r="B231" s="12">
        <v>45084.0</v>
      </c>
      <c r="C231" s="40">
        <f>'DAILY RETURNS'!C235-'DAILY RETURNS'!C$2</f>
        <v>-0.001203137188</v>
      </c>
      <c r="D231" s="40">
        <f>'DAILY RETURNS'!D235-'DAILY RETURNS'!D$2</f>
        <v>-0.001970086384</v>
      </c>
      <c r="E231" s="40">
        <f>'DAILY RETURNS'!E235-'DAILY RETURNS'!E$2</f>
        <v>-0.002807773484</v>
      </c>
      <c r="F231" s="40">
        <f>'DAILY RETURNS'!F235-'DAILY RETURNS'!F$2</f>
        <v>0.01678222246</v>
      </c>
      <c r="G231" s="40">
        <f>'DAILY RETURNS'!G235-'DAILY RETURNS'!G$2</f>
        <v>0.01734718276</v>
      </c>
      <c r="H231" s="40">
        <f>'DAILY RETURNS'!H235-'DAILY RETURNS'!H$2</f>
        <v>0.007772459545</v>
      </c>
      <c r="I231" s="40">
        <f>'DAILY RETURNS'!I235-'DAILY RETURNS'!I$2</f>
        <v>0.003494125915</v>
      </c>
      <c r="J231" s="40">
        <f>'DAILY RETURNS'!J235-'DAILY RETURNS'!J$2</f>
        <v>0.002144715324</v>
      </c>
      <c r="K231" s="40">
        <f>'DAILY RETURNS'!K235-'DAILY RETURNS'!K$2</f>
        <v>0.004837923868</v>
      </c>
      <c r="L231" s="40">
        <f>'DAILY RETURNS'!L235-'DAILY RETURNS'!L$2</f>
        <v>-0.00477289994</v>
      </c>
      <c r="M231" s="18"/>
      <c r="N231" s="11">
        <v>224.0</v>
      </c>
      <c r="O231" s="12">
        <v>45084.0</v>
      </c>
      <c r="P231" s="40">
        <f t="shared" ref="P231:Y231" si="449">C231^$P$4</f>
        <v>0.000001447539093</v>
      </c>
      <c r="Q231" s="40">
        <f t="shared" si="449"/>
        <v>0.000003881240359</v>
      </c>
      <c r="R231" s="40">
        <f t="shared" si="449"/>
        <v>0.000007883591935</v>
      </c>
      <c r="S231" s="40">
        <f t="shared" si="449"/>
        <v>0.0002816429907</v>
      </c>
      <c r="T231" s="40">
        <f t="shared" si="449"/>
        <v>0.0003009247496</v>
      </c>
      <c r="U231" s="40">
        <f t="shared" si="449"/>
        <v>0.00006041112737</v>
      </c>
      <c r="V231" s="40">
        <f t="shared" si="449"/>
        <v>0.00001220891591</v>
      </c>
      <c r="W231" s="40">
        <f t="shared" si="449"/>
        <v>0.000004599803822</v>
      </c>
      <c r="X231" s="40">
        <f t="shared" si="449"/>
        <v>0.00002340550735</v>
      </c>
      <c r="Y231" s="40">
        <f t="shared" si="449"/>
        <v>0.00002278057384</v>
      </c>
      <c r="Z231" s="18"/>
      <c r="AC231" s="11">
        <v>224.0</v>
      </c>
      <c r="AD231" s="12">
        <v>45084.0</v>
      </c>
      <c r="AE231" s="40">
        <f t="shared" ref="AE231:AN231" si="450">C231/P$3</f>
        <v>-0.0933512613</v>
      </c>
      <c r="AF231" s="40">
        <f t="shared" si="450"/>
        <v>-0.254721981</v>
      </c>
      <c r="AG231" s="40">
        <f t="shared" si="450"/>
        <v>-0.1699281477</v>
      </c>
      <c r="AH231" s="40">
        <f t="shared" si="450"/>
        <v>1.645547885</v>
      </c>
      <c r="AI231" s="40">
        <f t="shared" si="450"/>
        <v>1.231181757</v>
      </c>
      <c r="AJ231" s="40">
        <f t="shared" si="450"/>
        <v>0.5331197281</v>
      </c>
      <c r="AK231" s="40">
        <f t="shared" si="450"/>
        <v>0.2750251384</v>
      </c>
      <c r="AL231" s="40">
        <f t="shared" si="450"/>
        <v>0.1597658848</v>
      </c>
      <c r="AM231" s="40">
        <f t="shared" si="450"/>
        <v>0.3801662139</v>
      </c>
      <c r="AN231" s="40">
        <f t="shared" si="450"/>
        <v>-0.3664910027</v>
      </c>
    </row>
    <row r="232" ht="15.75" customHeight="1">
      <c r="A232" s="11">
        <v>225.0</v>
      </c>
      <c r="B232" s="12">
        <v>45083.0</v>
      </c>
      <c r="C232" s="40">
        <f>'DAILY RETURNS'!C236-'DAILY RETURNS'!C$2</f>
        <v>0.01818149738</v>
      </c>
      <c r="D232" s="40">
        <f>'DAILY RETURNS'!D236-'DAILY RETURNS'!D$2</f>
        <v>0.001098796884</v>
      </c>
      <c r="E232" s="40">
        <f>'DAILY RETURNS'!E236-'DAILY RETURNS'!E$2</f>
        <v>0.01359260247</v>
      </c>
      <c r="F232" s="40">
        <f>'DAILY RETURNS'!F236-'DAILY RETURNS'!F$2</f>
        <v>0.00215198211</v>
      </c>
      <c r="G232" s="40">
        <f>'DAILY RETURNS'!G236-'DAILY RETURNS'!G$2</f>
        <v>0.006954659857</v>
      </c>
      <c r="H232" s="40">
        <f>'DAILY RETURNS'!H236-'DAILY RETURNS'!H$2</f>
        <v>0.003890319178</v>
      </c>
      <c r="I232" s="40">
        <f>'DAILY RETURNS'!I236-'DAILY RETURNS'!I$2</f>
        <v>0.004266025442</v>
      </c>
      <c r="J232" s="40">
        <f>'DAILY RETURNS'!J236-'DAILY RETURNS'!J$2</f>
        <v>-0.001277725097</v>
      </c>
      <c r="K232" s="40">
        <f>'DAILY RETURNS'!K236-'DAILY RETURNS'!K$2</f>
        <v>-0.004374279858</v>
      </c>
      <c r="L232" s="40">
        <f>'DAILY RETURNS'!L236-'DAILY RETURNS'!L$2</f>
        <v>0.009249661648</v>
      </c>
      <c r="M232" s="18"/>
      <c r="N232" s="11">
        <v>225.0</v>
      </c>
      <c r="O232" s="12">
        <v>45083.0</v>
      </c>
      <c r="P232" s="40">
        <f t="shared" ref="P232:Y232" si="451">C232^$P$4</f>
        <v>0.0003305668468</v>
      </c>
      <c r="Q232" s="40">
        <f t="shared" si="451"/>
        <v>0.000001207354593</v>
      </c>
      <c r="R232" s="40">
        <f t="shared" si="451"/>
        <v>0.0001847588419</v>
      </c>
      <c r="S232" s="40">
        <f t="shared" si="451"/>
        <v>0.000004631027</v>
      </c>
      <c r="T232" s="40">
        <f t="shared" si="451"/>
        <v>0.00004836729373</v>
      </c>
      <c r="U232" s="40">
        <f t="shared" si="451"/>
        <v>0.0000151345833</v>
      </c>
      <c r="V232" s="40">
        <f t="shared" si="451"/>
        <v>0.00001819897307</v>
      </c>
      <c r="W232" s="40">
        <f t="shared" si="451"/>
        <v>0.000001632581424</v>
      </c>
      <c r="X232" s="40">
        <f t="shared" si="451"/>
        <v>0.00001913432428</v>
      </c>
      <c r="Y232" s="40">
        <f t="shared" si="451"/>
        <v>0.00008555624061</v>
      </c>
      <c r="Z232" s="18"/>
      <c r="AC232" s="11">
        <v>225.0</v>
      </c>
      <c r="AD232" s="12">
        <v>45083.0</v>
      </c>
      <c r="AE232" s="40">
        <f t="shared" ref="AE232:AN232" si="452">C232/P$3</f>
        <v>1.410700068</v>
      </c>
      <c r="AF232" s="40">
        <f t="shared" si="452"/>
        <v>0.1420687547</v>
      </c>
      <c r="AG232" s="40">
        <f t="shared" si="452"/>
        <v>0.8226325144</v>
      </c>
      <c r="AH232" s="40">
        <f t="shared" si="452"/>
        <v>0.2110083822</v>
      </c>
      <c r="AI232" s="40">
        <f t="shared" si="452"/>
        <v>0.4935931361</v>
      </c>
      <c r="AJ232" s="40">
        <f t="shared" si="452"/>
        <v>0.2668403599</v>
      </c>
      <c r="AK232" s="40">
        <f t="shared" si="452"/>
        <v>0.3357818997</v>
      </c>
      <c r="AL232" s="40">
        <f t="shared" si="452"/>
        <v>-0.09518134101</v>
      </c>
      <c r="AM232" s="40">
        <f t="shared" si="452"/>
        <v>-0.3437328609</v>
      </c>
      <c r="AN232" s="40">
        <f t="shared" si="452"/>
        <v>0.7102427905</v>
      </c>
    </row>
    <row r="233" ht="15.75" customHeight="1">
      <c r="A233" s="11">
        <v>226.0</v>
      </c>
      <c r="B233" s="12">
        <v>45082.0</v>
      </c>
      <c r="C233" s="40">
        <f>'DAILY RETURNS'!C237-'DAILY RETURNS'!C$2</f>
        <v>-0.0003389765363</v>
      </c>
      <c r="D233" s="40">
        <f>'DAILY RETURNS'!D237-'DAILY RETURNS'!D$2</f>
        <v>0.00573864612</v>
      </c>
      <c r="E233" s="40">
        <f>'DAILY RETURNS'!E237-'DAILY RETURNS'!E$2</f>
        <v>-0.007592563133</v>
      </c>
      <c r="F233" s="40">
        <f>'DAILY RETURNS'!F237-'DAILY RETURNS'!F$2</f>
        <v>0.001164847264</v>
      </c>
      <c r="G233" s="40">
        <f>'DAILY RETURNS'!G237-'DAILY RETURNS'!G$2</f>
        <v>0.009855680047</v>
      </c>
      <c r="H233" s="40">
        <f>'DAILY RETURNS'!H237-'DAILY RETURNS'!H$2</f>
        <v>0.01072393521</v>
      </c>
      <c r="I233" s="40">
        <f>'DAILY RETURNS'!I237-'DAILY RETURNS'!I$2</f>
        <v>0.02024034468</v>
      </c>
      <c r="J233" s="40">
        <f>'DAILY RETURNS'!J237-'DAILY RETURNS'!J$2</f>
        <v>0.01257431447</v>
      </c>
      <c r="K233" s="40">
        <f>'DAILY RETURNS'!K237-'DAILY RETURNS'!K$2</f>
        <v>0.01086910989</v>
      </c>
      <c r="L233" s="40">
        <f>'DAILY RETURNS'!L237-'DAILY RETURNS'!L$2</f>
        <v>-0.01294127741</v>
      </c>
      <c r="M233" s="18"/>
      <c r="N233" s="11">
        <v>226.0</v>
      </c>
      <c r="O233" s="12">
        <v>45082.0</v>
      </c>
      <c r="P233" s="40">
        <f t="shared" ref="P233:Y233" si="453">C233^$P$4</f>
        <v>0.0000001149050922</v>
      </c>
      <c r="Q233" s="40">
        <f t="shared" si="453"/>
        <v>0.00003293205929</v>
      </c>
      <c r="R233" s="40">
        <f t="shared" si="453"/>
        <v>0.00005764701493</v>
      </c>
      <c r="S233" s="40">
        <f t="shared" si="453"/>
        <v>0.000001356869148</v>
      </c>
      <c r="T233" s="40">
        <f t="shared" si="453"/>
        <v>0.00009713442919</v>
      </c>
      <c r="U233" s="40">
        <f t="shared" si="453"/>
        <v>0.0001150027863</v>
      </c>
      <c r="V233" s="40">
        <f t="shared" si="453"/>
        <v>0.0004096715529</v>
      </c>
      <c r="W233" s="40">
        <f t="shared" si="453"/>
        <v>0.0001581133844</v>
      </c>
      <c r="X233" s="40">
        <f t="shared" si="453"/>
        <v>0.0001181375497</v>
      </c>
      <c r="Y233" s="40">
        <f t="shared" si="453"/>
        <v>0.0001674766611</v>
      </c>
      <c r="Z233" s="18"/>
      <c r="AC233" s="11">
        <v>226.0</v>
      </c>
      <c r="AD233" s="12">
        <v>45082.0</v>
      </c>
      <c r="AE233" s="40">
        <f t="shared" ref="AE233:AN233" si="454">C233/P$3</f>
        <v>-0.02630114631</v>
      </c>
      <c r="AF233" s="40">
        <f t="shared" si="454"/>
        <v>0.7419772657</v>
      </c>
      <c r="AG233" s="40">
        <f t="shared" si="454"/>
        <v>-0.4595065084</v>
      </c>
      <c r="AH233" s="40">
        <f t="shared" si="454"/>
        <v>0.1142168123</v>
      </c>
      <c r="AI233" s="40">
        <f t="shared" si="454"/>
        <v>0.6994872679</v>
      </c>
      <c r="AJ233" s="40">
        <f t="shared" si="454"/>
        <v>0.7355639986</v>
      </c>
      <c r="AK233" s="40">
        <f t="shared" si="454"/>
        <v>1.59313194</v>
      </c>
      <c r="AL233" s="40">
        <f t="shared" si="454"/>
        <v>0.9366960987</v>
      </c>
      <c r="AM233" s="40">
        <f t="shared" si="454"/>
        <v>0.8540994995</v>
      </c>
      <c r="AN233" s="40">
        <f t="shared" si="454"/>
        <v>-0.9937065086</v>
      </c>
    </row>
    <row r="234" ht="15.75" customHeight="1">
      <c r="A234" s="11">
        <v>227.0</v>
      </c>
      <c r="B234" s="12">
        <v>45079.0</v>
      </c>
      <c r="C234" s="40">
        <f>'DAILY RETURNS'!C238-'DAILY RETURNS'!C$2</f>
        <v>0.01153563832</v>
      </c>
      <c r="D234" s="40">
        <f>'DAILY RETURNS'!D238-'DAILY RETURNS'!D$2</f>
        <v>0.001120213487</v>
      </c>
      <c r="E234" s="40">
        <f>'DAILY RETURNS'!E238-'DAILY RETURNS'!E$2</f>
        <v>0.001859865095</v>
      </c>
      <c r="F234" s="40">
        <f>'DAILY RETURNS'!F238-'DAILY RETURNS'!F$2</f>
        <v>0.004170431509</v>
      </c>
      <c r="G234" s="40">
        <f>'DAILY RETURNS'!G238-'DAILY RETURNS'!G$2</f>
        <v>0.008646201051</v>
      </c>
      <c r="H234" s="40">
        <f>'DAILY RETURNS'!H238-'DAILY RETURNS'!H$2</f>
        <v>0.01382072319</v>
      </c>
      <c r="I234" s="40">
        <f>'DAILY RETURNS'!I238-'DAILY RETURNS'!I$2</f>
        <v>0.01246760354</v>
      </c>
      <c r="J234" s="40">
        <f>'DAILY RETURNS'!J238-'DAILY RETURNS'!J$2</f>
        <v>0.0102594929</v>
      </c>
      <c r="K234" s="40">
        <f>'DAILY RETURNS'!K238-'DAILY RETURNS'!K$2</f>
        <v>0.008413061292</v>
      </c>
      <c r="L234" s="40">
        <f>'DAILY RETURNS'!L238-'DAILY RETURNS'!L$2</f>
        <v>0.002188413082</v>
      </c>
      <c r="M234" s="18"/>
      <c r="N234" s="11">
        <v>227.0</v>
      </c>
      <c r="O234" s="12">
        <v>45079.0</v>
      </c>
      <c r="P234" s="40">
        <f t="shared" ref="P234:Y234" si="455">C234^$P$4</f>
        <v>0.0001330709514</v>
      </c>
      <c r="Q234" s="40">
        <f t="shared" si="455"/>
        <v>0.000001254878256</v>
      </c>
      <c r="R234" s="40">
        <f t="shared" si="455"/>
        <v>0.00000345909817</v>
      </c>
      <c r="S234" s="40">
        <f t="shared" si="455"/>
        <v>0.00001739249897</v>
      </c>
      <c r="T234" s="40">
        <f t="shared" si="455"/>
        <v>0.00007475679261</v>
      </c>
      <c r="U234" s="40">
        <f t="shared" si="455"/>
        <v>0.0001910123894</v>
      </c>
      <c r="V234" s="40">
        <f t="shared" si="455"/>
        <v>0.0001554411381</v>
      </c>
      <c r="W234" s="40">
        <f t="shared" si="455"/>
        <v>0.0001052571946</v>
      </c>
      <c r="X234" s="40">
        <f t="shared" si="455"/>
        <v>0.0000707796003</v>
      </c>
      <c r="Y234" s="40">
        <f t="shared" si="455"/>
        <v>0.000004789151819</v>
      </c>
      <c r="Z234" s="18"/>
      <c r="AC234" s="11">
        <v>227.0</v>
      </c>
      <c r="AD234" s="12">
        <v>45079.0</v>
      </c>
      <c r="AE234" s="40">
        <f t="shared" ref="AE234:AN234" si="456">C234/P$3</f>
        <v>0.8950487089</v>
      </c>
      <c r="AF234" s="40">
        <f t="shared" si="456"/>
        <v>0.1448378106</v>
      </c>
      <c r="AG234" s="40">
        <f t="shared" si="456"/>
        <v>0.1125601593</v>
      </c>
      <c r="AH234" s="40">
        <f t="shared" si="456"/>
        <v>0.4089234765</v>
      </c>
      <c r="AI234" s="40">
        <f t="shared" si="456"/>
        <v>0.6136469043</v>
      </c>
      <c r="AJ234" s="40">
        <f t="shared" si="456"/>
        <v>0.9479753667</v>
      </c>
      <c r="AK234" s="40">
        <f t="shared" si="456"/>
        <v>0.9813339511</v>
      </c>
      <c r="AL234" s="40">
        <f t="shared" si="456"/>
        <v>0.7642585206</v>
      </c>
      <c r="AM234" s="40">
        <f t="shared" si="456"/>
        <v>0.6611021062</v>
      </c>
      <c r="AN234" s="40">
        <f t="shared" si="456"/>
        <v>0.1680390779</v>
      </c>
    </row>
    <row r="235" ht="15.75" customHeight="1">
      <c r="A235" s="11">
        <v>228.0</v>
      </c>
      <c r="B235" s="12">
        <v>45078.0</v>
      </c>
      <c r="C235" s="40">
        <f>'DAILY RETURNS'!C239-'DAILY RETURNS'!C$2</f>
        <v>0.005252176703</v>
      </c>
      <c r="D235" s="40">
        <f>'DAILY RETURNS'!D239-'DAILY RETURNS'!D$2</f>
        <v>-0.003541807258</v>
      </c>
      <c r="E235" s="40">
        <f>'DAILY RETURNS'!E239-'DAILY RETURNS'!E$2</f>
        <v>0.001872679144</v>
      </c>
      <c r="F235" s="40">
        <f>'DAILY RETURNS'!F239-'DAILY RETURNS'!F$2</f>
        <v>0.004230556957</v>
      </c>
      <c r="G235" s="40">
        <f>'DAILY RETURNS'!G239-'DAILY RETURNS'!G$2</f>
        <v>-0.005519335119</v>
      </c>
      <c r="H235" s="40">
        <f>'DAILY RETURNS'!H239-'DAILY RETURNS'!H$2</f>
        <v>-0.004323481912</v>
      </c>
      <c r="I235" s="40">
        <f>'DAILY RETURNS'!I239-'DAILY RETURNS'!I$2</f>
        <v>0.007184599468</v>
      </c>
      <c r="J235" s="40">
        <f>'DAILY RETURNS'!J239-'DAILY RETURNS'!J$2</f>
        <v>-0.003997440512</v>
      </c>
      <c r="K235" s="40">
        <f>'DAILY RETURNS'!K239-'DAILY RETURNS'!K$2</f>
        <v>-0.004538212965</v>
      </c>
      <c r="L235" s="40">
        <f>'DAILY RETURNS'!L239-'DAILY RETURNS'!L$2</f>
        <v>0.01397091945</v>
      </c>
      <c r="M235" s="18"/>
      <c r="N235" s="11">
        <v>228.0</v>
      </c>
      <c r="O235" s="12">
        <v>45078.0</v>
      </c>
      <c r="P235" s="40">
        <f t="shared" ref="P235:Y235" si="457">C235^$P$4</f>
        <v>0.00002758536012</v>
      </c>
      <c r="Q235" s="40">
        <f t="shared" si="457"/>
        <v>0.00001254439865</v>
      </c>
      <c r="R235" s="40">
        <f t="shared" si="457"/>
        <v>0.000003506927177</v>
      </c>
      <c r="S235" s="40">
        <f t="shared" si="457"/>
        <v>0.00001789761216</v>
      </c>
      <c r="T235" s="40">
        <f t="shared" si="457"/>
        <v>0.00003046306015</v>
      </c>
      <c r="U235" s="40">
        <f t="shared" si="457"/>
        <v>0.00001869249585</v>
      </c>
      <c r="V235" s="40">
        <f t="shared" si="457"/>
        <v>0.00005161846952</v>
      </c>
      <c r="W235" s="40">
        <f t="shared" si="457"/>
        <v>0.00001597953065</v>
      </c>
      <c r="X235" s="40">
        <f t="shared" si="457"/>
        <v>0.00002059537691</v>
      </c>
      <c r="Y235" s="40">
        <f t="shared" si="457"/>
        <v>0.0001951865903</v>
      </c>
      <c r="Z235" s="18"/>
      <c r="AC235" s="11">
        <v>228.0</v>
      </c>
      <c r="AD235" s="12">
        <v>45078.0</v>
      </c>
      <c r="AE235" s="40">
        <f t="shared" ref="AE235:AN235" si="458">C235/P$3</f>
        <v>0.407515722</v>
      </c>
      <c r="AF235" s="40">
        <f t="shared" si="458"/>
        <v>-0.4579373618</v>
      </c>
      <c r="AG235" s="40">
        <f t="shared" si="458"/>
        <v>0.1133356733</v>
      </c>
      <c r="AH235" s="40">
        <f t="shared" si="458"/>
        <v>0.4148189593</v>
      </c>
      <c r="AI235" s="40">
        <f t="shared" si="458"/>
        <v>-0.3917238206</v>
      </c>
      <c r="AJ235" s="40">
        <f t="shared" si="458"/>
        <v>-0.2965513668</v>
      </c>
      <c r="AK235" s="40">
        <f t="shared" si="458"/>
        <v>0.5655049391</v>
      </c>
      <c r="AL235" s="40">
        <f t="shared" si="458"/>
        <v>-0.297780602</v>
      </c>
      <c r="AM235" s="40">
        <f t="shared" si="458"/>
        <v>-0.3566147975</v>
      </c>
      <c r="AN235" s="40">
        <f t="shared" si="458"/>
        <v>1.07276841</v>
      </c>
    </row>
    <row r="236" ht="15.75" customHeight="1">
      <c r="A236" s="11">
        <v>229.0</v>
      </c>
      <c r="B236" s="12">
        <v>45077.0</v>
      </c>
      <c r="C236" s="40">
        <f>'DAILY RETURNS'!C240-'DAILY RETURNS'!C$2</f>
        <v>-0.004074398452</v>
      </c>
      <c r="D236" s="40">
        <f>'DAILY RETURNS'!D240-'DAILY RETURNS'!D$2</f>
        <v>0.00008050868129</v>
      </c>
      <c r="E236" s="40">
        <f>'DAILY RETURNS'!E240-'DAILY RETURNS'!E$2</f>
        <v>-0.00521086607</v>
      </c>
      <c r="F236" s="40">
        <f>'DAILY RETURNS'!F240-'DAILY RETURNS'!F$2</f>
        <v>-0.002905195407</v>
      </c>
      <c r="G236" s="40">
        <f>'DAILY RETURNS'!G240-'DAILY RETURNS'!G$2</f>
        <v>-0.01235088418</v>
      </c>
      <c r="H236" s="40">
        <f>'DAILY RETURNS'!H240-'DAILY RETURNS'!H$2</f>
        <v>-0.0001001635552</v>
      </c>
      <c r="I236" s="40">
        <f>'DAILY RETURNS'!I240-'DAILY RETURNS'!I$2</f>
        <v>-0.002455514759</v>
      </c>
      <c r="J236" s="40">
        <f>'DAILY RETURNS'!J240-'DAILY RETURNS'!J$2</f>
        <v>-0.001316676293</v>
      </c>
      <c r="K236" s="40">
        <f>'DAILY RETURNS'!K240-'DAILY RETURNS'!K$2</f>
        <v>-0.001778907079</v>
      </c>
      <c r="L236" s="40">
        <f>'DAILY RETURNS'!L240-'DAILY RETURNS'!L$2</f>
        <v>-0.004861976852</v>
      </c>
      <c r="M236" s="18"/>
      <c r="N236" s="11">
        <v>229.0</v>
      </c>
      <c r="O236" s="12">
        <v>45077.0</v>
      </c>
      <c r="P236" s="40">
        <f t="shared" ref="P236:Y236" si="459">C236^$P$4</f>
        <v>0.00001660072274</v>
      </c>
      <c r="Q236" s="40">
        <f t="shared" si="459"/>
        <v>0.000000006481647762</v>
      </c>
      <c r="R236" s="40">
        <f t="shared" si="459"/>
        <v>0.0000271531252</v>
      </c>
      <c r="S236" s="40">
        <f t="shared" si="459"/>
        <v>0.000008440160356</v>
      </c>
      <c r="T236" s="40">
        <f t="shared" si="459"/>
        <v>0.0001525443401</v>
      </c>
      <c r="U236" s="40">
        <f t="shared" si="459"/>
        <v>0.00000001003273779</v>
      </c>
      <c r="V236" s="40">
        <f t="shared" si="459"/>
        <v>0.00000602955273</v>
      </c>
      <c r="W236" s="40">
        <f t="shared" si="459"/>
        <v>0.000001733636461</v>
      </c>
      <c r="X236" s="40">
        <f t="shared" si="459"/>
        <v>0.000003164510395</v>
      </c>
      <c r="Y236" s="40">
        <f t="shared" si="459"/>
        <v>0.00002363881891</v>
      </c>
      <c r="Z236" s="18"/>
      <c r="AC236" s="11">
        <v>229.0</v>
      </c>
      <c r="AD236" s="12">
        <v>45077.0</v>
      </c>
      <c r="AE236" s="40">
        <f t="shared" ref="AE236:AN236" si="460">C236/P$3</f>
        <v>-0.3161320573</v>
      </c>
      <c r="AF236" s="40">
        <f t="shared" si="460"/>
        <v>0.01040935614</v>
      </c>
      <c r="AG236" s="40">
        <f t="shared" si="460"/>
        <v>-0.3153647631</v>
      </c>
      <c r="AH236" s="40">
        <f t="shared" si="460"/>
        <v>-0.2848632338</v>
      </c>
      <c r="AI236" s="40">
        <f t="shared" si="460"/>
        <v>-0.8765794132</v>
      </c>
      <c r="AJ236" s="40">
        <f t="shared" si="460"/>
        <v>-0.006870304956</v>
      </c>
      <c r="AK236" s="40">
        <f t="shared" si="460"/>
        <v>-0.1932753148</v>
      </c>
      <c r="AL236" s="40">
        <f t="shared" si="460"/>
        <v>-0.09808292531</v>
      </c>
      <c r="AM236" s="40">
        <f t="shared" si="460"/>
        <v>-0.1397873111</v>
      </c>
      <c r="AN236" s="40">
        <f t="shared" si="460"/>
        <v>-0.3733308458</v>
      </c>
    </row>
    <row r="237" ht="15.75" customHeight="1">
      <c r="A237" s="11">
        <v>230.0</v>
      </c>
      <c r="B237" s="12">
        <v>45076.0</v>
      </c>
      <c r="C237" s="40">
        <f>'DAILY RETURNS'!C241-'DAILY RETURNS'!C$2</f>
        <v>-0.001267833385</v>
      </c>
      <c r="D237" s="40">
        <f>'DAILY RETURNS'!D241-'DAILY RETURNS'!D$2</f>
        <v>0.004237550566</v>
      </c>
      <c r="E237" s="40">
        <f>'DAILY RETURNS'!E241-'DAILY RETURNS'!E$2</f>
        <v>0.001859865095</v>
      </c>
      <c r="F237" s="40">
        <f>'DAILY RETURNS'!F241-'DAILY RETURNS'!F$2</f>
        <v>-0.00188280811</v>
      </c>
      <c r="G237" s="40">
        <f>'DAILY RETURNS'!G241-'DAILY RETURNS'!G$2</f>
        <v>0.004287612615</v>
      </c>
      <c r="H237" s="40">
        <f>'DAILY RETURNS'!H241-'DAILY RETURNS'!H$2</f>
        <v>0.009818901777</v>
      </c>
      <c r="I237" s="40">
        <f>'DAILY RETURNS'!I241-'DAILY RETURNS'!I$2</f>
        <v>0.01812826897</v>
      </c>
      <c r="J237" s="40">
        <f>'DAILY RETURNS'!J241-'DAILY RETURNS'!J$2</f>
        <v>0.01041476836</v>
      </c>
      <c r="K237" s="40">
        <f>'DAILY RETURNS'!K241-'DAILY RETURNS'!K$2</f>
        <v>0.008482767857</v>
      </c>
      <c r="L237" s="40">
        <f>'DAILY RETURNS'!L241-'DAILY RETURNS'!L$2</f>
        <v>0.004630893197</v>
      </c>
      <c r="M237" s="18"/>
      <c r="N237" s="11">
        <v>230.0</v>
      </c>
      <c r="O237" s="12">
        <v>45076.0</v>
      </c>
      <c r="P237" s="40">
        <f t="shared" ref="P237:Y237" si="461">C237^$P$4</f>
        <v>0.000001607401492</v>
      </c>
      <c r="Q237" s="40">
        <f t="shared" si="461"/>
        <v>0.0000179568348</v>
      </c>
      <c r="R237" s="40">
        <f t="shared" si="461"/>
        <v>0.00000345909817</v>
      </c>
      <c r="S237" s="40">
        <f t="shared" si="461"/>
        <v>0.000003544966379</v>
      </c>
      <c r="T237" s="40">
        <f t="shared" si="461"/>
        <v>0.00001838362193</v>
      </c>
      <c r="U237" s="40">
        <f t="shared" si="461"/>
        <v>0.0000964108321</v>
      </c>
      <c r="V237" s="40">
        <f t="shared" si="461"/>
        <v>0.0003286341358</v>
      </c>
      <c r="W237" s="40">
        <f t="shared" si="461"/>
        <v>0.0001084674</v>
      </c>
      <c r="X237" s="40">
        <f t="shared" si="461"/>
        <v>0.00007195735052</v>
      </c>
      <c r="Y237" s="40">
        <f t="shared" si="461"/>
        <v>0.0000214451718</v>
      </c>
      <c r="Z237" s="18"/>
      <c r="AC237" s="11">
        <v>230.0</v>
      </c>
      <c r="AD237" s="12">
        <v>45076.0</v>
      </c>
      <c r="AE237" s="40">
        <f t="shared" ref="AE237:AN237" si="462">C237/P$3</f>
        <v>-0.098371031</v>
      </c>
      <c r="AF237" s="40">
        <f t="shared" si="462"/>
        <v>0.5478933735</v>
      </c>
      <c r="AG237" s="40">
        <f t="shared" si="462"/>
        <v>0.1125601593</v>
      </c>
      <c r="AH237" s="40">
        <f t="shared" si="462"/>
        <v>-0.1846150539</v>
      </c>
      <c r="AI237" s="40">
        <f t="shared" si="462"/>
        <v>0.3043047683</v>
      </c>
      <c r="AJ237" s="40">
        <f t="shared" si="462"/>
        <v>0.6734869723</v>
      </c>
      <c r="AK237" s="40">
        <f t="shared" si="462"/>
        <v>1.426888957</v>
      </c>
      <c r="AL237" s="40">
        <f t="shared" si="462"/>
        <v>0.7758254268</v>
      </c>
      <c r="AM237" s="40">
        <f t="shared" si="462"/>
        <v>0.6665796791</v>
      </c>
      <c r="AN237" s="40">
        <f t="shared" si="462"/>
        <v>0.3555868995</v>
      </c>
    </row>
    <row r="238" ht="15.75" customHeight="1">
      <c r="A238" s="11">
        <v>231.0</v>
      </c>
      <c r="B238" s="12">
        <v>45075.0</v>
      </c>
      <c r="C238" s="40">
        <f>'DAILY RETURNS'!C242-'DAILY RETURNS'!C$2</f>
        <v>0.01573030044</v>
      </c>
      <c r="D238" s="40">
        <f>'DAILY RETURNS'!D242-'DAILY RETURNS'!D$2</f>
        <v>-0.0004356447497</v>
      </c>
      <c r="E238" s="40">
        <f>'DAILY RETURNS'!E242-'DAILY RETURNS'!E$2</f>
        <v>0.02128863659</v>
      </c>
      <c r="F238" s="40">
        <f>'DAILY RETURNS'!F242-'DAILY RETURNS'!F$2</f>
        <v>0.007289367928</v>
      </c>
      <c r="G238" s="40">
        <f>'DAILY RETURNS'!G242-'DAILY RETURNS'!G$2</f>
        <v>0.00994938807</v>
      </c>
      <c r="H238" s="40">
        <f>'DAILY RETURNS'!H242-'DAILY RETURNS'!H$2</f>
        <v>0.01299513453</v>
      </c>
      <c r="I238" s="40">
        <f>'DAILY RETURNS'!I242-'DAILY RETURNS'!I$2</f>
        <v>0.009399534317</v>
      </c>
      <c r="J238" s="40">
        <f>'DAILY RETURNS'!J242-'DAILY RETURNS'!J$2</f>
        <v>0.002339340923</v>
      </c>
      <c r="K238" s="40">
        <f>'DAILY RETURNS'!K242-'DAILY RETURNS'!K$2</f>
        <v>-0.002503764904</v>
      </c>
      <c r="L238" s="40">
        <f>'DAILY RETURNS'!L242-'DAILY RETURNS'!L$2</f>
        <v>0.02442739925</v>
      </c>
      <c r="M238" s="18"/>
      <c r="N238" s="11">
        <v>231.0</v>
      </c>
      <c r="O238" s="12">
        <v>45075.0</v>
      </c>
      <c r="P238" s="40">
        <f t="shared" ref="P238:Y238" si="463">C238^$P$4</f>
        <v>0.000247442352</v>
      </c>
      <c r="Q238" s="40">
        <f t="shared" si="463"/>
        <v>0.0000001897863479</v>
      </c>
      <c r="R238" s="40">
        <f t="shared" si="463"/>
        <v>0.0004532060479</v>
      </c>
      <c r="S238" s="40">
        <f t="shared" si="463"/>
        <v>0.00005313488479</v>
      </c>
      <c r="T238" s="40">
        <f t="shared" si="463"/>
        <v>0.00009899032297</v>
      </c>
      <c r="U238" s="40">
        <f t="shared" si="463"/>
        <v>0.0001688735216</v>
      </c>
      <c r="V238" s="40">
        <f t="shared" si="463"/>
        <v>0.00008835124539</v>
      </c>
      <c r="W238" s="40">
        <f t="shared" si="463"/>
        <v>0.000005472515955</v>
      </c>
      <c r="X238" s="40">
        <f t="shared" si="463"/>
        <v>0.000006268838695</v>
      </c>
      <c r="Y238" s="40">
        <f t="shared" si="463"/>
        <v>0.0005966978341</v>
      </c>
      <c r="Z238" s="18"/>
      <c r="AC238" s="11">
        <v>231.0</v>
      </c>
      <c r="AD238" s="12">
        <v>45075.0</v>
      </c>
      <c r="AE238" s="40">
        <f t="shared" ref="AE238:AN238" si="464">C238/P$3</f>
        <v>1.220512009</v>
      </c>
      <c r="AF238" s="40">
        <f t="shared" si="464"/>
        <v>-0.05632661318</v>
      </c>
      <c r="AG238" s="40">
        <f t="shared" si="464"/>
        <v>1.28840115</v>
      </c>
      <c r="AH238" s="40">
        <f t="shared" si="464"/>
        <v>0.7147446656</v>
      </c>
      <c r="AI238" s="40">
        <f t="shared" si="464"/>
        <v>0.7061380083</v>
      </c>
      <c r="AJ238" s="40">
        <f t="shared" si="464"/>
        <v>0.8913475265</v>
      </c>
      <c r="AK238" s="40">
        <f t="shared" si="464"/>
        <v>0.739844038</v>
      </c>
      <c r="AL238" s="40">
        <f t="shared" si="464"/>
        <v>0.1742640938</v>
      </c>
      <c r="AM238" s="40">
        <f t="shared" si="464"/>
        <v>-0.1967469621</v>
      </c>
      <c r="AN238" s="40">
        <f t="shared" si="464"/>
        <v>1.875677713</v>
      </c>
    </row>
    <row r="239" ht="15.75" customHeight="1">
      <c r="A239" s="11">
        <v>232.0</v>
      </c>
      <c r="B239" s="12">
        <v>45072.0</v>
      </c>
      <c r="C239" s="40">
        <f>'DAILY RETURNS'!C243-'DAILY RETURNS'!C$2</f>
        <v>0.0006249314617</v>
      </c>
      <c r="D239" s="40">
        <f>'DAILY RETURNS'!D243-'DAILY RETURNS'!D$2</f>
        <v>-0.00095737885</v>
      </c>
      <c r="E239" s="40">
        <f>'DAILY RETURNS'!E243-'DAILY RETURNS'!E$2</f>
        <v>0.00199468945</v>
      </c>
      <c r="F239" s="40">
        <f>'DAILY RETURNS'!F243-'DAILY RETURNS'!F$2</f>
        <v>-0.001906791528</v>
      </c>
      <c r="G239" s="40">
        <f>'DAILY RETURNS'!G243-'DAILY RETURNS'!G$2</f>
        <v>-0.004065489739</v>
      </c>
      <c r="H239" s="40">
        <f>'DAILY RETURNS'!H243-'DAILY RETURNS'!H$2</f>
        <v>-0.00450928246</v>
      </c>
      <c r="I239" s="40">
        <f>'DAILY RETURNS'!I243-'DAILY RETURNS'!I$2</f>
        <v>-0.00428123183</v>
      </c>
      <c r="J239" s="40">
        <f>'DAILY RETURNS'!J243-'DAILY RETURNS'!J$2</f>
        <v>0.00329203951</v>
      </c>
      <c r="K239" s="40">
        <f>'DAILY RETURNS'!K243-'DAILY RETURNS'!K$2</f>
        <v>0.003737009414</v>
      </c>
      <c r="L239" s="40">
        <f>'DAILY RETURNS'!L243-'DAILY RETURNS'!L$2</f>
        <v>0.01139809371</v>
      </c>
      <c r="M239" s="18"/>
      <c r="N239" s="11">
        <v>232.0</v>
      </c>
      <c r="O239" s="12">
        <v>45072.0</v>
      </c>
      <c r="P239" s="40">
        <f t="shared" ref="P239:Y239" si="465">C239^$P$4</f>
        <v>0.0000003905393318</v>
      </c>
      <c r="Q239" s="40">
        <f t="shared" si="465"/>
        <v>0.0000009165742625</v>
      </c>
      <c r="R239" s="40">
        <f t="shared" si="465"/>
        <v>0.000003978786004</v>
      </c>
      <c r="S239" s="40">
        <f t="shared" si="465"/>
        <v>0.00000363585393</v>
      </c>
      <c r="T239" s="40">
        <f t="shared" si="465"/>
        <v>0.00001652820681</v>
      </c>
      <c r="U239" s="40">
        <f t="shared" si="465"/>
        <v>0.00002033362831</v>
      </c>
      <c r="V239" s="40">
        <f t="shared" si="465"/>
        <v>0.00001832894598</v>
      </c>
      <c r="W239" s="40">
        <f t="shared" si="465"/>
        <v>0.00001083752413</v>
      </c>
      <c r="X239" s="40">
        <f t="shared" si="465"/>
        <v>0.00001396523936</v>
      </c>
      <c r="Y239" s="40">
        <f t="shared" si="465"/>
        <v>0.0001299165402</v>
      </c>
      <c r="Z239" s="18"/>
      <c r="AC239" s="11">
        <v>232.0</v>
      </c>
      <c r="AD239" s="12">
        <v>45072.0</v>
      </c>
      <c r="AE239" s="40">
        <f t="shared" ref="AE239:AN239" si="466">C239/P$3</f>
        <v>0.04848835258</v>
      </c>
      <c r="AF239" s="40">
        <f t="shared" si="466"/>
        <v>-0.1237841342</v>
      </c>
      <c r="AG239" s="40">
        <f t="shared" si="466"/>
        <v>0.1207198108</v>
      </c>
      <c r="AH239" s="40">
        <f t="shared" si="466"/>
        <v>-0.1869667009</v>
      </c>
      <c r="AI239" s="40">
        <f t="shared" si="466"/>
        <v>-0.2885400395</v>
      </c>
      <c r="AJ239" s="40">
        <f t="shared" si="466"/>
        <v>-0.3092955873</v>
      </c>
      <c r="AK239" s="40">
        <f t="shared" si="466"/>
        <v>-0.3369788053</v>
      </c>
      <c r="AL239" s="40">
        <f t="shared" si="466"/>
        <v>0.2452332946</v>
      </c>
      <c r="AM239" s="40">
        <f t="shared" si="466"/>
        <v>0.2936558654</v>
      </c>
      <c r="AN239" s="40">
        <f t="shared" si="466"/>
        <v>0.875211893</v>
      </c>
    </row>
    <row r="240" ht="15.75" customHeight="1">
      <c r="A240" s="11">
        <v>233.0</v>
      </c>
      <c r="B240" s="12">
        <v>45071.0</v>
      </c>
      <c r="C240" s="40">
        <f>'DAILY RETURNS'!C244-'DAILY RETURNS'!C$2</f>
        <v>-0.004181838374</v>
      </c>
      <c r="D240" s="40">
        <f>'DAILY RETURNS'!D244-'DAILY RETURNS'!D$2</f>
        <v>0.009598652563</v>
      </c>
      <c r="E240" s="40">
        <f>'DAILY RETURNS'!E244-'DAILY RETURNS'!E$2</f>
        <v>-0.005456936381</v>
      </c>
      <c r="F240" s="40">
        <f>'DAILY RETURNS'!F244-'DAILY RETURNS'!F$2</f>
        <v>-0.001897109344</v>
      </c>
      <c r="G240" s="40">
        <f>'DAILY RETURNS'!G244-'DAILY RETURNS'!G$2</f>
        <v>-0.002635041694</v>
      </c>
      <c r="H240" s="40">
        <f>'DAILY RETURNS'!H244-'DAILY RETURNS'!H$2</f>
        <v>0.001364574703</v>
      </c>
      <c r="I240" s="40">
        <f>'DAILY RETURNS'!I244-'DAILY RETURNS'!I$2</f>
        <v>-0.001700581893</v>
      </c>
      <c r="J240" s="40">
        <f>'DAILY RETURNS'!J244-'DAILY RETURNS'!J$2</f>
        <v>-0.003195250296</v>
      </c>
      <c r="K240" s="40">
        <f>'DAILY RETURNS'!K244-'DAILY RETURNS'!K$2</f>
        <v>-0.001824222167</v>
      </c>
      <c r="L240" s="40">
        <f>'DAILY RETURNS'!L244-'DAILY RETURNS'!L$2</f>
        <v>0.01707339351</v>
      </c>
      <c r="M240" s="18"/>
      <c r="N240" s="11">
        <v>233.0</v>
      </c>
      <c r="O240" s="12">
        <v>45071.0</v>
      </c>
      <c r="P240" s="40">
        <f t="shared" ref="P240:Y240" si="467">C240^$P$4</f>
        <v>0.00001748777218</v>
      </c>
      <c r="Q240" s="40">
        <f t="shared" si="467"/>
        <v>0.00009213413103</v>
      </c>
      <c r="R240" s="40">
        <f t="shared" si="467"/>
        <v>0.00002977815466</v>
      </c>
      <c r="S240" s="40">
        <f t="shared" si="467"/>
        <v>0.000003599023865</v>
      </c>
      <c r="T240" s="40">
        <f t="shared" si="467"/>
        <v>0.000006943444731</v>
      </c>
      <c r="U240" s="40">
        <f t="shared" si="467"/>
        <v>0.00000186206412</v>
      </c>
      <c r="V240" s="40">
        <f t="shared" si="467"/>
        <v>0.000002891978773</v>
      </c>
      <c r="W240" s="40">
        <f t="shared" si="467"/>
        <v>0.00001020962445</v>
      </c>
      <c r="X240" s="40">
        <f t="shared" si="467"/>
        <v>0.000003327786516</v>
      </c>
      <c r="Y240" s="40">
        <f t="shared" si="467"/>
        <v>0.0002915007661</v>
      </c>
      <c r="Z240" s="18"/>
      <c r="AC240" s="11">
        <v>233.0</v>
      </c>
      <c r="AD240" s="12">
        <v>45071.0</v>
      </c>
      <c r="AE240" s="40">
        <f t="shared" ref="AE240:AN240" si="468">C240/P$3</f>
        <v>-0.3244683072</v>
      </c>
      <c r="AF240" s="40">
        <f t="shared" si="468"/>
        <v>1.241056137</v>
      </c>
      <c r="AG240" s="40">
        <f t="shared" si="468"/>
        <v>-0.330257087</v>
      </c>
      <c r="AH240" s="40">
        <f t="shared" si="468"/>
        <v>-0.1860173334</v>
      </c>
      <c r="AI240" s="40">
        <f t="shared" si="468"/>
        <v>-0.1870168377</v>
      </c>
      <c r="AJ240" s="40">
        <f t="shared" si="468"/>
        <v>0.09359736008</v>
      </c>
      <c r="AK240" s="40">
        <f t="shared" si="468"/>
        <v>-0.1338540115</v>
      </c>
      <c r="AL240" s="40">
        <f t="shared" si="468"/>
        <v>-0.2380231935</v>
      </c>
      <c r="AM240" s="40">
        <f t="shared" si="468"/>
        <v>-0.143348191</v>
      </c>
      <c r="AN240" s="40">
        <f t="shared" si="468"/>
        <v>1.310994403</v>
      </c>
    </row>
    <row r="241" ht="15.75" customHeight="1">
      <c r="A241" s="11">
        <v>234.0</v>
      </c>
      <c r="B241" s="12">
        <v>45070.0</v>
      </c>
      <c r="C241" s="40">
        <f>'DAILY RETURNS'!C245-'DAILY RETURNS'!C$2</f>
        <v>-0.00320094676</v>
      </c>
      <c r="D241" s="40">
        <f>'DAILY RETURNS'!D245-'DAILY RETURNS'!D$2</f>
        <v>-0.004161156401</v>
      </c>
      <c r="E241" s="40">
        <f>'DAILY RETURNS'!E245-'DAILY RETURNS'!E$2</f>
        <v>0.001983925099</v>
      </c>
      <c r="F241" s="40">
        <f>'DAILY RETURNS'!F245-'DAILY RETURNS'!F$2</f>
        <v>-0.007917327388</v>
      </c>
      <c r="G241" s="40">
        <f>'DAILY RETURNS'!G245-'DAILY RETURNS'!G$2</f>
        <v>-0.009478367323</v>
      </c>
      <c r="H241" s="40">
        <f>'DAILY RETURNS'!H245-'DAILY RETURNS'!H$2</f>
        <v>-0.008815395453</v>
      </c>
      <c r="I241" s="40">
        <f>'DAILY RETURNS'!I245-'DAILY RETURNS'!I$2</f>
        <v>-0.00594416014</v>
      </c>
      <c r="J241" s="40">
        <f>'DAILY RETURNS'!J245-'DAILY RETURNS'!J$2</f>
        <v>-0.005921534596</v>
      </c>
      <c r="K241" s="40">
        <f>'DAILY RETURNS'!K245-'DAILY RETURNS'!K$2</f>
        <v>-0.007981523329</v>
      </c>
      <c r="L241" s="40">
        <f>'DAILY RETURNS'!L245-'DAILY RETURNS'!L$2</f>
        <v>-0.008133513843</v>
      </c>
      <c r="M241" s="18"/>
      <c r="N241" s="11">
        <v>234.0</v>
      </c>
      <c r="O241" s="12">
        <v>45070.0</v>
      </c>
      <c r="P241" s="40">
        <f t="shared" ref="P241:Y241" si="469">C241^$P$4</f>
        <v>0.00001024606016</v>
      </c>
      <c r="Q241" s="40">
        <f t="shared" si="469"/>
        <v>0.00001731522259</v>
      </c>
      <c r="R241" s="40">
        <f t="shared" si="469"/>
        <v>0.0000039359588</v>
      </c>
      <c r="S241" s="40">
        <f t="shared" si="469"/>
        <v>0.00006268407297</v>
      </c>
      <c r="T241" s="40">
        <f t="shared" si="469"/>
        <v>0.00008983944712</v>
      </c>
      <c r="U241" s="40">
        <f t="shared" si="469"/>
        <v>0.000077711197</v>
      </c>
      <c r="V241" s="40">
        <f t="shared" si="469"/>
        <v>0.00003533303977</v>
      </c>
      <c r="W241" s="40">
        <f t="shared" si="469"/>
        <v>0.00003506457197</v>
      </c>
      <c r="X241" s="40">
        <f t="shared" si="469"/>
        <v>0.00006370471465</v>
      </c>
      <c r="Y241" s="40">
        <f t="shared" si="469"/>
        <v>0.00006615404744</v>
      </c>
      <c r="Z241" s="18"/>
      <c r="AC241" s="11">
        <v>234.0</v>
      </c>
      <c r="AD241" s="12">
        <v>45070.0</v>
      </c>
      <c r="AE241" s="40">
        <f t="shared" ref="AE241:AN241" si="470">C241/P$3</f>
        <v>-0.2483610518</v>
      </c>
      <c r="AF241" s="40">
        <f t="shared" si="470"/>
        <v>-0.538016003</v>
      </c>
      <c r="AG241" s="40">
        <f t="shared" si="470"/>
        <v>0.1200683457</v>
      </c>
      <c r="AH241" s="40">
        <f t="shared" si="470"/>
        <v>-0.776317998</v>
      </c>
      <c r="AI241" s="40">
        <f t="shared" si="470"/>
        <v>-0.6727082486</v>
      </c>
      <c r="AJ241" s="40">
        <f t="shared" si="470"/>
        <v>-0.6046556049</v>
      </c>
      <c r="AK241" s="40">
        <f t="shared" si="470"/>
        <v>-0.4678690765</v>
      </c>
      <c r="AL241" s="40">
        <f t="shared" si="470"/>
        <v>-0.4411117892</v>
      </c>
      <c r="AM241" s="40">
        <f t="shared" si="470"/>
        <v>-0.6271916607</v>
      </c>
      <c r="AN241" s="40">
        <f t="shared" si="470"/>
        <v>-0.6245384737</v>
      </c>
    </row>
    <row r="242" ht="15.75" customHeight="1">
      <c r="A242" s="11">
        <v>235.0</v>
      </c>
      <c r="B242" s="12">
        <v>45069.0</v>
      </c>
      <c r="C242" s="40">
        <f>'DAILY RETURNS'!C246-'DAILY RETURNS'!C$2</f>
        <v>-0.0012881337</v>
      </c>
      <c r="D242" s="40">
        <f>'DAILY RETURNS'!D246-'DAILY RETURNS'!D$2</f>
        <v>-0.003072874037</v>
      </c>
      <c r="E242" s="40">
        <f>'DAILY RETURNS'!E246-'DAILY RETURNS'!E$2</f>
        <v>0.00199468945</v>
      </c>
      <c r="F242" s="40">
        <f>'DAILY RETURNS'!F246-'DAILY RETURNS'!F$2</f>
        <v>-0.003839758799</v>
      </c>
      <c r="G242" s="40">
        <f>'DAILY RETURNS'!G246-'DAILY RETURNS'!G$2</f>
        <v>-0.005254030759</v>
      </c>
      <c r="H242" s="40">
        <f>'DAILY RETURNS'!H246-'DAILY RETURNS'!H$2</f>
        <v>-0.004393059945</v>
      </c>
      <c r="I242" s="40">
        <f>'DAILY RETURNS'!I246-'DAILY RETURNS'!I$2</f>
        <v>0.007689374418</v>
      </c>
      <c r="J242" s="40">
        <f>'DAILY RETURNS'!J246-'DAILY RETURNS'!J$2</f>
        <v>0.006000052559</v>
      </c>
      <c r="K242" s="40">
        <f>'DAILY RETURNS'!K246-'DAILY RETURNS'!K$2</f>
        <v>0.007127856213</v>
      </c>
      <c r="L242" s="40">
        <f>'DAILY RETURNS'!L246-'DAILY RETURNS'!L$2</f>
        <v>-0.002755637993</v>
      </c>
      <c r="M242" s="18"/>
      <c r="N242" s="11">
        <v>235.0</v>
      </c>
      <c r="O242" s="12">
        <v>45069.0</v>
      </c>
      <c r="P242" s="40">
        <f t="shared" ref="P242:Y242" si="471">C242^$P$4</f>
        <v>0.000001659288429</v>
      </c>
      <c r="Q242" s="40">
        <f t="shared" si="471"/>
        <v>0.000009442554848</v>
      </c>
      <c r="R242" s="40">
        <f t="shared" si="471"/>
        <v>0.000003978786004</v>
      </c>
      <c r="S242" s="40">
        <f t="shared" si="471"/>
        <v>0.00001474374764</v>
      </c>
      <c r="T242" s="40">
        <f t="shared" si="471"/>
        <v>0.00002760483922</v>
      </c>
      <c r="U242" s="40">
        <f t="shared" si="471"/>
        <v>0.00001929897568</v>
      </c>
      <c r="V242" s="40">
        <f t="shared" si="471"/>
        <v>0.00005912647895</v>
      </c>
      <c r="W242" s="40">
        <f t="shared" si="471"/>
        <v>0.00003600063072</v>
      </c>
      <c r="X242" s="40">
        <f t="shared" si="471"/>
        <v>0.00005080633419</v>
      </c>
      <c r="Y242" s="40">
        <f t="shared" si="471"/>
        <v>0.000007593540751</v>
      </c>
      <c r="Z242" s="18"/>
      <c r="AC242" s="11">
        <v>235.0</v>
      </c>
      <c r="AD242" s="12">
        <v>45069.0</v>
      </c>
      <c r="AE242" s="40">
        <f t="shared" ref="AE242:AN242" si="472">C242/P$3</f>
        <v>-0.09994612985</v>
      </c>
      <c r="AF242" s="40">
        <f t="shared" si="472"/>
        <v>-0.3973067215</v>
      </c>
      <c r="AG242" s="40">
        <f t="shared" si="472"/>
        <v>0.1207198108</v>
      </c>
      <c r="AH242" s="40">
        <f t="shared" si="472"/>
        <v>-0.3765000129</v>
      </c>
      <c r="AI242" s="40">
        <f t="shared" si="472"/>
        <v>-0.372894372</v>
      </c>
      <c r="AJ242" s="40">
        <f t="shared" si="472"/>
        <v>-0.3013237843</v>
      </c>
      <c r="AK242" s="40">
        <f t="shared" si="472"/>
        <v>0.6052361348</v>
      </c>
      <c r="AL242" s="40">
        <f t="shared" si="472"/>
        <v>0.4469608134</v>
      </c>
      <c r="AM242" s="40">
        <f t="shared" si="472"/>
        <v>0.5601101182</v>
      </c>
      <c r="AN242" s="40">
        <f t="shared" si="472"/>
        <v>-0.2115939039</v>
      </c>
    </row>
    <row r="243" ht="15.75" customHeight="1">
      <c r="A243" s="11">
        <v>236.0</v>
      </c>
      <c r="B243" s="12">
        <v>45068.0</v>
      </c>
      <c r="C243" s="40">
        <f>'DAILY RETURNS'!C247-'DAILY RETURNS'!C$2</f>
        <v>-0.0003389765363</v>
      </c>
      <c r="D243" s="40">
        <f>'DAILY RETURNS'!D247-'DAILY RETURNS'!D$2</f>
        <v>-0.002010329468</v>
      </c>
      <c r="E243" s="40">
        <f>'DAILY RETURNS'!E247-'DAILY RETURNS'!E$2</f>
        <v>0.007059760293</v>
      </c>
      <c r="F243" s="40">
        <f>'DAILY RETURNS'!F247-'DAILY RETURNS'!F$2</f>
        <v>0.002138265743</v>
      </c>
      <c r="G243" s="40">
        <f>'DAILY RETURNS'!G247-'DAILY RETURNS'!G$2</f>
        <v>0.01660037781</v>
      </c>
      <c r="H243" s="40">
        <f>'DAILY RETURNS'!H247-'DAILY RETURNS'!H$2</f>
        <v>0.01881682434</v>
      </c>
      <c r="I243" s="40">
        <f>'DAILY RETURNS'!I247-'DAILY RETURNS'!I$2</f>
        <v>0.0008872962115</v>
      </c>
      <c r="J243" s="40">
        <f>'DAILY RETURNS'!J247-'DAILY RETURNS'!J$2</f>
        <v>-0.00132705214</v>
      </c>
      <c r="K243" s="40">
        <f>'DAILY RETURNS'!K247-'DAILY RETURNS'!K$2</f>
        <v>-0.01206081358</v>
      </c>
      <c r="L243" s="40">
        <f>'DAILY RETURNS'!L247-'DAILY RETURNS'!L$2</f>
        <v>0.006515037072</v>
      </c>
      <c r="M243" s="18"/>
      <c r="N243" s="11">
        <v>236.0</v>
      </c>
      <c r="O243" s="12">
        <v>45068.0</v>
      </c>
      <c r="P243" s="40">
        <f t="shared" ref="P243:Y243" si="473">C243^$P$4</f>
        <v>0.0000001149050922</v>
      </c>
      <c r="Q243" s="40">
        <f t="shared" si="473"/>
        <v>0.00000404142457</v>
      </c>
      <c r="R243" s="40">
        <f t="shared" si="473"/>
        <v>0.0000498402154</v>
      </c>
      <c r="S243" s="40">
        <f t="shared" si="473"/>
        <v>0.000004572180388</v>
      </c>
      <c r="T243" s="40">
        <f t="shared" si="473"/>
        <v>0.0002755725435</v>
      </c>
      <c r="U243" s="40">
        <f t="shared" si="473"/>
        <v>0.0003540728784</v>
      </c>
      <c r="V243" s="40">
        <f t="shared" si="473"/>
        <v>0.000000787294567</v>
      </c>
      <c r="W243" s="40">
        <f t="shared" si="473"/>
        <v>0.000001761067383</v>
      </c>
      <c r="X243" s="40">
        <f t="shared" si="473"/>
        <v>0.0001454632243</v>
      </c>
      <c r="Y243" s="40">
        <f t="shared" si="473"/>
        <v>0.00004244570805</v>
      </c>
      <c r="Z243" s="18"/>
      <c r="AC243" s="11">
        <v>236.0</v>
      </c>
      <c r="AD243" s="12">
        <v>45068.0</v>
      </c>
      <c r="AE243" s="40">
        <f t="shared" ref="AE243:AN243" si="474">C243/P$3</f>
        <v>-0.02630114631</v>
      </c>
      <c r="AF243" s="40">
        <f t="shared" si="474"/>
        <v>-0.2599252037</v>
      </c>
      <c r="AG243" s="40">
        <f t="shared" si="474"/>
        <v>0.4272609586</v>
      </c>
      <c r="AH243" s="40">
        <f t="shared" si="474"/>
        <v>0.2096634508</v>
      </c>
      <c r="AI243" s="40">
        <f t="shared" si="474"/>
        <v>1.178178762</v>
      </c>
      <c r="AJ243" s="40">
        <f t="shared" si="474"/>
        <v>1.29066227</v>
      </c>
      <c r="AK243" s="40">
        <f t="shared" si="474"/>
        <v>0.06983971651</v>
      </c>
      <c r="AL243" s="40">
        <f t="shared" si="474"/>
        <v>-0.09885585138</v>
      </c>
      <c r="AM243" s="40">
        <f t="shared" si="474"/>
        <v>-0.947744107</v>
      </c>
      <c r="AN243" s="40">
        <f t="shared" si="474"/>
        <v>0.5002624189</v>
      </c>
    </row>
    <row r="244" ht="15.75" customHeight="1">
      <c r="A244" s="11">
        <v>237.0</v>
      </c>
      <c r="B244" s="12">
        <v>45065.0</v>
      </c>
      <c r="C244" s="40">
        <f>'DAILY RETURNS'!C248-'DAILY RETURNS'!C$2</f>
        <v>0.001561416733</v>
      </c>
      <c r="D244" s="40">
        <f>'DAILY RETURNS'!D248-'DAILY RETURNS'!D$2</f>
        <v>-0.0009592734146</v>
      </c>
      <c r="E244" s="40">
        <f>'DAILY RETURNS'!E248-'DAILY RETURNS'!E$2</f>
        <v>-0.0004927739436</v>
      </c>
      <c r="F244" s="40">
        <f>'DAILY RETURNS'!F248-'DAILY RETURNS'!F$2</f>
        <v>-0.002843264824</v>
      </c>
      <c r="G244" s="40">
        <f>'DAILY RETURNS'!G248-'DAILY RETURNS'!G$2</f>
        <v>0.002959882379</v>
      </c>
      <c r="H244" s="40">
        <f>'DAILY RETURNS'!H248-'DAILY RETURNS'!H$2</f>
        <v>0.001389698907</v>
      </c>
      <c r="I244" s="40">
        <f>'DAILY RETURNS'!I248-'DAILY RETURNS'!I$2</f>
        <v>-0.002573435379</v>
      </c>
      <c r="J244" s="40">
        <f>'DAILY RETURNS'!J248-'DAILY RETURNS'!J$2</f>
        <v>-0.006819064213</v>
      </c>
      <c r="K244" s="40">
        <f>'DAILY RETURNS'!K248-'DAILY RETURNS'!K$2</f>
        <v>-0.009116917034</v>
      </c>
      <c r="L244" s="40">
        <f>'DAILY RETURNS'!L248-'DAILY RETURNS'!L$2</f>
        <v>0.01070855693</v>
      </c>
      <c r="M244" s="18"/>
      <c r="N244" s="11">
        <v>237.0</v>
      </c>
      <c r="O244" s="12">
        <v>45065.0</v>
      </c>
      <c r="P244" s="40">
        <f t="shared" ref="P244:Y244" si="475">C244^$P$4</f>
        <v>0.000002438022213</v>
      </c>
      <c r="Q244" s="40">
        <f t="shared" si="475"/>
        <v>0.000000920205484</v>
      </c>
      <c r="R244" s="40">
        <f t="shared" si="475"/>
        <v>0.0000002428261595</v>
      </c>
      <c r="S244" s="40">
        <f t="shared" si="475"/>
        <v>0.000008084154861</v>
      </c>
      <c r="T244" s="40">
        <f t="shared" si="475"/>
        <v>0.000008760903698</v>
      </c>
      <c r="U244" s="40">
        <f t="shared" si="475"/>
        <v>0.000001931263053</v>
      </c>
      <c r="V244" s="40">
        <f t="shared" si="475"/>
        <v>0.000006622569652</v>
      </c>
      <c r="W244" s="40">
        <f t="shared" si="475"/>
        <v>0.00004649963674</v>
      </c>
      <c r="X244" s="40">
        <f t="shared" si="475"/>
        <v>0.00008311817621</v>
      </c>
      <c r="Y244" s="40">
        <f t="shared" si="475"/>
        <v>0.0001146731916</v>
      </c>
      <c r="Z244" s="18"/>
      <c r="AC244" s="11">
        <v>237.0</v>
      </c>
      <c r="AD244" s="12">
        <v>45065.0</v>
      </c>
      <c r="AE244" s="40">
        <f t="shared" ref="AE244:AN244" si="476">C244/P$3</f>
        <v>0.1211501256</v>
      </c>
      <c r="AF244" s="40">
        <f t="shared" si="476"/>
        <v>-0.1240290916</v>
      </c>
      <c r="AG244" s="40">
        <f t="shared" si="476"/>
        <v>-0.02982297681</v>
      </c>
      <c r="AH244" s="40">
        <f t="shared" si="476"/>
        <v>-0.278790752</v>
      </c>
      <c r="AI244" s="40">
        <f t="shared" si="476"/>
        <v>0.2100717585</v>
      </c>
      <c r="AJ244" s="40">
        <f t="shared" si="476"/>
        <v>0.09532065099</v>
      </c>
      <c r="AK244" s="40">
        <f t="shared" si="476"/>
        <v>-0.2025569308</v>
      </c>
      <c r="AL244" s="40">
        <f t="shared" si="476"/>
        <v>-0.5079712982</v>
      </c>
      <c r="AM244" s="40">
        <f t="shared" si="476"/>
        <v>-0.7164114041</v>
      </c>
      <c r="AN244" s="40">
        <f t="shared" si="476"/>
        <v>0.8222652512</v>
      </c>
    </row>
    <row r="245" ht="15.75" customHeight="1">
      <c r="A245" s="11">
        <v>238.0</v>
      </c>
      <c r="B245" s="12">
        <v>45064.0</v>
      </c>
      <c r="C245" s="40">
        <f>'DAILY RETURNS'!C249-'DAILY RETURNS'!C$2</f>
        <v>0.006380671552</v>
      </c>
      <c r="D245" s="40">
        <f>'DAILY RETURNS'!D249-'DAILY RETURNS'!D$2</f>
        <v>0.006959501841</v>
      </c>
      <c r="E245" s="40">
        <f>'DAILY RETURNS'!E249-'DAILY RETURNS'!E$2</f>
        <v>0.007193429511</v>
      </c>
      <c r="F245" s="40">
        <f>'DAILY RETURNS'!F249-'DAILY RETURNS'!F$2</f>
        <v>0.003140551266</v>
      </c>
      <c r="G245" s="40">
        <f>'DAILY RETURNS'!G249-'DAILY RETURNS'!G$2</f>
        <v>-0.001245327716</v>
      </c>
      <c r="H245" s="40">
        <f>'DAILY RETURNS'!H249-'DAILY RETURNS'!H$2</f>
        <v>0.001394827532</v>
      </c>
      <c r="I245" s="40">
        <f>'DAILY RETURNS'!I249-'DAILY RETURNS'!I$2</f>
        <v>-0.00427442303</v>
      </c>
      <c r="J245" s="40">
        <f>'DAILY RETURNS'!J249-'DAILY RETURNS'!J$2</f>
        <v>-0.000416178059</v>
      </c>
      <c r="K245" s="40">
        <f>'DAILY RETURNS'!K249-'DAILY RETURNS'!K$2</f>
        <v>-0.003067190009</v>
      </c>
      <c r="L245" s="40">
        <f>'DAILY RETURNS'!L249-'DAILY RETURNS'!L$2</f>
        <v>-0.0001155418272</v>
      </c>
      <c r="M245" s="18"/>
      <c r="N245" s="11">
        <v>238.0</v>
      </c>
      <c r="O245" s="12">
        <v>45064.0</v>
      </c>
      <c r="P245" s="40">
        <f t="shared" ref="P245:Y245" si="477">C245^$P$4</f>
        <v>0.00004071296946</v>
      </c>
      <c r="Q245" s="40">
        <f t="shared" si="477"/>
        <v>0.00004843466588</v>
      </c>
      <c r="R245" s="40">
        <f t="shared" si="477"/>
        <v>0.00005174542813</v>
      </c>
      <c r="S245" s="40">
        <f t="shared" si="477"/>
        <v>0.000009863062252</v>
      </c>
      <c r="T245" s="40">
        <f t="shared" si="477"/>
        <v>0.000001550841121</v>
      </c>
      <c r="U245" s="40">
        <f t="shared" si="477"/>
        <v>0.000001945543843</v>
      </c>
      <c r="V245" s="40">
        <f t="shared" si="477"/>
        <v>0.00001827069224</v>
      </c>
      <c r="W245" s="40">
        <f t="shared" si="477"/>
        <v>0.0000001732041768</v>
      </c>
      <c r="X245" s="40">
        <f t="shared" si="477"/>
        <v>0.000009407654553</v>
      </c>
      <c r="Y245" s="40">
        <f t="shared" si="477"/>
        <v>0.00000001334991384</v>
      </c>
      <c r="Z245" s="18"/>
      <c r="AC245" s="11">
        <v>238.0</v>
      </c>
      <c r="AD245" s="12">
        <v>45064.0</v>
      </c>
      <c r="AE245" s="40">
        <f t="shared" ref="AE245:AN245" si="478">C245/P$3</f>
        <v>0.4950754937</v>
      </c>
      <c r="AF245" s="40">
        <f t="shared" si="478"/>
        <v>0.8998275967</v>
      </c>
      <c r="AG245" s="40">
        <f t="shared" si="478"/>
        <v>0.4353507004</v>
      </c>
      <c r="AH245" s="40">
        <f t="shared" si="478"/>
        <v>0.3079405905</v>
      </c>
      <c r="AI245" s="40">
        <f t="shared" si="478"/>
        <v>-0.08838465512</v>
      </c>
      <c r="AJ245" s="40">
        <f t="shared" si="478"/>
        <v>0.09567242778</v>
      </c>
      <c r="AK245" s="40">
        <f t="shared" si="478"/>
        <v>-0.3364428798</v>
      </c>
      <c r="AL245" s="40">
        <f t="shared" si="478"/>
        <v>-0.03100227572</v>
      </c>
      <c r="AM245" s="40">
        <f t="shared" si="478"/>
        <v>-0.241021158</v>
      </c>
      <c r="AN245" s="40">
        <f t="shared" si="478"/>
        <v>-0.008871973149</v>
      </c>
    </row>
    <row r="246" ht="15.75" customHeight="1">
      <c r="A246" s="11">
        <v>239.0</v>
      </c>
      <c r="B246" s="12">
        <v>45063.0</v>
      </c>
      <c r="C246" s="40">
        <f>'DAILY RETURNS'!C250-'DAILY RETURNS'!C$2</f>
        <v>-0.008959017894</v>
      </c>
      <c r="D246" s="40">
        <f>'DAILY RETURNS'!D250-'DAILY RETURNS'!D$2</f>
        <v>-0.0004356447497</v>
      </c>
      <c r="E246" s="40">
        <f>'DAILY RETURNS'!E250-'DAILY RETURNS'!E$2</f>
        <v>-0.01573151163</v>
      </c>
      <c r="F246" s="40">
        <f>'DAILY RETURNS'!F250-'DAILY RETURNS'!F$2</f>
        <v>-0.003821528368</v>
      </c>
      <c r="G246" s="40">
        <f>'DAILY RETURNS'!G250-'DAILY RETURNS'!G$2</f>
        <v>-0.00816764205</v>
      </c>
      <c r="H246" s="40">
        <f>'DAILY RETURNS'!H250-'DAILY RETURNS'!H$2</f>
        <v>-0.008993876715</v>
      </c>
      <c r="I246" s="40">
        <f>'DAILY RETURNS'!I250-'DAILY RETURNS'!I$2</f>
        <v>-0.004247524351</v>
      </c>
      <c r="J246" s="40">
        <f>'DAILY RETURNS'!J250-'DAILY RETURNS'!J$2</f>
        <v>-0.000416178059</v>
      </c>
      <c r="K246" s="40">
        <f>'DAILY RETURNS'!K250-'DAILY RETURNS'!K$2</f>
        <v>0.003546925067</v>
      </c>
      <c r="L246" s="40">
        <f>'DAILY RETURNS'!L250-'DAILY RETURNS'!L$2</f>
        <v>-0.004206257929</v>
      </c>
      <c r="M246" s="18"/>
      <c r="N246" s="11">
        <v>239.0</v>
      </c>
      <c r="O246" s="12">
        <v>45063.0</v>
      </c>
      <c r="P246" s="40">
        <f t="shared" ref="P246:Y246" si="479">C246^$P$4</f>
        <v>0.00008026400162</v>
      </c>
      <c r="Q246" s="40">
        <f t="shared" si="479"/>
        <v>0.0000001897863479</v>
      </c>
      <c r="R246" s="40">
        <f t="shared" si="479"/>
        <v>0.0002474804583</v>
      </c>
      <c r="S246" s="40">
        <f t="shared" si="479"/>
        <v>0.00001460407907</v>
      </c>
      <c r="T246" s="40">
        <f t="shared" si="479"/>
        <v>0.00006671037666</v>
      </c>
      <c r="U246" s="40">
        <f t="shared" si="479"/>
        <v>0.00008088981837</v>
      </c>
      <c r="V246" s="40">
        <f t="shared" si="479"/>
        <v>0.00001804146311</v>
      </c>
      <c r="W246" s="40">
        <f t="shared" si="479"/>
        <v>0.0000001732041768</v>
      </c>
      <c r="X246" s="40">
        <f t="shared" si="479"/>
        <v>0.00001258067743</v>
      </c>
      <c r="Y246" s="40">
        <f t="shared" si="479"/>
        <v>0.00001769260577</v>
      </c>
      <c r="Z246" s="18"/>
      <c r="AC246" s="11">
        <v>239.0</v>
      </c>
      <c r="AD246" s="12">
        <v>45063.0</v>
      </c>
      <c r="AE246" s="40">
        <f t="shared" ref="AE246:AN246" si="480">C246/P$3</f>
        <v>-0.6951290582</v>
      </c>
      <c r="AF246" s="40">
        <f t="shared" si="480"/>
        <v>-0.05632661318</v>
      </c>
      <c r="AG246" s="40">
        <f t="shared" si="480"/>
        <v>-0.9520805895</v>
      </c>
      <c r="AH246" s="40">
        <f t="shared" si="480"/>
        <v>-0.3747124638</v>
      </c>
      <c r="AI246" s="40">
        <f t="shared" si="480"/>
        <v>-0.5796821321</v>
      </c>
      <c r="AJ246" s="40">
        <f t="shared" si="480"/>
        <v>-0.6168977891</v>
      </c>
      <c r="AK246" s="40">
        <f t="shared" si="480"/>
        <v>-0.3343256657</v>
      </c>
      <c r="AL246" s="40">
        <f t="shared" si="480"/>
        <v>-0.03100227572</v>
      </c>
      <c r="AM246" s="40">
        <f t="shared" si="480"/>
        <v>0.2787189527</v>
      </c>
      <c r="AN246" s="40">
        <f t="shared" si="480"/>
        <v>-0.3229809352</v>
      </c>
    </row>
    <row r="247" ht="15.75" customHeight="1">
      <c r="A247" s="11">
        <v>240.0</v>
      </c>
      <c r="B247" s="12">
        <v>45062.0</v>
      </c>
      <c r="C247" s="40">
        <f>'DAILY RETURNS'!C251-'DAILY RETURNS'!C$2</f>
        <v>-0.0003389765363</v>
      </c>
      <c r="D247" s="40">
        <f>'DAILY RETURNS'!D251-'DAILY RETURNS'!D$2</f>
        <v>0.002234045882</v>
      </c>
      <c r="E247" s="40">
        <f>'DAILY RETURNS'!E251-'DAILY RETURNS'!E$2</f>
        <v>-0.0004927739436</v>
      </c>
      <c r="F247" s="40">
        <f>'DAILY RETURNS'!F251-'DAILY RETURNS'!F$2</f>
        <v>-0.001822914771</v>
      </c>
      <c r="G247" s="40">
        <f>'DAILY RETURNS'!G251-'DAILY RETURNS'!G$2</f>
        <v>-0.00258217674</v>
      </c>
      <c r="H247" s="40">
        <f>'DAILY RETURNS'!H251-'DAILY RETURNS'!H$2</f>
        <v>-0.005929707216</v>
      </c>
      <c r="I247" s="40">
        <f>'DAILY RETURNS'!I251-'DAILY RETURNS'!I$2</f>
        <v>-0.003385544164</v>
      </c>
      <c r="J247" s="40">
        <f>'DAILY RETURNS'!J251-'DAILY RETURNS'!J$2</f>
        <v>0.0004813515578</v>
      </c>
      <c r="K247" s="40">
        <f>'DAILY RETURNS'!K251-'DAILY RETURNS'!K$2</f>
        <v>-0.005707682032</v>
      </c>
      <c r="L247" s="40">
        <f>'DAILY RETURNS'!L251-'DAILY RETURNS'!L$2</f>
        <v>-0.004168085838</v>
      </c>
      <c r="M247" s="18"/>
      <c r="N247" s="11">
        <v>240.0</v>
      </c>
      <c r="O247" s="12">
        <v>45062.0</v>
      </c>
      <c r="P247" s="40">
        <f t="shared" ref="P247:Y247" si="481">C247^$P$4</f>
        <v>0.0000001149050922</v>
      </c>
      <c r="Q247" s="40">
        <f t="shared" si="481"/>
        <v>0.000004990961002</v>
      </c>
      <c r="R247" s="40">
        <f t="shared" si="481"/>
        <v>0.0000002428261595</v>
      </c>
      <c r="S247" s="40">
        <f t="shared" si="481"/>
        <v>0.000003323018263</v>
      </c>
      <c r="T247" s="40">
        <f t="shared" si="481"/>
        <v>0.000006667636718</v>
      </c>
      <c r="U247" s="40">
        <f t="shared" si="481"/>
        <v>0.00003516142767</v>
      </c>
      <c r="V247" s="40">
        <f t="shared" si="481"/>
        <v>0.00001146190928</v>
      </c>
      <c r="W247" s="40">
        <f t="shared" si="481"/>
        <v>0.0000002316993222</v>
      </c>
      <c r="X247" s="40">
        <f t="shared" si="481"/>
        <v>0.00003257763418</v>
      </c>
      <c r="Y247" s="40">
        <f t="shared" si="481"/>
        <v>0.00001737293956</v>
      </c>
      <c r="Z247" s="18"/>
      <c r="AC247" s="11">
        <v>240.0</v>
      </c>
      <c r="AD247" s="12">
        <v>45062.0</v>
      </c>
      <c r="AE247" s="40">
        <f t="shared" ref="AE247:AN247" si="482">C247/P$3</f>
        <v>-0.02630114631</v>
      </c>
      <c r="AF247" s="40">
        <f t="shared" si="482"/>
        <v>0.2888505791</v>
      </c>
      <c r="AG247" s="40">
        <f t="shared" si="482"/>
        <v>-0.02982297681</v>
      </c>
      <c r="AH247" s="40">
        <f t="shared" si="482"/>
        <v>-0.1787423301</v>
      </c>
      <c r="AI247" s="40">
        <f t="shared" si="482"/>
        <v>-0.1832648528</v>
      </c>
      <c r="AJ247" s="40">
        <f t="shared" si="482"/>
        <v>-0.4067237508</v>
      </c>
      <c r="AK247" s="40">
        <f t="shared" si="482"/>
        <v>-0.2664785914</v>
      </c>
      <c r="AL247" s="40">
        <f t="shared" si="482"/>
        <v>0.0358572332</v>
      </c>
      <c r="AM247" s="40">
        <f t="shared" si="482"/>
        <v>-0.4485121981</v>
      </c>
      <c r="AN247" s="40">
        <f t="shared" si="482"/>
        <v>-0.3200498601</v>
      </c>
    </row>
    <row r="248" ht="15.75" customHeight="1">
      <c r="A248" s="11">
        <v>241.0</v>
      </c>
      <c r="B248" s="12">
        <v>45061.0</v>
      </c>
      <c r="C248" s="40">
        <f>'DAILY RETURNS'!C252-'DAILY RETURNS'!C$2</f>
        <v>-0.006925620573</v>
      </c>
      <c r="D248" s="40">
        <f>'DAILY RETURNS'!D252-'DAILY RETURNS'!D$2</f>
        <v>0.002256898647</v>
      </c>
      <c r="E248" s="40">
        <f>'DAILY RETURNS'!E252-'DAILY RETURNS'!E$2</f>
        <v>-0.007916208831</v>
      </c>
      <c r="F248" s="40">
        <f>'DAILY RETURNS'!F252-'DAILY RETURNS'!F$2</f>
        <v>-0.004730759112</v>
      </c>
      <c r="G248" s="40">
        <f>'DAILY RETURNS'!G252-'DAILY RETURNS'!G$2</f>
        <v>-0.0106327772</v>
      </c>
      <c r="H248" s="40">
        <f>'DAILY RETURNS'!H252-'DAILY RETURNS'!H$2</f>
        <v>-0.01152962534</v>
      </c>
      <c r="I248" s="40">
        <f>'DAILY RETURNS'!I252-'DAILY RETURNS'!I$2</f>
        <v>-0.003362085402</v>
      </c>
      <c r="J248" s="40">
        <f>'DAILY RETURNS'!J252-'DAILY RETURNS'!J$2</f>
        <v>-0.007643201419</v>
      </c>
      <c r="K248" s="40">
        <f>'DAILY RETURNS'!K252-'DAILY RETURNS'!K$2</f>
        <v>-0.003043371496</v>
      </c>
      <c r="L248" s="40">
        <f>'DAILY RETURNS'!L252-'DAILY RETURNS'!L$2</f>
        <v>-0.01725229689</v>
      </c>
      <c r="M248" s="18"/>
      <c r="N248" s="11">
        <v>241.0</v>
      </c>
      <c r="O248" s="12">
        <v>45061.0</v>
      </c>
      <c r="P248" s="40">
        <f t="shared" ref="P248:Y248" si="483">C248^$P$4</f>
        <v>0.00004796422033</v>
      </c>
      <c r="Q248" s="40">
        <f t="shared" si="483"/>
        <v>0.000005093591505</v>
      </c>
      <c r="R248" s="40">
        <f t="shared" si="483"/>
        <v>0.00006266636226</v>
      </c>
      <c r="S248" s="40">
        <f t="shared" si="483"/>
        <v>0.00002238008177</v>
      </c>
      <c r="T248" s="40">
        <f t="shared" si="483"/>
        <v>0.000113055951</v>
      </c>
      <c r="U248" s="40">
        <f t="shared" si="483"/>
        <v>0.0001329322604</v>
      </c>
      <c r="V248" s="40">
        <f t="shared" si="483"/>
        <v>0.00001130361825</v>
      </c>
      <c r="W248" s="40">
        <f t="shared" si="483"/>
        <v>0.00005841852794</v>
      </c>
      <c r="X248" s="40">
        <f t="shared" si="483"/>
        <v>0.000009262110062</v>
      </c>
      <c r="Y248" s="40">
        <f t="shared" si="483"/>
        <v>0.0002976417478</v>
      </c>
      <c r="Z248" s="18"/>
      <c r="AC248" s="11">
        <v>241.0</v>
      </c>
      <c r="AD248" s="12">
        <v>45061.0</v>
      </c>
      <c r="AE248" s="40">
        <f t="shared" ref="AE248:AN248" si="484">C248/P$3</f>
        <v>-0.5373580189</v>
      </c>
      <c r="AF248" s="40">
        <f t="shared" si="484"/>
        <v>0.2918053235</v>
      </c>
      <c r="AG248" s="40">
        <f t="shared" si="484"/>
        <v>-0.4790937416</v>
      </c>
      <c r="AH248" s="40">
        <f t="shared" si="484"/>
        <v>-0.4638652998</v>
      </c>
      <c r="AI248" s="40">
        <f t="shared" si="484"/>
        <v>-0.7546401912</v>
      </c>
      <c r="AJ248" s="40">
        <f t="shared" si="484"/>
        <v>-0.790826982</v>
      </c>
      <c r="AK248" s="40">
        <f t="shared" si="484"/>
        <v>-0.2646321356</v>
      </c>
      <c r="AL248" s="40">
        <f t="shared" si="484"/>
        <v>-0.5693635997</v>
      </c>
      <c r="AM248" s="40">
        <f t="shared" si="484"/>
        <v>-0.2391494886</v>
      </c>
      <c r="AN248" s="40">
        <f t="shared" si="484"/>
        <v>-1.324731644</v>
      </c>
    </row>
    <row r="249" ht="15.75" customHeight="1">
      <c r="A249" s="11">
        <v>242.0</v>
      </c>
      <c r="B249" s="12">
        <v>45058.0</v>
      </c>
      <c r="C249" s="40">
        <f>'DAILY RETURNS'!C253-'DAILY RETURNS'!C$2</f>
        <v>0.01583591469</v>
      </c>
      <c r="D249" s="40">
        <f>'DAILY RETURNS'!D253-'DAILY RETURNS'!D$2</f>
        <v>0.007181900574</v>
      </c>
      <c r="E249" s="40">
        <f>'DAILY RETURNS'!E253-'DAILY RETURNS'!E$2</f>
        <v>0.009432453635</v>
      </c>
      <c r="F249" s="40">
        <f>'DAILY RETURNS'!F253-'DAILY RETURNS'!F$2</f>
        <v>0.01195703285</v>
      </c>
      <c r="G249" s="40">
        <f>'DAILY RETURNS'!G253-'DAILY RETURNS'!G$2</f>
        <v>0.005519748785</v>
      </c>
      <c r="H249" s="40">
        <f>'DAILY RETURNS'!H253-'DAILY RETURNS'!H$2</f>
        <v>0.005576969336</v>
      </c>
      <c r="I249" s="40">
        <f>'DAILY RETURNS'!I253-'DAILY RETURNS'!I$2</f>
        <v>-0.004182054066</v>
      </c>
      <c r="J249" s="40">
        <f>'DAILY RETURNS'!J253-'DAILY RETURNS'!J$2</f>
        <v>-0.002199408894</v>
      </c>
      <c r="K249" s="40">
        <f>'DAILY RETURNS'!K253-'DAILY RETURNS'!K$2</f>
        <v>-0.001736243923</v>
      </c>
      <c r="L249" s="40">
        <f>'DAILY RETURNS'!L253-'DAILY RETURNS'!L$2</f>
        <v>0.002477268751</v>
      </c>
      <c r="M249" s="18"/>
      <c r="N249" s="11">
        <v>242.0</v>
      </c>
      <c r="O249" s="12">
        <v>45058.0</v>
      </c>
      <c r="P249" s="40">
        <f t="shared" ref="P249:Y249" si="485">C249^$P$4</f>
        <v>0.0002507761939</v>
      </c>
      <c r="Q249" s="40">
        <f t="shared" si="485"/>
        <v>0.00005157969585</v>
      </c>
      <c r="R249" s="40">
        <f t="shared" si="485"/>
        <v>0.00008897118159</v>
      </c>
      <c r="S249" s="40">
        <f t="shared" si="485"/>
        <v>0.0001429706346</v>
      </c>
      <c r="T249" s="40">
        <f t="shared" si="485"/>
        <v>0.00003046762665</v>
      </c>
      <c r="U249" s="40">
        <f t="shared" si="485"/>
        <v>0.00003110258698</v>
      </c>
      <c r="V249" s="40">
        <f t="shared" si="485"/>
        <v>0.00001748957621</v>
      </c>
      <c r="W249" s="40">
        <f t="shared" si="485"/>
        <v>0.000004837399483</v>
      </c>
      <c r="X249" s="40">
        <f t="shared" si="485"/>
        <v>0.000003014542961</v>
      </c>
      <c r="Y249" s="40">
        <f t="shared" si="485"/>
        <v>0.000006136860465</v>
      </c>
      <c r="Z249" s="18"/>
      <c r="AC249" s="11">
        <v>242.0</v>
      </c>
      <c r="AD249" s="12">
        <v>45058.0</v>
      </c>
      <c r="AE249" s="40">
        <f t="shared" ref="AE249:AN249" si="486">C249/P$3</f>
        <v>1.228706605</v>
      </c>
      <c r="AF249" s="40">
        <f t="shared" si="486"/>
        <v>0.9285826028</v>
      </c>
      <c r="AG249" s="40">
        <f t="shared" si="486"/>
        <v>0.5708577933</v>
      </c>
      <c r="AH249" s="40">
        <f t="shared" si="486"/>
        <v>1.172423388</v>
      </c>
      <c r="AI249" s="40">
        <f t="shared" si="486"/>
        <v>0.3917531798</v>
      </c>
      <c r="AJ249" s="40">
        <f t="shared" si="486"/>
        <v>0.3825291543</v>
      </c>
      <c r="AK249" s="40">
        <f t="shared" si="486"/>
        <v>-0.3291724529</v>
      </c>
      <c r="AL249" s="40">
        <f t="shared" si="486"/>
        <v>-0.1638401628</v>
      </c>
      <c r="AM249" s="40">
        <f t="shared" si="486"/>
        <v>-0.1364348214</v>
      </c>
      <c r="AN249" s="40">
        <f t="shared" si="486"/>
        <v>0.1902190953</v>
      </c>
    </row>
    <row r="250" ht="15.75" customHeight="1">
      <c r="A250" s="11">
        <v>243.0</v>
      </c>
      <c r="B250" s="12">
        <v>45057.0</v>
      </c>
      <c r="C250" s="40">
        <f>'DAILY RETURNS'!C254-'DAILY RETURNS'!C$2</f>
        <v>-0.002273234496</v>
      </c>
      <c r="D250" s="40">
        <f>'DAILY RETURNS'!D254-'DAILY RETURNS'!D$2</f>
        <v>0.0001131512285</v>
      </c>
      <c r="E250" s="40">
        <f>'DAILY RETURNS'!E254-'DAILY RETURNS'!E$2</f>
        <v>-0.005482030029</v>
      </c>
      <c r="F250" s="40">
        <f>'DAILY RETURNS'!F254-'DAILY RETURNS'!F$2</f>
        <v>0.001160165003</v>
      </c>
      <c r="G250" s="40">
        <f>'DAILY RETURNS'!G254-'DAILY RETURNS'!G$2</f>
        <v>0.004223184538</v>
      </c>
      <c r="H250" s="40">
        <f>'DAILY RETURNS'!H254-'DAILY RETURNS'!H$2</f>
        <v>0.001330791551</v>
      </c>
      <c r="I250" s="40">
        <f>'DAILY RETURNS'!I254-'DAILY RETURNS'!I$2</f>
        <v>0.007557405296</v>
      </c>
      <c r="J250" s="40">
        <f>'DAILY RETURNS'!J254-'DAILY RETURNS'!J$2</f>
        <v>0.01133803085</v>
      </c>
      <c r="K250" s="40">
        <f>'DAILY RETURNS'!K254-'DAILY RETURNS'!K$2</f>
        <v>0.005461227707</v>
      </c>
      <c r="L250" s="40">
        <f>'DAILY RETURNS'!L254-'DAILY RETURNS'!L$2</f>
        <v>-0.003998975887</v>
      </c>
      <c r="M250" s="18"/>
      <c r="N250" s="11">
        <v>243.0</v>
      </c>
      <c r="O250" s="12">
        <v>45057.0</v>
      </c>
      <c r="P250" s="40">
        <f t="shared" ref="P250:Y250" si="487">C250^$P$4</f>
        <v>0.000005167595073</v>
      </c>
      <c r="Q250" s="40">
        <f t="shared" si="487"/>
        <v>0.00000001280320052</v>
      </c>
      <c r="R250" s="40">
        <f t="shared" si="487"/>
        <v>0.00003005265324</v>
      </c>
      <c r="S250" s="40">
        <f t="shared" si="487"/>
        <v>0.000001345982834</v>
      </c>
      <c r="T250" s="40">
        <f t="shared" si="487"/>
        <v>0.00001783528765</v>
      </c>
      <c r="U250" s="40">
        <f t="shared" si="487"/>
        <v>0.000001771006153</v>
      </c>
      <c r="V250" s="40">
        <f t="shared" si="487"/>
        <v>0.0000571143748</v>
      </c>
      <c r="W250" s="40">
        <f t="shared" si="487"/>
        <v>0.0001285509435</v>
      </c>
      <c r="X250" s="40">
        <f t="shared" si="487"/>
        <v>0.00002982500807</v>
      </c>
      <c r="Y250" s="40">
        <f t="shared" si="487"/>
        <v>0.00001599180814</v>
      </c>
      <c r="Z250" s="18"/>
      <c r="AC250" s="11">
        <v>243.0</v>
      </c>
      <c r="AD250" s="12">
        <v>45057.0</v>
      </c>
      <c r="AE250" s="40">
        <f t="shared" ref="AE250:AN250" si="488">C250/P$3</f>
        <v>-0.1763799752</v>
      </c>
      <c r="AF250" s="40">
        <f t="shared" si="488"/>
        <v>0.01462986868</v>
      </c>
      <c r="AG250" s="40">
        <f t="shared" si="488"/>
        <v>-0.3317757697</v>
      </c>
      <c r="AH250" s="40">
        <f t="shared" si="488"/>
        <v>0.1137577024</v>
      </c>
      <c r="AI250" s="40">
        <f t="shared" si="488"/>
        <v>0.2997321139</v>
      </c>
      <c r="AJ250" s="40">
        <f t="shared" si="488"/>
        <v>0.09128014445</v>
      </c>
      <c r="AK250" s="40">
        <f t="shared" si="488"/>
        <v>0.5948487512</v>
      </c>
      <c r="AL250" s="40">
        <f t="shared" si="488"/>
        <v>0.8446018497</v>
      </c>
      <c r="AM250" s="40">
        <f t="shared" si="488"/>
        <v>0.4291457074</v>
      </c>
      <c r="AN250" s="40">
        <f t="shared" si="488"/>
        <v>-0.307064615</v>
      </c>
    </row>
    <row r="251" ht="15.75" customHeight="1">
      <c r="A251" s="11">
        <v>244.0</v>
      </c>
      <c r="B251" s="12">
        <v>45056.0</v>
      </c>
      <c r="C251" s="40">
        <f>'DAILY RETURNS'!C255-'DAILY RETURNS'!C$2</f>
        <v>0.004512917638</v>
      </c>
      <c r="D251" s="40">
        <f>'DAILY RETURNS'!D255-'DAILY RETURNS'!D$2</f>
        <v>0.0001138455918</v>
      </c>
      <c r="E251" s="40">
        <f>'DAILY RETURNS'!E255-'DAILY RETURNS'!E$2</f>
        <v>-0.002969472987</v>
      </c>
      <c r="F251" s="40">
        <f>'DAILY RETURNS'!F255-'DAILY RETURNS'!F$2</f>
        <v>-0.001850136277</v>
      </c>
      <c r="G251" s="40">
        <f>'DAILY RETURNS'!G255-'DAILY RETURNS'!G$2</f>
        <v>0.0001579154494</v>
      </c>
      <c r="H251" s="40">
        <f>'DAILY RETURNS'!H255-'DAILY RETURNS'!H$2</f>
        <v>0.002775969353</v>
      </c>
      <c r="I251" s="40">
        <f>'DAILY RETURNS'!I255-'DAILY RETURNS'!I$2</f>
        <v>-0.005063617804</v>
      </c>
      <c r="J251" s="40">
        <f>'DAILY RETURNS'!J255-'DAILY RETURNS'!J$2</f>
        <v>-0.000416178059</v>
      </c>
      <c r="K251" s="40">
        <f>'DAILY RETURNS'!K255-'DAILY RETURNS'!K$2</f>
        <v>-0.001081856672</v>
      </c>
      <c r="L251" s="40">
        <f>'DAILY RETURNS'!L255-'DAILY RETURNS'!L$2</f>
        <v>0.01831183671</v>
      </c>
      <c r="M251" s="18"/>
      <c r="N251" s="11">
        <v>244.0</v>
      </c>
      <c r="O251" s="12">
        <v>45056.0</v>
      </c>
      <c r="P251" s="40">
        <f t="shared" ref="P251:Y251" si="489">C251^$P$4</f>
        <v>0.00002036642561</v>
      </c>
      <c r="Q251" s="40">
        <f t="shared" si="489"/>
        <v>0.00000001296081877</v>
      </c>
      <c r="R251" s="40">
        <f t="shared" si="489"/>
        <v>0.000008817769818</v>
      </c>
      <c r="S251" s="40">
        <f t="shared" si="489"/>
        <v>0.000003423004242</v>
      </c>
      <c r="T251" s="40">
        <f t="shared" si="489"/>
        <v>0.00000002493728917</v>
      </c>
      <c r="U251" s="40">
        <f t="shared" si="489"/>
        <v>0.00000770600585</v>
      </c>
      <c r="V251" s="40">
        <f t="shared" si="489"/>
        <v>0.00002564022526</v>
      </c>
      <c r="W251" s="40">
        <f t="shared" si="489"/>
        <v>0.0000001732041768</v>
      </c>
      <c r="X251" s="40">
        <f t="shared" si="489"/>
        <v>0.000001170413859</v>
      </c>
      <c r="Y251" s="40">
        <f t="shared" si="489"/>
        <v>0.0003353233638</v>
      </c>
      <c r="Z251" s="18"/>
      <c r="AC251" s="11">
        <v>244.0</v>
      </c>
      <c r="AD251" s="12">
        <v>45056.0</v>
      </c>
      <c r="AE251" s="40">
        <f t="shared" ref="AE251:AN251" si="490">C251/P$3</f>
        <v>0.3501567052</v>
      </c>
      <c r="AF251" s="40">
        <f t="shared" si="490"/>
        <v>0.01471964626</v>
      </c>
      <c r="AG251" s="40">
        <f t="shared" si="490"/>
        <v>-0.1797142994</v>
      </c>
      <c r="AH251" s="40">
        <f t="shared" si="490"/>
        <v>-0.1814114814</v>
      </c>
      <c r="AI251" s="40">
        <f t="shared" si="490"/>
        <v>0.0112077346</v>
      </c>
      <c r="AJ251" s="40">
        <f t="shared" si="490"/>
        <v>0.1904061409</v>
      </c>
      <c r="AK251" s="40">
        <f t="shared" si="490"/>
        <v>-0.3985609623</v>
      </c>
      <c r="AL251" s="40">
        <f t="shared" si="490"/>
        <v>-0.03100227572</v>
      </c>
      <c r="AM251" s="40">
        <f t="shared" si="490"/>
        <v>-0.08501277951</v>
      </c>
      <c r="AN251" s="40">
        <f t="shared" si="490"/>
        <v>1.406089271</v>
      </c>
    </row>
    <row r="252" ht="15.75" customHeight="1">
      <c r="A252" s="11">
        <v>245.0</v>
      </c>
      <c r="B252" s="12">
        <v>45055.0</v>
      </c>
      <c r="C252" s="40">
        <f>'DAILY RETURNS'!C256-'DAILY RETURNS'!C$2</f>
        <v>-0.001313701452</v>
      </c>
      <c r="D252" s="40">
        <f>'DAILY RETURNS'!D256-'DAILY RETURNS'!D$2</f>
        <v>0.001775797193</v>
      </c>
      <c r="E252" s="40">
        <f>'DAILY RETURNS'!E256-'DAILY RETURNS'!E$2</f>
        <v>-0.0004927739436</v>
      </c>
      <c r="F252" s="40">
        <f>'DAILY RETURNS'!F256-'DAILY RETURNS'!F$2</f>
        <v>0.004155443868</v>
      </c>
      <c r="G252" s="40">
        <f>'DAILY RETURNS'!G256-'DAILY RETURNS'!G$2</f>
        <v>0.009794198222</v>
      </c>
      <c r="H252" s="40">
        <f>'DAILY RETURNS'!H256-'DAILY RETURNS'!H$2</f>
        <v>0.01606833414</v>
      </c>
      <c r="I252" s="40">
        <f>'DAILY RETURNS'!I256-'DAILY RETURNS'!I$2</f>
        <v>-0.0008430695839</v>
      </c>
      <c r="J252" s="40">
        <f>'DAILY RETURNS'!J256-'DAILY RETURNS'!J$2</f>
        <v>0.002345223768</v>
      </c>
      <c r="K252" s="40">
        <f>'DAILY RETURNS'!K256-'DAILY RETURNS'!K$2</f>
        <v>0.0002281895558</v>
      </c>
      <c r="L252" s="40">
        <f>'DAILY RETURNS'!L256-'DAILY RETURNS'!L$2</f>
        <v>-0.001458029703</v>
      </c>
      <c r="M252" s="18"/>
      <c r="N252" s="11">
        <v>245.0</v>
      </c>
      <c r="O252" s="12">
        <v>45055.0</v>
      </c>
      <c r="P252" s="40">
        <f t="shared" ref="P252:Y252" si="491">C252^$P$4</f>
        <v>0.000001725811505</v>
      </c>
      <c r="Q252" s="40">
        <f t="shared" si="491"/>
        <v>0.000003153455672</v>
      </c>
      <c r="R252" s="40">
        <f t="shared" si="491"/>
        <v>0.0000002428261595</v>
      </c>
      <c r="S252" s="40">
        <f t="shared" si="491"/>
        <v>0.00001726771374</v>
      </c>
      <c r="T252" s="40">
        <f t="shared" si="491"/>
        <v>0.00009592631882</v>
      </c>
      <c r="U252" s="40">
        <f t="shared" si="491"/>
        <v>0.000258191362</v>
      </c>
      <c r="V252" s="40">
        <f t="shared" si="491"/>
        <v>0.0000007107663233</v>
      </c>
      <c r="W252" s="40">
        <f t="shared" si="491"/>
        <v>0.000005500074524</v>
      </c>
      <c r="X252" s="40">
        <f t="shared" si="491"/>
        <v>0.00000005207047339</v>
      </c>
      <c r="Y252" s="40">
        <f t="shared" si="491"/>
        <v>0.000002125850614</v>
      </c>
      <c r="Z252" s="18"/>
      <c r="AC252" s="11">
        <v>245.0</v>
      </c>
      <c r="AD252" s="12">
        <v>45055.0</v>
      </c>
      <c r="AE252" s="40">
        <f t="shared" ref="AE252:AN252" si="492">C252/P$3</f>
        <v>-0.1019299285</v>
      </c>
      <c r="AF252" s="40">
        <f t="shared" si="492"/>
        <v>0.2296013935</v>
      </c>
      <c r="AG252" s="40">
        <f t="shared" si="492"/>
        <v>-0.02982297681</v>
      </c>
      <c r="AH252" s="40">
        <f t="shared" si="492"/>
        <v>0.4074538928</v>
      </c>
      <c r="AI252" s="40">
        <f t="shared" si="492"/>
        <v>0.6951237178</v>
      </c>
      <c r="AJ252" s="40">
        <f t="shared" si="492"/>
        <v>1.102140948</v>
      </c>
      <c r="AK252" s="40">
        <f t="shared" si="492"/>
        <v>-0.06635860717</v>
      </c>
      <c r="AL252" s="40">
        <f t="shared" si="492"/>
        <v>0.1747023235</v>
      </c>
      <c r="AM252" s="40">
        <f t="shared" si="492"/>
        <v>0.01793123701</v>
      </c>
      <c r="AN252" s="40">
        <f t="shared" si="492"/>
        <v>-0.1119559962</v>
      </c>
    </row>
    <row r="253" ht="15.75" customHeight="1">
      <c r="A253" s="11">
        <v>246.0</v>
      </c>
      <c r="B253" s="12">
        <v>45054.0</v>
      </c>
      <c r="C253" s="40">
        <f>'DAILY RETURNS'!C257-'DAILY RETURNS'!C$2</f>
        <v>0.01653852865</v>
      </c>
      <c r="D253" s="40">
        <f>'DAILY RETURNS'!D257-'DAILY RETURNS'!D$2</f>
        <v>0.000117352216</v>
      </c>
      <c r="E253" s="40">
        <f>'DAILY RETURNS'!E257-'DAILY RETURNS'!E$2</f>
        <v>0.001983925099</v>
      </c>
      <c r="F253" s="40">
        <f>'DAILY RETURNS'!F257-'DAILY RETURNS'!F$2</f>
        <v>0.003167055286</v>
      </c>
      <c r="G253" s="40">
        <f>'DAILY RETURNS'!G257-'DAILY RETURNS'!G$2</f>
        <v>0.001552148829</v>
      </c>
      <c r="H253" s="40">
        <f>'DAILY RETURNS'!H257-'DAILY RETURNS'!H$2</f>
        <v>-0.0001001635552</v>
      </c>
      <c r="I253" s="40">
        <f>'DAILY RETURNS'!I257-'DAILY RETURNS'!I$2</f>
        <v>0.001680842847</v>
      </c>
      <c r="J253" s="40">
        <f>'DAILY RETURNS'!J257-'DAILY RETURNS'!J$2</f>
        <v>0.007027712281</v>
      </c>
      <c r="K253" s="40">
        <f>'DAILY RETURNS'!K257-'DAILY RETURNS'!K$2</f>
        <v>0.002891901953</v>
      </c>
      <c r="L253" s="40">
        <f>'DAILY RETURNS'!L257-'DAILY RETURNS'!L$2</f>
        <v>0.01906777455</v>
      </c>
      <c r="M253" s="18"/>
      <c r="N253" s="11">
        <v>246.0</v>
      </c>
      <c r="O253" s="12">
        <v>45054.0</v>
      </c>
      <c r="P253" s="40">
        <f t="shared" ref="P253:Y253" si="493">C253^$P$4</f>
        <v>0.00027352293</v>
      </c>
      <c r="Q253" s="40">
        <f t="shared" si="493"/>
        <v>0.00000001377154261</v>
      </c>
      <c r="R253" s="40">
        <f t="shared" si="493"/>
        <v>0.0000039359588</v>
      </c>
      <c r="S253" s="40">
        <f t="shared" si="493"/>
        <v>0.00001003023918</v>
      </c>
      <c r="T253" s="40">
        <f t="shared" si="493"/>
        <v>0.000002409165988</v>
      </c>
      <c r="U253" s="40">
        <f t="shared" si="493"/>
        <v>0.00000001003273779</v>
      </c>
      <c r="V253" s="40">
        <f t="shared" si="493"/>
        <v>0.000002825232677</v>
      </c>
      <c r="W253" s="40">
        <f t="shared" si="493"/>
        <v>0.0000493887399</v>
      </c>
      <c r="X253" s="40">
        <f t="shared" si="493"/>
        <v>0.000008363096903</v>
      </c>
      <c r="Y253" s="40">
        <f t="shared" si="493"/>
        <v>0.0003635800261</v>
      </c>
      <c r="Z253" s="18"/>
      <c r="AC253" s="11">
        <v>246.0</v>
      </c>
      <c r="AD253" s="12">
        <v>45054.0</v>
      </c>
      <c r="AE253" s="40">
        <f t="shared" ref="AE253:AN253" si="494">C253/P$3</f>
        <v>1.283222333</v>
      </c>
      <c r="AF253" s="40">
        <f t="shared" si="494"/>
        <v>0.01517303464</v>
      </c>
      <c r="AG253" s="40">
        <f t="shared" si="494"/>
        <v>0.1200683457</v>
      </c>
      <c r="AH253" s="40">
        <f t="shared" si="494"/>
        <v>0.3105393902</v>
      </c>
      <c r="AI253" s="40">
        <f t="shared" si="494"/>
        <v>0.1101606727</v>
      </c>
      <c r="AJ253" s="40">
        <f t="shared" si="494"/>
        <v>-0.006870304956</v>
      </c>
      <c r="AK253" s="40">
        <f t="shared" si="494"/>
        <v>0.1323003372</v>
      </c>
      <c r="AL253" s="40">
        <f t="shared" si="494"/>
        <v>0.5235140803</v>
      </c>
      <c r="AM253" s="40">
        <f t="shared" si="494"/>
        <v>0.2272469444</v>
      </c>
      <c r="AN253" s="40">
        <f t="shared" si="494"/>
        <v>1.464134572</v>
      </c>
    </row>
    <row r="254" ht="15.75" customHeight="1">
      <c r="A254" s="11">
        <v>247.0</v>
      </c>
      <c r="B254" s="12">
        <v>45051.0</v>
      </c>
      <c r="C254" s="40">
        <f>'DAILY RETURNS'!C258-'DAILY RETURNS'!C$2</f>
        <v>-0.006370186626</v>
      </c>
      <c r="D254" s="40">
        <f>'DAILY RETURNS'!D258-'DAILY RETURNS'!D$2</f>
        <v>-0.0009886417154</v>
      </c>
      <c r="E254" s="40">
        <f>'DAILY RETURNS'!E258-'DAILY RETURNS'!E$2</f>
        <v>0.007016251009</v>
      </c>
      <c r="F254" s="40">
        <f>'DAILY RETURNS'!F258-'DAILY RETURNS'!F$2</f>
        <v>0.003188180614</v>
      </c>
      <c r="G254" s="40">
        <f>'DAILY RETURNS'!G258-'DAILY RETURNS'!G$2</f>
        <v>0.001556639213</v>
      </c>
      <c r="H254" s="40">
        <f>'DAILY RETURNS'!H258-'DAILY RETURNS'!H$2</f>
        <v>0.002905346585</v>
      </c>
      <c r="I254" s="40">
        <f>'DAILY RETURNS'!I258-'DAILY RETURNS'!I$2</f>
        <v>0.002548059162</v>
      </c>
      <c r="J254" s="40">
        <f>'DAILY RETURNS'!J258-'DAILY RETURNS'!J$2</f>
        <v>-0.004164268487</v>
      </c>
      <c r="K254" s="40">
        <f>'DAILY RETURNS'!K258-'DAILY RETURNS'!K$2</f>
        <v>-0.001760235732</v>
      </c>
      <c r="L254" s="40">
        <f>'DAILY RETURNS'!L258-'DAILY RETURNS'!L$2</f>
        <v>-0.005683496066</v>
      </c>
      <c r="M254" s="18"/>
      <c r="N254" s="11">
        <v>247.0</v>
      </c>
      <c r="O254" s="12">
        <v>45051.0</v>
      </c>
      <c r="P254" s="40">
        <f t="shared" ref="P254:Y254" si="495">C254^$P$4</f>
        <v>0.00004057927765</v>
      </c>
      <c r="Q254" s="40">
        <f t="shared" si="495"/>
        <v>0.0000009774124415</v>
      </c>
      <c r="R254" s="40">
        <f t="shared" si="495"/>
        <v>0.00004922777822</v>
      </c>
      <c r="S254" s="40">
        <f t="shared" si="495"/>
        <v>0.00001016449563</v>
      </c>
      <c r="T254" s="40">
        <f t="shared" si="495"/>
        <v>0.000002423125641</v>
      </c>
      <c r="U254" s="40">
        <f t="shared" si="495"/>
        <v>0.000008441038776</v>
      </c>
      <c r="V254" s="40">
        <f t="shared" si="495"/>
        <v>0.000006492605491</v>
      </c>
      <c r="W254" s="40">
        <f t="shared" si="495"/>
        <v>0.00001734113203</v>
      </c>
      <c r="X254" s="40">
        <f t="shared" si="495"/>
        <v>0.000003098429832</v>
      </c>
      <c r="Y254" s="40">
        <f t="shared" si="495"/>
        <v>0.00003230212753</v>
      </c>
      <c r="Z254" s="18"/>
      <c r="AC254" s="11">
        <v>247.0</v>
      </c>
      <c r="AD254" s="12">
        <v>45051.0</v>
      </c>
      <c r="AE254" s="40">
        <f t="shared" ref="AE254:AN254" si="496">C254/P$3</f>
        <v>-0.4942619696</v>
      </c>
      <c r="AF254" s="40">
        <f t="shared" si="496"/>
        <v>-0.127826261</v>
      </c>
      <c r="AG254" s="40">
        <f t="shared" si="496"/>
        <v>0.4246277504</v>
      </c>
      <c r="AH254" s="40">
        <f t="shared" si="496"/>
        <v>0.3126107928</v>
      </c>
      <c r="AI254" s="40">
        <f t="shared" si="496"/>
        <v>0.1104793688</v>
      </c>
      <c r="AJ254" s="40">
        <f t="shared" si="496"/>
        <v>0.1992802371</v>
      </c>
      <c r="AK254" s="40">
        <f t="shared" si="496"/>
        <v>0.2005595507</v>
      </c>
      <c r="AL254" s="40">
        <f t="shared" si="496"/>
        <v>-0.3102080877</v>
      </c>
      <c r="AM254" s="40">
        <f t="shared" si="496"/>
        <v>-0.1383201084</v>
      </c>
      <c r="AN254" s="40">
        <f t="shared" si="496"/>
        <v>-0.4364118667</v>
      </c>
    </row>
    <row r="255" ht="15.75" customHeight="1">
      <c r="A255" s="11">
        <v>248.0</v>
      </c>
      <c r="B255" s="12">
        <v>45050.0</v>
      </c>
      <c r="C255" s="40">
        <f>'DAILY RETURNS'!C259-'DAILY RETURNS'!C$2</f>
        <v>0.003672509472</v>
      </c>
      <c r="D255" s="40">
        <f>'DAILY RETURNS'!D259-'DAILY RETURNS'!D$2</f>
        <v>0.005132854794</v>
      </c>
      <c r="E255" s="40">
        <f>'DAILY RETURNS'!E259-'DAILY RETURNS'!E$2</f>
        <v>0.009724402189</v>
      </c>
      <c r="F255" s="40">
        <f>'DAILY RETURNS'!F259-'DAILY RETURNS'!F$2</f>
        <v>-0.006925510281</v>
      </c>
      <c r="G255" s="40">
        <f>'DAILY RETURNS'!G259-'DAILY RETURNS'!G$2</f>
        <v>0.0001579154494</v>
      </c>
      <c r="H255" s="40">
        <f>'DAILY RETURNS'!H259-'DAILY RETURNS'!H$2</f>
        <v>-0.004600664782</v>
      </c>
      <c r="I255" s="40">
        <f>'DAILY RETURNS'!I259-'DAILY RETURNS'!I$2</f>
        <v>-0.00508003712</v>
      </c>
      <c r="J255" s="40">
        <f>'DAILY RETURNS'!J259-'DAILY RETURNS'!J$2</f>
        <v>-0.006873379798</v>
      </c>
      <c r="K255" s="40">
        <f>'DAILY RETURNS'!K259-'DAILY RETURNS'!K$2</f>
        <v>-0.01089328978</v>
      </c>
      <c r="L255" s="40">
        <f>'DAILY RETURNS'!L259-'DAILY RETURNS'!L$2</f>
        <v>0.004053717219</v>
      </c>
      <c r="M255" s="18"/>
      <c r="N255" s="11">
        <v>248.0</v>
      </c>
      <c r="O255" s="12">
        <v>45050.0</v>
      </c>
      <c r="P255" s="40">
        <f t="shared" ref="P255:Y255" si="497">C255^$P$4</f>
        <v>0.00001348732582</v>
      </c>
      <c r="Q255" s="40">
        <f t="shared" si="497"/>
        <v>0.00002634619834</v>
      </c>
      <c r="R255" s="40">
        <f t="shared" si="497"/>
        <v>0.00009456399793</v>
      </c>
      <c r="S255" s="40">
        <f t="shared" si="497"/>
        <v>0.00004796269266</v>
      </c>
      <c r="T255" s="40">
        <f t="shared" si="497"/>
        <v>0.00000002493728917</v>
      </c>
      <c r="U255" s="40">
        <f t="shared" si="497"/>
        <v>0.00002116611644</v>
      </c>
      <c r="V255" s="40">
        <f t="shared" si="497"/>
        <v>0.00002580677714</v>
      </c>
      <c r="W255" s="40">
        <f t="shared" si="497"/>
        <v>0.00004724334985</v>
      </c>
      <c r="X255" s="40">
        <f t="shared" si="497"/>
        <v>0.0001186637623</v>
      </c>
      <c r="Y255" s="40">
        <f t="shared" si="497"/>
        <v>0.00001643262329</v>
      </c>
      <c r="Z255" s="18"/>
      <c r="AC255" s="11">
        <v>248.0</v>
      </c>
      <c r="AD255" s="12">
        <v>45050.0</v>
      </c>
      <c r="AE255" s="40">
        <f t="shared" ref="AE255:AN255" si="498">C255/P$3</f>
        <v>0.2849495426</v>
      </c>
      <c r="AF255" s="40">
        <f t="shared" si="498"/>
        <v>0.6636515801</v>
      </c>
      <c r="AG255" s="40">
        <f t="shared" si="498"/>
        <v>0.5885266962</v>
      </c>
      <c r="AH255" s="40">
        <f t="shared" si="498"/>
        <v>-0.6790673182</v>
      </c>
      <c r="AI255" s="40">
        <f t="shared" si="498"/>
        <v>0.0112077346</v>
      </c>
      <c r="AJ255" s="40">
        <f t="shared" si="498"/>
        <v>-0.3155635798</v>
      </c>
      <c r="AK255" s="40">
        <f t="shared" si="498"/>
        <v>-0.3998533384</v>
      </c>
      <c r="AL255" s="40">
        <f t="shared" si="498"/>
        <v>-0.5120174191</v>
      </c>
      <c r="AM255" s="40">
        <f t="shared" si="498"/>
        <v>-0.8559995665</v>
      </c>
      <c r="AN255" s="40">
        <f t="shared" si="498"/>
        <v>0.3112679727</v>
      </c>
    </row>
    <row r="256" ht="15.75" customHeight="1">
      <c r="A256" s="11">
        <v>249.0</v>
      </c>
      <c r="B256" s="12">
        <v>45044.0</v>
      </c>
      <c r="C256" s="40">
        <f>'DAILY RETURNS'!C260-'DAILY RETURNS'!C$2</f>
        <v>0.007796896267</v>
      </c>
      <c r="D256" s="40">
        <f>'DAILY RETURNS'!D260-'DAILY RETURNS'!D$2</f>
        <v>-0.004897445321</v>
      </c>
      <c r="E256" s="40">
        <f>'DAILY RETURNS'!E260-'DAILY RETURNS'!E$2</f>
        <v>0.004709192595</v>
      </c>
      <c r="F256" s="40">
        <f>'DAILY RETURNS'!F260-'DAILY RETURNS'!F$2</f>
        <v>-0.000843173886</v>
      </c>
      <c r="G256" s="40">
        <f>'DAILY RETURNS'!G260-'DAILY RETURNS'!G$2</f>
        <v>0.005798298955</v>
      </c>
      <c r="H256" s="40">
        <f>'DAILY RETURNS'!H260-'DAILY RETURNS'!H$2</f>
        <v>0.001394827532</v>
      </c>
      <c r="I256" s="40">
        <f>'DAILY RETURNS'!I260-'DAILY RETURNS'!I$2</f>
        <v>-0.001687264208</v>
      </c>
      <c r="J256" s="40">
        <f>'DAILY RETURNS'!J260-'DAILY RETURNS'!J$2</f>
        <v>0.000509051365</v>
      </c>
      <c r="K256" s="40">
        <f>'DAILY RETURNS'!K260-'DAILY RETURNS'!K$2</f>
        <v>-0.001069198504</v>
      </c>
      <c r="L256" s="40">
        <f>'DAILY RETURNS'!L260-'DAILY RETURNS'!L$2</f>
        <v>0.002686367775</v>
      </c>
      <c r="M256" s="18"/>
      <c r="N256" s="11">
        <v>249.0</v>
      </c>
      <c r="O256" s="12">
        <v>45044.0</v>
      </c>
      <c r="P256" s="40">
        <f t="shared" ref="P256:Y256" si="499">C256^$P$4</f>
        <v>0.00006079159139</v>
      </c>
      <c r="Q256" s="40">
        <f t="shared" si="499"/>
        <v>0.00002398497067</v>
      </c>
      <c r="R256" s="40">
        <f t="shared" si="499"/>
        <v>0.00002217649489</v>
      </c>
      <c r="S256" s="40">
        <f t="shared" si="499"/>
        <v>0.0000007109422021</v>
      </c>
      <c r="T256" s="40">
        <f t="shared" si="499"/>
        <v>0.00003362027077</v>
      </c>
      <c r="U256" s="40">
        <f t="shared" si="499"/>
        <v>0.000001945543843</v>
      </c>
      <c r="V256" s="40">
        <f t="shared" si="499"/>
        <v>0.000002846860506</v>
      </c>
      <c r="W256" s="40">
        <f t="shared" si="499"/>
        <v>0.0000002591332922</v>
      </c>
      <c r="X256" s="40">
        <f t="shared" si="499"/>
        <v>0.000001143185441</v>
      </c>
      <c r="Y256" s="40">
        <f t="shared" si="499"/>
        <v>0.000007216571821</v>
      </c>
      <c r="Z256" s="18"/>
      <c r="AC256" s="11">
        <v>249.0</v>
      </c>
      <c r="AD256" s="12">
        <v>45044.0</v>
      </c>
      <c r="AE256" s="40">
        <f t="shared" ref="AE256:AN256" si="500">C256/P$3</f>
        <v>0.6049601891</v>
      </c>
      <c r="AF256" s="40">
        <f t="shared" si="500"/>
        <v>-0.6332143526</v>
      </c>
      <c r="AG256" s="40">
        <f t="shared" si="500"/>
        <v>0.2850031812</v>
      </c>
      <c r="AH256" s="40">
        <f t="shared" si="500"/>
        <v>-0.08267576053</v>
      </c>
      <c r="AI256" s="40">
        <f t="shared" si="500"/>
        <v>0.4115227235</v>
      </c>
      <c r="AJ256" s="40">
        <f t="shared" si="500"/>
        <v>0.09567242778</v>
      </c>
      <c r="AK256" s="40">
        <f t="shared" si="500"/>
        <v>-0.132805767</v>
      </c>
      <c r="AL256" s="40">
        <f t="shared" si="500"/>
        <v>0.03792066985</v>
      </c>
      <c r="AM256" s="40">
        <f t="shared" si="500"/>
        <v>-0.08401809499</v>
      </c>
      <c r="AN256" s="40">
        <f t="shared" si="500"/>
        <v>0.2062749339</v>
      </c>
    </row>
    <row r="257" ht="15.75" customHeight="1">
      <c r="A257" s="11">
        <v>250.0</v>
      </c>
      <c r="B257" s="12">
        <v>45043.0</v>
      </c>
      <c r="C257" s="40">
        <f>'DAILY RETURNS'!C261-'DAILY RETURNS'!C$2</f>
        <v>-0.004425964371</v>
      </c>
      <c r="D257" s="40">
        <f>'DAILY RETURNS'!D261-'DAILY RETURNS'!D$2</f>
        <v>-0.0004356447497</v>
      </c>
      <c r="E257" s="40">
        <f>'DAILY RETURNS'!E261-'DAILY RETURNS'!E$2</f>
        <v>-0.003099753264</v>
      </c>
      <c r="F257" s="40">
        <f>'DAILY RETURNS'!F261-'DAILY RETURNS'!F$2</f>
        <v>-0.005820307866</v>
      </c>
      <c r="G257" s="40">
        <f>'DAILY RETURNS'!G261-'DAILY RETURNS'!G$2</f>
        <v>-0.01105053549</v>
      </c>
      <c r="H257" s="40">
        <f>'DAILY RETURNS'!H261-'DAILY RETURNS'!H$2</f>
        <v>-0.008993876715</v>
      </c>
      <c r="I257" s="40">
        <f>'DAILY RETURNS'!I261-'DAILY RETURNS'!I$2</f>
        <v>0.0008469638306</v>
      </c>
      <c r="J257" s="40">
        <f>'DAILY RETURNS'!J261-'DAILY RETURNS'!J$2</f>
        <v>0.009790522701</v>
      </c>
      <c r="K257" s="40">
        <f>'DAILY RETURNS'!K261-'DAILY RETURNS'!K$2</f>
        <v>0.01468009075</v>
      </c>
      <c r="L257" s="40">
        <f>'DAILY RETURNS'!L261-'DAILY RETURNS'!L$2</f>
        <v>0.00270456212</v>
      </c>
      <c r="M257" s="18"/>
      <c r="N257" s="11">
        <v>250.0</v>
      </c>
      <c r="O257" s="12">
        <v>45043.0</v>
      </c>
      <c r="P257" s="40">
        <f t="shared" ref="P257:Y257" si="501">C257^$P$4</f>
        <v>0.00001958916061</v>
      </c>
      <c r="Q257" s="40">
        <f t="shared" si="501"/>
        <v>0.0000001897863479</v>
      </c>
      <c r="R257" s="40">
        <f t="shared" si="501"/>
        <v>0.000009608470297</v>
      </c>
      <c r="S257" s="40">
        <f t="shared" si="501"/>
        <v>0.00003387598365</v>
      </c>
      <c r="T257" s="40">
        <f t="shared" si="501"/>
        <v>0.0001221143346</v>
      </c>
      <c r="U257" s="40">
        <f t="shared" si="501"/>
        <v>0.00008088981837</v>
      </c>
      <c r="V257" s="40">
        <f t="shared" si="501"/>
        <v>0.0000007173477303</v>
      </c>
      <c r="W257" s="40">
        <f t="shared" si="501"/>
        <v>0.00009585433476</v>
      </c>
      <c r="X257" s="40">
        <f t="shared" si="501"/>
        <v>0.0002155050645</v>
      </c>
      <c r="Y257" s="40">
        <f t="shared" si="501"/>
        <v>0.000007314656263</v>
      </c>
      <c r="Z257" s="18"/>
      <c r="AC257" s="11">
        <v>250.0</v>
      </c>
      <c r="AD257" s="12">
        <v>45043.0</v>
      </c>
      <c r="AE257" s="40">
        <f t="shared" ref="AE257:AN257" si="502">C257/P$3</f>
        <v>-0.3434100123</v>
      </c>
      <c r="AF257" s="40">
        <f t="shared" si="502"/>
        <v>-0.05632661318</v>
      </c>
      <c r="AG257" s="40">
        <f t="shared" si="502"/>
        <v>-0.1875989405</v>
      </c>
      <c r="AH257" s="40">
        <f t="shared" si="502"/>
        <v>-0.5706988645</v>
      </c>
      <c r="AI257" s="40">
        <f t="shared" si="502"/>
        <v>-0.7842897538</v>
      </c>
      <c r="AJ257" s="40">
        <f t="shared" si="502"/>
        <v>-0.6168977891</v>
      </c>
      <c r="AK257" s="40">
        <f t="shared" si="502"/>
        <v>0.06666512609</v>
      </c>
      <c r="AL257" s="40">
        <f t="shared" si="502"/>
        <v>0.7293236096</v>
      </c>
      <c r="AM257" s="40">
        <f t="shared" si="502"/>
        <v>1.153568075</v>
      </c>
      <c r="AN257" s="40">
        <f t="shared" si="502"/>
        <v>0.2076720015</v>
      </c>
    </row>
    <row r="258" ht="15.75" customHeight="1">
      <c r="A258" s="11">
        <v>251.0</v>
      </c>
      <c r="B258" s="12">
        <v>45042.0</v>
      </c>
      <c r="C258" s="40">
        <f>'DAILY RETURNS'!C262-'DAILY RETURNS'!C$2</f>
        <v>0.004775796218</v>
      </c>
      <c r="D258" s="40">
        <f>'DAILY RETURNS'!D262-'DAILY RETURNS'!D$2</f>
        <v>-0.0009893467568</v>
      </c>
      <c r="E258" s="40">
        <f>'DAILY RETURNS'!E262-'DAILY RETURNS'!E$2</f>
        <v>0.01003404734</v>
      </c>
      <c r="F258" s="40">
        <f>'DAILY RETURNS'!F262-'DAILY RETURNS'!F$2</f>
        <v>0.01932747658</v>
      </c>
      <c r="G258" s="40">
        <f>'DAILY RETURNS'!G262-'DAILY RETURNS'!G$2</f>
        <v>0.02141681529</v>
      </c>
      <c r="H258" s="40">
        <f>'DAILY RETURNS'!H262-'DAILY RETURNS'!H$2</f>
        <v>0.02094243918</v>
      </c>
      <c r="I258" s="40">
        <f>'DAILY RETURNS'!I262-'DAILY RETURNS'!I$2</f>
        <v>-0.001688908375</v>
      </c>
      <c r="J258" s="40">
        <f>'DAILY RETURNS'!J262-'DAILY RETURNS'!J$2</f>
        <v>-0.005090906504</v>
      </c>
      <c r="K258" s="40">
        <f>'DAILY RETURNS'!K262-'DAILY RETURNS'!K$2</f>
        <v>-0.008372382999</v>
      </c>
      <c r="L258" s="40">
        <f>'DAILY RETURNS'!L262-'DAILY RETURNS'!L$2</f>
        <v>0.007015890693</v>
      </c>
      <c r="M258" s="18"/>
      <c r="N258" s="11">
        <v>251.0</v>
      </c>
      <c r="O258" s="12">
        <v>45042.0</v>
      </c>
      <c r="P258" s="40">
        <f t="shared" ref="P258:Y258" si="503">C258^$P$4</f>
        <v>0.00002280822952</v>
      </c>
      <c r="Q258" s="40">
        <f t="shared" si="503"/>
        <v>0.0000009788070052</v>
      </c>
      <c r="R258" s="40">
        <f t="shared" si="503"/>
        <v>0.000100682106</v>
      </c>
      <c r="S258" s="40">
        <f t="shared" si="503"/>
        <v>0.0003735513508</v>
      </c>
      <c r="T258" s="40">
        <f t="shared" si="503"/>
        <v>0.0004586799772</v>
      </c>
      <c r="U258" s="40">
        <f t="shared" si="503"/>
        <v>0.000438585759</v>
      </c>
      <c r="V258" s="40">
        <f t="shared" si="503"/>
        <v>0.000002852411499</v>
      </c>
      <c r="W258" s="40">
        <f t="shared" si="503"/>
        <v>0.00002591732903</v>
      </c>
      <c r="X258" s="40">
        <f t="shared" si="503"/>
        <v>0.00007009679708</v>
      </c>
      <c r="Y258" s="40">
        <f t="shared" si="503"/>
        <v>0.00004922272221</v>
      </c>
      <c r="Z258" s="18"/>
      <c r="AC258" s="11">
        <v>251.0</v>
      </c>
      <c r="AD258" s="12">
        <v>45042.0</v>
      </c>
      <c r="AE258" s="40">
        <f t="shared" ref="AE258:AN258" si="504">C258/P$3</f>
        <v>0.3705534208</v>
      </c>
      <c r="AF258" s="40">
        <f t="shared" si="504"/>
        <v>-0.1279174192</v>
      </c>
      <c r="AG258" s="40">
        <f t="shared" si="504"/>
        <v>0.6072666078</v>
      </c>
      <c r="AH258" s="40">
        <f t="shared" si="504"/>
        <v>1.895117782</v>
      </c>
      <c r="AI258" s="40">
        <f t="shared" si="504"/>
        <v>1.520015823</v>
      </c>
      <c r="AJ258" s="40">
        <f t="shared" si="504"/>
        <v>1.436460032</v>
      </c>
      <c r="AK258" s="40">
        <f t="shared" si="504"/>
        <v>-0.1329351806</v>
      </c>
      <c r="AL258" s="40">
        <f t="shared" si="504"/>
        <v>-0.3792359633</v>
      </c>
      <c r="AM258" s="40">
        <f t="shared" si="504"/>
        <v>-0.6579055878</v>
      </c>
      <c r="AN258" s="40">
        <f t="shared" si="504"/>
        <v>0.5387208714</v>
      </c>
    </row>
    <row r="259" ht="15.75" customHeight="1">
      <c r="A259" s="11">
        <v>252.0</v>
      </c>
      <c r="B259" s="12">
        <v>45041.0</v>
      </c>
      <c r="C259" s="40">
        <f>'DAILY RETURNS'!C263-'DAILY RETURNS'!C$2</f>
        <v>-0.00849394633</v>
      </c>
      <c r="D259" s="40">
        <f>'DAILY RETURNS'!D263-'DAILY RETURNS'!D$2</f>
        <v>-0.004298369978</v>
      </c>
      <c r="E259" s="40">
        <f>'DAILY RETURNS'!E263-'DAILY RETURNS'!E$2</f>
        <v>-0.02885332014</v>
      </c>
      <c r="F259" s="40">
        <f>'DAILY RETURNS'!F263-'DAILY RETURNS'!F$2</f>
        <v>0.008466125378</v>
      </c>
      <c r="G259" s="40">
        <f>'DAILY RETURNS'!G263-'DAILY RETURNS'!G$2</f>
        <v>0.01044647318</v>
      </c>
      <c r="H259" s="40">
        <f>'DAILY RETURNS'!H263-'DAILY RETURNS'!H$2</f>
        <v>0.0076691757</v>
      </c>
      <c r="I259" s="40">
        <f>'DAILY RETURNS'!I263-'DAILY RETURNS'!I$2</f>
        <v>0.0008502585821</v>
      </c>
      <c r="J259" s="40">
        <f>'DAILY RETURNS'!J263-'DAILY RETURNS'!J$2</f>
        <v>-0.000416178059</v>
      </c>
      <c r="K259" s="40">
        <f>'DAILY RETURNS'!K263-'DAILY RETURNS'!K$2</f>
        <v>-0.001093070838</v>
      </c>
      <c r="L259" s="40">
        <f>'DAILY RETURNS'!L263-'DAILY RETURNS'!L$2</f>
        <v>-0.005830025352</v>
      </c>
      <c r="M259" s="18"/>
      <c r="N259" s="11">
        <v>252.0</v>
      </c>
      <c r="O259" s="12">
        <v>45041.0</v>
      </c>
      <c r="P259" s="40">
        <f t="shared" ref="P259:Y259" si="505">C259^$P$4</f>
        <v>0.00007214712426</v>
      </c>
      <c r="Q259" s="40">
        <f t="shared" si="505"/>
        <v>0.00001847598447</v>
      </c>
      <c r="R259" s="40">
        <f t="shared" si="505"/>
        <v>0.0008325140829</v>
      </c>
      <c r="S259" s="40">
        <f t="shared" si="505"/>
        <v>0.00007167527891</v>
      </c>
      <c r="T259" s="40">
        <f t="shared" si="505"/>
        <v>0.0001091288018</v>
      </c>
      <c r="U259" s="40">
        <f t="shared" si="505"/>
        <v>0.00005881625591</v>
      </c>
      <c r="V259" s="40">
        <f t="shared" si="505"/>
        <v>0.0000007229396564</v>
      </c>
      <c r="W259" s="40">
        <f t="shared" si="505"/>
        <v>0.0000001732041768</v>
      </c>
      <c r="X259" s="40">
        <f t="shared" si="505"/>
        <v>0.000001194803856</v>
      </c>
      <c r="Y259" s="40">
        <f t="shared" si="505"/>
        <v>0.0000339891956</v>
      </c>
      <c r="Z259" s="18"/>
      <c r="AC259" s="11">
        <v>252.0</v>
      </c>
      <c r="AD259" s="12">
        <v>45041.0</v>
      </c>
      <c r="AE259" s="40">
        <f t="shared" ref="AE259:AN259" si="506">C259/P$3</f>
        <v>-0.6590442148</v>
      </c>
      <c r="AF259" s="40">
        <f t="shared" si="506"/>
        <v>-0.555757009</v>
      </c>
      <c r="AG259" s="40">
        <f t="shared" si="506"/>
        <v>-1.746220368</v>
      </c>
      <c r="AH259" s="40">
        <f t="shared" si="506"/>
        <v>0.8301293078</v>
      </c>
      <c r="AI259" s="40">
        <f t="shared" si="506"/>
        <v>0.7414176339</v>
      </c>
      <c r="AJ259" s="40">
        <f t="shared" si="506"/>
        <v>0.5260353998</v>
      </c>
      <c r="AK259" s="40">
        <f t="shared" si="506"/>
        <v>0.06692445833</v>
      </c>
      <c r="AL259" s="40">
        <f t="shared" si="506"/>
        <v>-0.03100227572</v>
      </c>
      <c r="AM259" s="40">
        <f t="shared" si="506"/>
        <v>-0.08589399363</v>
      </c>
      <c r="AN259" s="40">
        <f t="shared" si="506"/>
        <v>-0.447663237</v>
      </c>
    </row>
    <row r="260" ht="15.75" customHeight="1">
      <c r="A260" s="11">
        <v>253.0</v>
      </c>
      <c r="B260" s="12">
        <v>45040.0</v>
      </c>
      <c r="C260" s="40">
        <f>'DAILY RETURNS'!C264-'DAILY RETURNS'!C$2</f>
        <v>-0.003358039109</v>
      </c>
      <c r="D260" s="40">
        <f>'DAILY RETURNS'!D264-'DAILY RETURNS'!D$2</f>
        <v>-0.00153116062</v>
      </c>
      <c r="E260" s="40">
        <f>'DAILY RETURNS'!E264-'DAILY RETURNS'!E$2</f>
        <v>-0.005456936381</v>
      </c>
      <c r="F260" s="40">
        <f>'DAILY RETURNS'!F264-'DAILY RETURNS'!F$2</f>
        <v>-0.0008911408245</v>
      </c>
      <c r="G260" s="40">
        <f>'DAILY RETURNS'!G264-'DAILY RETURNS'!G$2</f>
        <v>-0.01013064228</v>
      </c>
      <c r="H260" s="40">
        <f>'DAILY RETURNS'!H264-'DAILY RETURNS'!H$2</f>
        <v>-0.009406830015</v>
      </c>
      <c r="I260" s="40">
        <f>'DAILY RETURNS'!I264-'DAILY RETURNS'!I$2</f>
        <v>-0.006732428579</v>
      </c>
      <c r="J260" s="40">
        <f>'DAILY RETURNS'!J264-'DAILY RETURNS'!J$2</f>
        <v>-0.008697938602</v>
      </c>
      <c r="K260" s="40">
        <f>'DAILY RETURNS'!K264-'DAILY RETURNS'!K$2</f>
        <v>-0.007563387376</v>
      </c>
      <c r="L260" s="40">
        <f>'DAILY RETURNS'!L264-'DAILY RETURNS'!L$2</f>
        <v>0.005598941697</v>
      </c>
      <c r="M260" s="18"/>
      <c r="N260" s="11">
        <v>253.0</v>
      </c>
      <c r="O260" s="12">
        <v>45040.0</v>
      </c>
      <c r="P260" s="40">
        <f t="shared" ref="P260:Y260" si="507">C260^$P$4</f>
        <v>0.00001127642666</v>
      </c>
      <c r="Q260" s="40">
        <f t="shared" si="507"/>
        <v>0.000002344452845</v>
      </c>
      <c r="R260" s="40">
        <f t="shared" si="507"/>
        <v>0.00002977815466</v>
      </c>
      <c r="S260" s="40">
        <f t="shared" si="507"/>
        <v>0.000000794131969</v>
      </c>
      <c r="T260" s="40">
        <f t="shared" si="507"/>
        <v>0.0001026299129</v>
      </c>
      <c r="U260" s="40">
        <f t="shared" si="507"/>
        <v>0.00008848845093</v>
      </c>
      <c r="V260" s="40">
        <f t="shared" si="507"/>
        <v>0.00004532559457</v>
      </c>
      <c r="W260" s="40">
        <f t="shared" si="507"/>
        <v>0.00007565413593</v>
      </c>
      <c r="X260" s="40">
        <f t="shared" si="507"/>
        <v>0.0000572048286</v>
      </c>
      <c r="Y260" s="40">
        <f t="shared" si="507"/>
        <v>0.00003134814813</v>
      </c>
      <c r="Z260" s="18"/>
      <c r="AC260" s="11">
        <v>253.0</v>
      </c>
      <c r="AD260" s="12">
        <v>45040.0</v>
      </c>
      <c r="AE260" s="40">
        <f t="shared" ref="AE260:AN260" si="508">C260/P$3</f>
        <v>-0.2605498271</v>
      </c>
      <c r="AF260" s="40">
        <f t="shared" si="508"/>
        <v>-0.1979711498</v>
      </c>
      <c r="AG260" s="40">
        <f t="shared" si="508"/>
        <v>-0.330257087</v>
      </c>
      <c r="AH260" s="40">
        <f t="shared" si="508"/>
        <v>-0.08737906454</v>
      </c>
      <c r="AI260" s="40">
        <f t="shared" si="508"/>
        <v>-0.7190021647</v>
      </c>
      <c r="AJ260" s="40">
        <f t="shared" si="508"/>
        <v>-0.6452226134</v>
      </c>
      <c r="AK260" s="40">
        <f t="shared" si="508"/>
        <v>-0.5299142465</v>
      </c>
      <c r="AL260" s="40">
        <f t="shared" si="508"/>
        <v>-0.647933943</v>
      </c>
      <c r="AM260" s="40">
        <f t="shared" si="508"/>
        <v>-0.5943343511</v>
      </c>
      <c r="AN260" s="40">
        <f t="shared" si="508"/>
        <v>0.4299192907</v>
      </c>
    </row>
    <row r="261" ht="15.75" customHeight="1">
      <c r="A261" s="11">
        <v>254.0</v>
      </c>
      <c r="B261" s="12">
        <v>45037.0</v>
      </c>
      <c r="C261" s="40">
        <f>'DAILY RETURNS'!C265-'DAILY RETURNS'!C$2</f>
        <v>0.01083505583</v>
      </c>
      <c r="D261" s="40">
        <f>'DAILY RETURNS'!D265-'DAILY RETURNS'!D$2</f>
        <v>-0.0009823681276</v>
      </c>
      <c r="E261" s="40">
        <f>'DAILY RETURNS'!E265-'DAILY RETURNS'!E$2</f>
        <v>0.0223051134</v>
      </c>
      <c r="F261" s="40">
        <f>'DAILY RETURNS'!F265-'DAILY RETURNS'!F$2</f>
        <v>-0.001946454428</v>
      </c>
      <c r="G261" s="40">
        <f>'DAILY RETURNS'!G265-'DAILY RETURNS'!G$2</f>
        <v>-0.009892533454</v>
      </c>
      <c r="H261" s="40">
        <f>'DAILY RETURNS'!H265-'DAILY RETURNS'!H$2</f>
        <v>-0.01518134839</v>
      </c>
      <c r="I261" s="40">
        <f>'DAILY RETURNS'!I265-'DAILY RETURNS'!I$2</f>
        <v>-0.01400593213</v>
      </c>
      <c r="J261" s="40">
        <f>'DAILY RETURNS'!J265-'DAILY RETURNS'!J$2</f>
        <v>-0.01122494731</v>
      </c>
      <c r="K261" s="40">
        <f>'DAILY RETURNS'!K265-'DAILY RETURNS'!K$2</f>
        <v>-0.00555188373</v>
      </c>
      <c r="L261" s="40">
        <f>'DAILY RETURNS'!L265-'DAILY RETURNS'!L$2</f>
        <v>-0.001551227372</v>
      </c>
      <c r="M261" s="18"/>
      <c r="N261" s="11">
        <v>254.0</v>
      </c>
      <c r="O261" s="12">
        <v>45037.0</v>
      </c>
      <c r="P261" s="40">
        <f t="shared" ref="P261:Y261" si="509">C261^$P$4</f>
        <v>0.0001173984348</v>
      </c>
      <c r="Q261" s="40">
        <f t="shared" si="509"/>
        <v>0.0000009650471381</v>
      </c>
      <c r="R261" s="40">
        <f t="shared" si="509"/>
        <v>0.0004975180839</v>
      </c>
      <c r="S261" s="40">
        <f t="shared" si="509"/>
        <v>0.000003788684841</v>
      </c>
      <c r="T261" s="40">
        <f t="shared" si="509"/>
        <v>0.00009786221813</v>
      </c>
      <c r="U261" s="40">
        <f t="shared" si="509"/>
        <v>0.0002304733388</v>
      </c>
      <c r="V261" s="40">
        <f t="shared" si="509"/>
        <v>0.0001961661349</v>
      </c>
      <c r="W261" s="40">
        <f t="shared" si="509"/>
        <v>0.0001259994422</v>
      </c>
      <c r="X261" s="40">
        <f t="shared" si="509"/>
        <v>0.00003082341296</v>
      </c>
      <c r="Y261" s="40">
        <f t="shared" si="509"/>
        <v>0.000002406306361</v>
      </c>
      <c r="Z261" s="18"/>
      <c r="AC261" s="11">
        <v>254.0</v>
      </c>
      <c r="AD261" s="12">
        <v>45037.0</v>
      </c>
      <c r="AE261" s="40">
        <f t="shared" ref="AE261:AN261" si="510">C261/P$3</f>
        <v>0.8406906029</v>
      </c>
      <c r="AF261" s="40">
        <f t="shared" si="510"/>
        <v>-0.1270151185</v>
      </c>
      <c r="AG261" s="40">
        <f t="shared" si="510"/>
        <v>1.34991894</v>
      </c>
      <c r="AH261" s="40">
        <f t="shared" si="510"/>
        <v>-0.1908557687</v>
      </c>
      <c r="AI261" s="40">
        <f t="shared" si="510"/>
        <v>-0.7021028651</v>
      </c>
      <c r="AJ261" s="40">
        <f t="shared" si="510"/>
        <v>-1.041301827</v>
      </c>
      <c r="AK261" s="40">
        <f t="shared" si="510"/>
        <v>-1.10241689</v>
      </c>
      <c r="AL261" s="40">
        <f t="shared" si="510"/>
        <v>-0.8361779389</v>
      </c>
      <c r="AM261" s="40">
        <f t="shared" si="510"/>
        <v>-0.4362694981</v>
      </c>
      <c r="AN261" s="40">
        <f t="shared" si="510"/>
        <v>-0.1191122551</v>
      </c>
    </row>
    <row r="262" ht="15.75" customHeight="1">
      <c r="A262" s="11">
        <v>255.0</v>
      </c>
      <c r="B262" s="12">
        <v>45036.0</v>
      </c>
      <c r="C262" s="40">
        <f>'DAILY RETURNS'!C266-'DAILY RETURNS'!C$2</f>
        <v>-0.004435602407</v>
      </c>
      <c r="D262" s="40">
        <f>'DAILY RETURNS'!D266-'DAILY RETURNS'!D$2</f>
        <v>0.0001110786282</v>
      </c>
      <c r="E262" s="40">
        <f>'DAILY RETURNS'!E266-'DAILY RETURNS'!E$2</f>
        <v>0.007379237073</v>
      </c>
      <c r="F262" s="40">
        <f>'DAILY RETURNS'!F266-'DAILY RETURNS'!F$2</f>
        <v>0.0001486432207</v>
      </c>
      <c r="G262" s="40">
        <f>'DAILY RETURNS'!G266-'DAILY RETURNS'!G$2</f>
        <v>0.0001579154494</v>
      </c>
      <c r="H262" s="40">
        <f>'DAILY RETURNS'!H266-'DAILY RETURNS'!H$2</f>
        <v>-0.0001001635552</v>
      </c>
      <c r="I262" s="40">
        <f>'DAILY RETURNS'!I266-'DAILY RETURNS'!I$2</f>
        <v>-0.004070303676</v>
      </c>
      <c r="J262" s="40">
        <f>'DAILY RETURNS'!J266-'DAILY RETURNS'!J$2</f>
        <v>0.0004629410953</v>
      </c>
      <c r="K262" s="40">
        <f>'DAILY RETURNS'!K266-'DAILY RETURNS'!K$2</f>
        <v>-0.00296685563</v>
      </c>
      <c r="L262" s="40">
        <f>'DAILY RETURNS'!L266-'DAILY RETURNS'!L$2</f>
        <v>0.002760591081</v>
      </c>
      <c r="M262" s="18"/>
      <c r="N262" s="11">
        <v>255.0</v>
      </c>
      <c r="O262" s="12">
        <v>45036.0</v>
      </c>
      <c r="P262" s="40">
        <f t="shared" ref="P262:Y262" si="511">C262^$P$4</f>
        <v>0.00001967456872</v>
      </c>
      <c r="Q262" s="40">
        <f t="shared" si="511"/>
        <v>0.00000001233846164</v>
      </c>
      <c r="R262" s="40">
        <f t="shared" si="511"/>
        <v>0.00005445313978</v>
      </c>
      <c r="S262" s="40">
        <f t="shared" si="511"/>
        <v>0.00000002209480706</v>
      </c>
      <c r="T262" s="40">
        <f t="shared" si="511"/>
        <v>0.00000002493728917</v>
      </c>
      <c r="U262" s="40">
        <f t="shared" si="511"/>
        <v>0.00000001003273779</v>
      </c>
      <c r="V262" s="40">
        <f t="shared" si="511"/>
        <v>0.00001656737202</v>
      </c>
      <c r="W262" s="40">
        <f t="shared" si="511"/>
        <v>0.0000002143144577</v>
      </c>
      <c r="X262" s="40">
        <f t="shared" si="511"/>
        <v>0.000008802232331</v>
      </c>
      <c r="Y262" s="40">
        <f t="shared" si="511"/>
        <v>0.000007620863118</v>
      </c>
      <c r="Z262" s="18"/>
      <c r="AC262" s="11">
        <v>255.0</v>
      </c>
      <c r="AD262" s="12">
        <v>45036.0</v>
      </c>
      <c r="AE262" s="40">
        <f t="shared" ref="AE262:AN262" si="512">C262/P$3</f>
        <v>-0.3441578263</v>
      </c>
      <c r="AF262" s="40">
        <f t="shared" si="512"/>
        <v>0.01436189218</v>
      </c>
      <c r="AG262" s="40">
        <f t="shared" si="512"/>
        <v>0.4465958863</v>
      </c>
      <c r="AH262" s="40">
        <f t="shared" si="512"/>
        <v>0.01457491927</v>
      </c>
      <c r="AI262" s="40">
        <f t="shared" si="512"/>
        <v>0.0112077346</v>
      </c>
      <c r="AJ262" s="40">
        <f t="shared" si="512"/>
        <v>-0.006870304956</v>
      </c>
      <c r="AK262" s="40">
        <f t="shared" si="512"/>
        <v>-0.3203765001</v>
      </c>
      <c r="AL262" s="40">
        <f t="shared" si="512"/>
        <v>0.03448578599</v>
      </c>
      <c r="AM262" s="40">
        <f t="shared" si="512"/>
        <v>-0.2331368378</v>
      </c>
      <c r="AN262" s="40">
        <f t="shared" si="512"/>
        <v>0.2119742308</v>
      </c>
    </row>
    <row r="263" ht="15.75" customHeight="1">
      <c r="A263" s="11">
        <v>256.0</v>
      </c>
      <c r="B263" s="12">
        <v>45035.0</v>
      </c>
      <c r="C263" s="40">
        <f>'DAILY RETURNS'!C267-'DAILY RETURNS'!C$2</f>
        <v>-0.009417494396</v>
      </c>
      <c r="D263" s="40">
        <f>'DAILY RETURNS'!D267-'DAILY RETURNS'!D$2</f>
        <v>-0.0009823681276</v>
      </c>
      <c r="E263" s="40">
        <f>'DAILY RETURNS'!E267-'DAILY RETURNS'!E$2</f>
        <v>-0.01095977218</v>
      </c>
      <c r="F263" s="40">
        <f>'DAILY RETURNS'!F267-'DAILY RETURNS'!F$2</f>
        <v>-0.002963771931</v>
      </c>
      <c r="G263" s="40">
        <f>'DAILY RETURNS'!G267-'DAILY RETURNS'!G$2</f>
        <v>-0.01105053549</v>
      </c>
      <c r="H263" s="40">
        <f>'DAILY RETURNS'!H267-'DAILY RETURNS'!H$2</f>
        <v>-0.007448807277</v>
      </c>
      <c r="I263" s="40">
        <f>'DAILY RETURNS'!I267-'DAILY RETURNS'!I$2</f>
        <v>-0.0008430695839</v>
      </c>
      <c r="J263" s="40">
        <f>'DAILY RETURNS'!J267-'DAILY RETURNS'!J$2</f>
        <v>-0.002192116807</v>
      </c>
      <c r="K263" s="40">
        <f>'DAILY RETURNS'!K267-'DAILY RETURNS'!K$2</f>
        <v>-0.0004268335582</v>
      </c>
      <c r="L263" s="40">
        <f>'DAILY RETURNS'!L267-'DAILY RETURNS'!L$2</f>
        <v>-0.01291074007</v>
      </c>
      <c r="M263" s="18"/>
      <c r="N263" s="11">
        <v>256.0</v>
      </c>
      <c r="O263" s="12">
        <v>45035.0</v>
      </c>
      <c r="P263" s="40">
        <f t="shared" ref="P263:Y263" si="513">C263^$P$4</f>
        <v>0.00008868920071</v>
      </c>
      <c r="Q263" s="40">
        <f t="shared" si="513"/>
        <v>0.0000009650471381</v>
      </c>
      <c r="R263" s="40">
        <f t="shared" si="513"/>
        <v>0.0001201166062</v>
      </c>
      <c r="S263" s="40">
        <f t="shared" si="513"/>
        <v>0.000008783944059</v>
      </c>
      <c r="T263" s="40">
        <f t="shared" si="513"/>
        <v>0.0001221143346</v>
      </c>
      <c r="U263" s="40">
        <f t="shared" si="513"/>
        <v>0.00005548472986</v>
      </c>
      <c r="V263" s="40">
        <f t="shared" si="513"/>
        <v>0.0000007107663233</v>
      </c>
      <c r="W263" s="40">
        <f t="shared" si="513"/>
        <v>0.000004805376095</v>
      </c>
      <c r="X263" s="40">
        <f t="shared" si="513"/>
        <v>0.0000001821868864</v>
      </c>
      <c r="Y263" s="40">
        <f t="shared" si="513"/>
        <v>0.0001666872091</v>
      </c>
      <c r="Z263" s="18"/>
      <c r="AC263" s="11">
        <v>256.0</v>
      </c>
      <c r="AD263" s="12">
        <v>45035.0</v>
      </c>
      <c r="AE263" s="40">
        <f t="shared" ref="AE263:AN263" si="514">C263/P$3</f>
        <v>-0.7307021917</v>
      </c>
      <c r="AF263" s="40">
        <f t="shared" si="514"/>
        <v>-0.1270151185</v>
      </c>
      <c r="AG263" s="40">
        <f t="shared" si="514"/>
        <v>-0.6632920344</v>
      </c>
      <c r="AH263" s="40">
        <f t="shared" si="514"/>
        <v>-0.2906068398</v>
      </c>
      <c r="AI263" s="40">
        <f t="shared" si="514"/>
        <v>-0.7842897538</v>
      </c>
      <c r="AJ263" s="40">
        <f t="shared" si="514"/>
        <v>-0.510920139</v>
      </c>
      <c r="AK263" s="40">
        <f t="shared" si="514"/>
        <v>-0.06635860717</v>
      </c>
      <c r="AL263" s="40">
        <f t="shared" si="514"/>
        <v>-0.1632969547</v>
      </c>
      <c r="AM263" s="40">
        <f t="shared" si="514"/>
        <v>-0.03354077125</v>
      </c>
      <c r="AN263" s="40">
        <f t="shared" si="514"/>
        <v>-0.9913616737</v>
      </c>
    </row>
    <row r="264" ht="15.75" customHeight="1">
      <c r="A264" s="11">
        <v>257.0</v>
      </c>
      <c r="B264" s="12">
        <v>45034.0</v>
      </c>
      <c r="C264" s="40">
        <f>'DAILY RETURNS'!C268-'DAILY RETURNS'!C$2</f>
        <v>0.00772139444</v>
      </c>
      <c r="D264" s="40">
        <f>'DAILY RETURNS'!D268-'DAILY RETURNS'!D$2</f>
        <v>-0.001527031055</v>
      </c>
      <c r="E264" s="40">
        <f>'DAILY RETURNS'!E268-'DAILY RETURNS'!E$2</f>
        <v>0.01530386905</v>
      </c>
      <c r="F264" s="40">
        <f>'DAILY RETURNS'!F268-'DAILY RETURNS'!F$2</f>
        <v>0.002205831455</v>
      </c>
      <c r="G264" s="40">
        <f>'DAILY RETURNS'!G268-'DAILY RETURNS'!G$2</f>
        <v>0.002933025738</v>
      </c>
      <c r="H264" s="40">
        <f>'DAILY RETURNS'!H268-'DAILY RETURNS'!H$2</f>
        <v>0.002824389462</v>
      </c>
      <c r="I264" s="40">
        <f>'DAILY RETURNS'!I268-'DAILY RETURNS'!I$2</f>
        <v>0.004826739036</v>
      </c>
      <c r="J264" s="40">
        <f>'DAILY RETURNS'!J268-'DAILY RETURNS'!J$2</f>
        <v>0.002260258923</v>
      </c>
      <c r="K264" s="40">
        <f>'DAILY RETURNS'!K268-'DAILY RETURNS'!K$2</f>
        <v>0.0008344556778</v>
      </c>
      <c r="L264" s="40">
        <f>'DAILY RETURNS'!L268-'DAILY RETURNS'!L$2</f>
        <v>0.002695435507</v>
      </c>
      <c r="M264" s="18"/>
      <c r="N264" s="11">
        <v>257.0</v>
      </c>
      <c r="O264" s="12">
        <v>45034.0</v>
      </c>
      <c r="P264" s="40">
        <f t="shared" ref="P264:Y264" si="515">C264^$P$4</f>
        <v>0.0000596199321</v>
      </c>
      <c r="Q264" s="40">
        <f t="shared" si="515"/>
        <v>0.000002331823843</v>
      </c>
      <c r="R264" s="40">
        <f t="shared" si="515"/>
        <v>0.0002342084079</v>
      </c>
      <c r="S264" s="40">
        <f t="shared" si="515"/>
        <v>0.000004865692409</v>
      </c>
      <c r="T264" s="40">
        <f t="shared" si="515"/>
        <v>0.000008602639981</v>
      </c>
      <c r="U264" s="40">
        <f t="shared" si="515"/>
        <v>0.000007977175834</v>
      </c>
      <c r="V264" s="40">
        <f t="shared" si="515"/>
        <v>0.00002329740972</v>
      </c>
      <c r="W264" s="40">
        <f t="shared" si="515"/>
        <v>0.000005108770399</v>
      </c>
      <c r="X264" s="40">
        <f t="shared" si="515"/>
        <v>0.0000006963162783</v>
      </c>
      <c r="Y264" s="40">
        <f t="shared" si="515"/>
        <v>0.00000726537257</v>
      </c>
      <c r="Z264" s="18"/>
      <c r="AC264" s="11">
        <v>257.0</v>
      </c>
      <c r="AD264" s="12">
        <v>45034.0</v>
      </c>
      <c r="AE264" s="40">
        <f t="shared" ref="AE264:AN264" si="516">C264/P$3</f>
        <v>0.599102012</v>
      </c>
      <c r="AF264" s="40">
        <f t="shared" si="516"/>
        <v>-0.1974372183</v>
      </c>
      <c r="AG264" s="40">
        <f t="shared" si="516"/>
        <v>0.9261994018</v>
      </c>
      <c r="AH264" s="40">
        <f t="shared" si="516"/>
        <v>0.216288474</v>
      </c>
      <c r="AI264" s="40">
        <f t="shared" si="516"/>
        <v>0.2081656619</v>
      </c>
      <c r="AJ264" s="40">
        <f t="shared" si="516"/>
        <v>0.193727318</v>
      </c>
      <c r="AK264" s="40">
        <f t="shared" si="516"/>
        <v>0.3799160659</v>
      </c>
      <c r="AL264" s="40">
        <f t="shared" si="516"/>
        <v>0.1683730529</v>
      </c>
      <c r="AM264" s="40">
        <f t="shared" si="516"/>
        <v>0.06557189909</v>
      </c>
      <c r="AN264" s="40">
        <f t="shared" si="516"/>
        <v>0.206971207</v>
      </c>
    </row>
    <row r="265" ht="15.75" customHeight="1">
      <c r="A265" s="11">
        <v>258.0</v>
      </c>
      <c r="B265" s="12">
        <v>45033.0</v>
      </c>
      <c r="C265" s="40">
        <f>'DAILY RETURNS'!C269-'DAILY RETURNS'!C$2</f>
        <v>0.002722652954</v>
      </c>
      <c r="D265" s="40">
        <f>'DAILY RETURNS'!D269-'DAILY RETURNS'!D$2</f>
        <v>-0.0004356447497</v>
      </c>
      <c r="E265" s="40">
        <f>'DAILY RETURNS'!E269-'DAILY RETURNS'!E$2</f>
        <v>0.004899347578</v>
      </c>
      <c r="F265" s="40">
        <f>'DAILY RETURNS'!F269-'DAILY RETURNS'!F$2</f>
        <v>0.004338751832</v>
      </c>
      <c r="G265" s="40">
        <f>'DAILY RETURNS'!G269-'DAILY RETURNS'!G$2</f>
        <v>0.007174277781</v>
      </c>
      <c r="H265" s="40">
        <f>'DAILY RETURNS'!H269-'DAILY RETURNS'!H$2</f>
        <v>0.00432392715</v>
      </c>
      <c r="I265" s="40">
        <f>'DAILY RETURNS'!I269-'DAILY RETURNS'!I$2</f>
        <v>-0.008915597137</v>
      </c>
      <c r="J265" s="40">
        <f>'DAILY RETURNS'!J269-'DAILY RETURNS'!J$2</f>
        <v>-0.005752658856</v>
      </c>
      <c r="K265" s="40">
        <f>'DAILY RETURNS'!K269-'DAILY RETURNS'!K$2</f>
        <v>-0.001688122794</v>
      </c>
      <c r="L265" s="40">
        <f>'DAILY RETURNS'!L269-'DAILY RETURNS'!L$2</f>
        <v>0.002713748192</v>
      </c>
      <c r="M265" s="18"/>
      <c r="N265" s="11">
        <v>258.0</v>
      </c>
      <c r="O265" s="12">
        <v>45033.0</v>
      </c>
      <c r="P265" s="40">
        <f t="shared" ref="P265:Y265" si="517">C265^$P$4</f>
        <v>0.000007412839107</v>
      </c>
      <c r="Q265" s="40">
        <f t="shared" si="517"/>
        <v>0.0000001897863479</v>
      </c>
      <c r="R265" s="40">
        <f t="shared" si="517"/>
        <v>0.00002400360669</v>
      </c>
      <c r="S265" s="40">
        <f t="shared" si="517"/>
        <v>0.00001882476746</v>
      </c>
      <c r="T265" s="40">
        <f t="shared" si="517"/>
        <v>0.00005147026168</v>
      </c>
      <c r="U265" s="40">
        <f t="shared" si="517"/>
        <v>0.000018696346</v>
      </c>
      <c r="V265" s="40">
        <f t="shared" si="517"/>
        <v>0.0000794878723</v>
      </c>
      <c r="W265" s="40">
        <f t="shared" si="517"/>
        <v>0.00003309308391</v>
      </c>
      <c r="X265" s="40">
        <f t="shared" si="517"/>
        <v>0.000002849758568</v>
      </c>
      <c r="Y265" s="40">
        <f t="shared" si="517"/>
        <v>0.000007364429248</v>
      </c>
      <c r="Z265" s="18"/>
      <c r="AC265" s="11">
        <v>258.0</v>
      </c>
      <c r="AD265" s="12">
        <v>45033.0</v>
      </c>
      <c r="AE265" s="40">
        <f t="shared" ref="AE265:AN265" si="518">C265/P$3</f>
        <v>0.2112502962</v>
      </c>
      <c r="AF265" s="40">
        <f t="shared" si="518"/>
        <v>-0.05632661318</v>
      </c>
      <c r="AG265" s="40">
        <f t="shared" si="518"/>
        <v>0.2965114757</v>
      </c>
      <c r="AH265" s="40">
        <f t="shared" si="518"/>
        <v>0.4254277954</v>
      </c>
      <c r="AI265" s="40">
        <f t="shared" si="518"/>
        <v>0.509180081</v>
      </c>
      <c r="AJ265" s="40">
        <f t="shared" si="518"/>
        <v>0.296581906</v>
      </c>
      <c r="AK265" s="40">
        <f t="shared" si="518"/>
        <v>-0.701752998</v>
      </c>
      <c r="AL265" s="40">
        <f t="shared" si="518"/>
        <v>-0.4285317597</v>
      </c>
      <c r="AM265" s="40">
        <f t="shared" si="518"/>
        <v>-0.1326534416</v>
      </c>
      <c r="AN265" s="40">
        <f t="shared" si="518"/>
        <v>0.2083773614</v>
      </c>
    </row>
    <row r="266" ht="15.75" customHeight="1">
      <c r="A266" s="11">
        <v>259.0</v>
      </c>
      <c r="B266" s="12">
        <v>45030.0</v>
      </c>
      <c r="C266" s="40">
        <f>'DAILY RETURNS'!C270-'DAILY RETURNS'!C$2</f>
        <v>-0.011460977</v>
      </c>
      <c r="D266" s="40">
        <f>'DAILY RETURNS'!D270-'DAILY RETURNS'!D$2</f>
        <v>-0.0004356447497</v>
      </c>
      <c r="E266" s="40">
        <f>'DAILY RETURNS'!E270-'DAILY RETURNS'!E$2</f>
        <v>-0.008559729957</v>
      </c>
      <c r="F266" s="40">
        <f>'DAILY RETURNS'!F270-'DAILY RETURNS'!F$2</f>
        <v>0.004379572503</v>
      </c>
      <c r="G266" s="40">
        <f>'DAILY RETURNS'!G270-'DAILY RETURNS'!G$2</f>
        <v>0.007289496521</v>
      </c>
      <c r="H266" s="40">
        <f>'DAILY RETURNS'!H270-'DAILY RETURNS'!H$2</f>
        <v>0.00138460535</v>
      </c>
      <c r="I266" s="40">
        <f>'DAILY RETURNS'!I270-'DAILY RETURNS'!I$2</f>
        <v>-0.003240785612</v>
      </c>
      <c r="J266" s="40">
        <f>'DAILY RETURNS'!J270-'DAILY RETURNS'!J$2</f>
        <v>-0.01087746378</v>
      </c>
      <c r="K266" s="40">
        <f>'DAILY RETURNS'!K270-'DAILY RETURNS'!K$2</f>
        <v>-0.01105586185</v>
      </c>
      <c r="L266" s="40">
        <f>'DAILY RETURNS'!L270-'DAILY RETURNS'!L$2</f>
        <v>-0.0181847984</v>
      </c>
      <c r="M266" s="18"/>
      <c r="N266" s="11">
        <v>259.0</v>
      </c>
      <c r="O266" s="12">
        <v>45030.0</v>
      </c>
      <c r="P266" s="40">
        <f t="shared" ref="P266:Y266" si="519">C266^$P$4</f>
        <v>0.0001313539939</v>
      </c>
      <c r="Q266" s="40">
        <f t="shared" si="519"/>
        <v>0.0000001897863479</v>
      </c>
      <c r="R266" s="40">
        <f t="shared" si="519"/>
        <v>0.00007326897693</v>
      </c>
      <c r="S266" s="40">
        <f t="shared" si="519"/>
        <v>0.00001918065531</v>
      </c>
      <c r="T266" s="40">
        <f t="shared" si="519"/>
        <v>0.00005313675953</v>
      </c>
      <c r="U266" s="40">
        <f t="shared" si="519"/>
        <v>0.000001917131977</v>
      </c>
      <c r="V266" s="40">
        <f t="shared" si="519"/>
        <v>0.00001050269138</v>
      </c>
      <c r="W266" s="40">
        <f t="shared" si="519"/>
        <v>0.0001183192183</v>
      </c>
      <c r="X266" s="40">
        <f t="shared" si="519"/>
        <v>0.0001222320812</v>
      </c>
      <c r="Y266" s="40">
        <f t="shared" si="519"/>
        <v>0.000330686893</v>
      </c>
      <c r="Z266" s="18"/>
      <c r="AC266" s="11">
        <v>259.0</v>
      </c>
      <c r="AD266" s="12">
        <v>45030.0</v>
      </c>
      <c r="AE266" s="40">
        <f t="shared" ref="AE266:AN266" si="520">C266/P$3</f>
        <v>-0.8892557471</v>
      </c>
      <c r="AF266" s="40">
        <f t="shared" si="520"/>
        <v>-0.05632661318</v>
      </c>
      <c r="AG266" s="40">
        <f t="shared" si="520"/>
        <v>-0.518040029</v>
      </c>
      <c r="AH266" s="40">
        <f t="shared" si="520"/>
        <v>0.4294303861</v>
      </c>
      <c r="AI266" s="40">
        <f t="shared" si="520"/>
        <v>0.5173575016</v>
      </c>
      <c r="AJ266" s="40">
        <f t="shared" si="520"/>
        <v>0.09497127952</v>
      </c>
      <c r="AK266" s="40">
        <f t="shared" si="520"/>
        <v>-0.2550845427</v>
      </c>
      <c r="AL266" s="40">
        <f t="shared" si="520"/>
        <v>-0.8102929119</v>
      </c>
      <c r="AM266" s="40">
        <f t="shared" si="520"/>
        <v>-0.8687745519</v>
      </c>
      <c r="AN266" s="40">
        <f t="shared" si="520"/>
        <v>-1.396334531</v>
      </c>
    </row>
    <row r="267" ht="15.75" customHeight="1">
      <c r="A267" s="11">
        <v>260.0</v>
      </c>
      <c r="B267" s="12">
        <v>45029.0</v>
      </c>
      <c r="C267" s="40">
        <f>'DAILY RETURNS'!C271-'DAILY RETURNS'!C$2</f>
        <v>-0.005303834676</v>
      </c>
      <c r="D267" s="40">
        <f>'DAILY RETURNS'!D271-'DAILY RETURNS'!D$2</f>
        <v>-0.004240397976</v>
      </c>
      <c r="E267" s="40">
        <f>'DAILY RETURNS'!E271-'DAILY RETURNS'!E$2</f>
        <v>-0.01101959523</v>
      </c>
      <c r="F267" s="40">
        <f>'DAILY RETURNS'!F271-'DAILY RETURNS'!F$2</f>
        <v>-0.006182393661</v>
      </c>
      <c r="G267" s="40">
        <f>'DAILY RETURNS'!G271-'DAILY RETURNS'!G$2</f>
        <v>-0.01259579457</v>
      </c>
      <c r="H267" s="40">
        <f>'DAILY RETURNS'!H271-'DAILY RETURNS'!H$2</f>
        <v>-0.003064642519</v>
      </c>
      <c r="I267" s="40">
        <f>'DAILY RETURNS'!I271-'DAILY RETURNS'!I$2</f>
        <v>0.02034746202</v>
      </c>
      <c r="J267" s="40">
        <f>'DAILY RETURNS'!J271-'DAILY RETURNS'!J$2</f>
        <v>0.008287179953</v>
      </c>
      <c r="K267" s="40">
        <f>'DAILY RETURNS'!K271-'DAILY RETURNS'!K$2</f>
        <v>0.004544263511</v>
      </c>
      <c r="L267" s="40">
        <f>'DAILY RETURNS'!L271-'DAILY RETURNS'!L$2</f>
        <v>-0.01087261143</v>
      </c>
      <c r="M267" s="18"/>
      <c r="N267" s="11">
        <v>260.0</v>
      </c>
      <c r="O267" s="12">
        <v>45029.0</v>
      </c>
      <c r="P267" s="40">
        <f t="shared" ref="P267:Y267" si="521">C267^$P$4</f>
        <v>0.00002813066227</v>
      </c>
      <c r="Q267" s="40">
        <f t="shared" si="521"/>
        <v>0.00001798097499</v>
      </c>
      <c r="R267" s="40">
        <f t="shared" si="521"/>
        <v>0.000121431479</v>
      </c>
      <c r="S267" s="40">
        <f t="shared" si="521"/>
        <v>0.00003822199138</v>
      </c>
      <c r="T267" s="40">
        <f t="shared" si="521"/>
        <v>0.000158654041</v>
      </c>
      <c r="U267" s="40">
        <f t="shared" si="521"/>
        <v>0.000009392033769</v>
      </c>
      <c r="V267" s="40">
        <f t="shared" si="521"/>
        <v>0.0004140192106</v>
      </c>
      <c r="W267" s="40">
        <f t="shared" si="521"/>
        <v>0.00006867735157</v>
      </c>
      <c r="X267" s="40">
        <f t="shared" si="521"/>
        <v>0.00002065033085</v>
      </c>
      <c r="Y267" s="40">
        <f t="shared" si="521"/>
        <v>0.0001182136793</v>
      </c>
      <c r="Z267" s="18"/>
      <c r="AC267" s="11">
        <v>260.0</v>
      </c>
      <c r="AD267" s="12">
        <v>45029.0</v>
      </c>
      <c r="AE267" s="40">
        <f t="shared" ref="AE267:AN267" si="522">C267/P$3</f>
        <v>-0.4115238575</v>
      </c>
      <c r="AF267" s="40">
        <f t="shared" si="522"/>
        <v>-0.5482615289</v>
      </c>
      <c r="AG267" s="40">
        <f t="shared" si="522"/>
        <v>-0.6669125614</v>
      </c>
      <c r="AH267" s="40">
        <f t="shared" si="522"/>
        <v>-0.6062024765</v>
      </c>
      <c r="AI267" s="40">
        <f t="shared" si="522"/>
        <v>-0.8939614407</v>
      </c>
      <c r="AJ267" s="40">
        <f t="shared" si="522"/>
        <v>-0.2102064832</v>
      </c>
      <c r="AK267" s="40">
        <f t="shared" si="522"/>
        <v>1.601563222</v>
      </c>
      <c r="AL267" s="40">
        <f t="shared" si="522"/>
        <v>0.6173353744</v>
      </c>
      <c r="AM267" s="40">
        <f t="shared" si="522"/>
        <v>0.3570902521</v>
      </c>
      <c r="AN267" s="40">
        <f t="shared" si="522"/>
        <v>-0.8348623091</v>
      </c>
    </row>
    <row r="268" ht="15.75" customHeight="1">
      <c r="A268" s="11">
        <v>261.0</v>
      </c>
      <c r="B268" s="12">
        <v>45028.0</v>
      </c>
      <c r="C268" s="40">
        <f>'DAILY RETURNS'!C272-'DAILY RETURNS'!C$2</f>
        <v>-0.01202326411</v>
      </c>
      <c r="D268" s="40">
        <f>'DAILY RETURNS'!D272-'DAILY RETURNS'!D$2</f>
        <v>-0.0004356447497</v>
      </c>
      <c r="E268" s="40">
        <f>'DAILY RETURNS'!E272-'DAILY RETURNS'!E$2</f>
        <v>-0.01330493729</v>
      </c>
      <c r="F268" s="40">
        <f>'DAILY RETURNS'!F272-'DAILY RETURNS'!F$2</f>
        <v>-0.0008861308736</v>
      </c>
      <c r="G268" s="40">
        <f>'DAILY RETURNS'!G272-'DAILY RETURNS'!G$2</f>
        <v>-0.006768918287</v>
      </c>
      <c r="H268" s="40">
        <f>'DAILY RETURNS'!H272-'DAILY RETURNS'!H$2</f>
        <v>-0.005969097219</v>
      </c>
      <c r="I268" s="40">
        <f>'DAILY RETURNS'!I272-'DAILY RETURNS'!I$2</f>
        <v>0.000799302334</v>
      </c>
      <c r="J268" s="40">
        <f>'DAILY RETURNS'!J272-'DAILY RETURNS'!J$2</f>
        <v>0.00223308741</v>
      </c>
      <c r="K268" s="40">
        <f>'DAILY RETURNS'!K272-'DAILY RETURNS'!K$2</f>
        <v>0.0001951905905</v>
      </c>
      <c r="L268" s="40">
        <f>'DAILY RETURNS'!L272-'DAILY RETURNS'!L$2</f>
        <v>0.002548849854</v>
      </c>
      <c r="M268" s="18"/>
      <c r="N268" s="11">
        <v>261.0</v>
      </c>
      <c r="O268" s="12">
        <v>45028.0</v>
      </c>
      <c r="P268" s="40">
        <f t="shared" ref="P268:Y268" si="523">C268^$P$4</f>
        <v>0.0001445588799</v>
      </c>
      <c r="Q268" s="40">
        <f t="shared" si="523"/>
        <v>0.0000001897863479</v>
      </c>
      <c r="R268" s="40">
        <f t="shared" si="523"/>
        <v>0.0001770213564</v>
      </c>
      <c r="S268" s="40">
        <f t="shared" si="523"/>
        <v>0.0000007852279251</v>
      </c>
      <c r="T268" s="40">
        <f t="shared" si="523"/>
        <v>0.00004581825477</v>
      </c>
      <c r="U268" s="40">
        <f t="shared" si="523"/>
        <v>0.00003563012161</v>
      </c>
      <c r="V268" s="40">
        <f t="shared" si="523"/>
        <v>0.0000006388842212</v>
      </c>
      <c r="W268" s="40">
        <f t="shared" si="523"/>
        <v>0.000004986679379</v>
      </c>
      <c r="X268" s="40">
        <f t="shared" si="523"/>
        <v>0.00000003809936661</v>
      </c>
      <c r="Y268" s="40">
        <f t="shared" si="523"/>
        <v>0.000006496635579</v>
      </c>
      <c r="Z268" s="18"/>
      <c r="AC268" s="11">
        <v>261.0</v>
      </c>
      <c r="AD268" s="12">
        <v>45028.0</v>
      </c>
      <c r="AE268" s="40">
        <f t="shared" ref="AE268:AN268" si="524">C268/P$3</f>
        <v>-0.9328835324</v>
      </c>
      <c r="AF268" s="40">
        <f t="shared" si="524"/>
        <v>-0.05632661318</v>
      </c>
      <c r="AG268" s="40">
        <f t="shared" si="524"/>
        <v>-0.8052228442</v>
      </c>
      <c r="AH268" s="40">
        <f t="shared" si="524"/>
        <v>-0.08688782364</v>
      </c>
      <c r="AI268" s="40">
        <f t="shared" si="524"/>
        <v>-0.4804104979</v>
      </c>
      <c r="AJ268" s="40">
        <f t="shared" si="524"/>
        <v>-0.4094255452</v>
      </c>
      <c r="AK268" s="40">
        <f t="shared" si="524"/>
        <v>0.06291365577</v>
      </c>
      <c r="AL268" s="40">
        <f t="shared" si="524"/>
        <v>0.1663489703</v>
      </c>
      <c r="AM268" s="40">
        <f t="shared" si="524"/>
        <v>0.0153381636</v>
      </c>
      <c r="AN268" s="40">
        <f t="shared" si="524"/>
        <v>0.1957155085</v>
      </c>
    </row>
    <row r="269" ht="15.75" customHeight="1">
      <c r="A269" s="11">
        <v>262.0</v>
      </c>
      <c r="B269" s="12">
        <v>45027.0</v>
      </c>
      <c r="C269" s="40">
        <f>'DAILY RETURNS'!C273-'DAILY RETURNS'!C$2</f>
        <v>0.003520962781</v>
      </c>
      <c r="D269" s="40">
        <f>'DAILY RETURNS'!D273-'DAILY RETURNS'!D$2</f>
        <v>-0.0004356447497</v>
      </c>
      <c r="E269" s="40">
        <f>'DAILY RETURNS'!E273-'DAILY RETURNS'!E$2</f>
        <v>0.01231938941</v>
      </c>
      <c r="F269" s="40">
        <f>'DAILY RETURNS'!F273-'DAILY RETURNS'!F$2</f>
        <v>0.00224374087</v>
      </c>
      <c r="G269" s="40">
        <f>'DAILY RETURNS'!G273-'DAILY RETURNS'!G$2</f>
        <v>0.005690515806</v>
      </c>
      <c r="H269" s="40">
        <f>'DAILY RETURNS'!H273-'DAILY RETURNS'!H$2</f>
        <v>0.01321825776</v>
      </c>
      <c r="I269" s="40">
        <f>'DAILY RETURNS'!I273-'DAILY RETURNS'!I$2</f>
        <v>-0.00001954862777</v>
      </c>
      <c r="J269" s="40">
        <f>'DAILY RETURNS'!J273-'DAILY RETURNS'!J$2</f>
        <v>0.003128466745</v>
      </c>
      <c r="K269" s="40">
        <f>'DAILY RETURNS'!K273-'DAILY RETURNS'!K$2</f>
        <v>0.000196082771</v>
      </c>
      <c r="L269" s="40">
        <f>'DAILY RETURNS'!L273-'DAILY RETURNS'!L$2</f>
        <v>0.009340699167</v>
      </c>
      <c r="M269" s="18"/>
      <c r="N269" s="11">
        <v>262.0</v>
      </c>
      <c r="O269" s="12">
        <v>45027.0</v>
      </c>
      <c r="P269" s="40">
        <f t="shared" ref="P269:Y269" si="525">C269^$P$4</f>
        <v>0.00001239717891</v>
      </c>
      <c r="Q269" s="40">
        <f t="shared" si="525"/>
        <v>0.0000001897863479</v>
      </c>
      <c r="R269" s="40">
        <f t="shared" si="525"/>
        <v>0.0001517673554</v>
      </c>
      <c r="S269" s="40">
        <f t="shared" si="525"/>
        <v>0.000005034373089</v>
      </c>
      <c r="T269" s="40">
        <f t="shared" si="525"/>
        <v>0.00003238197013</v>
      </c>
      <c r="U269" s="40">
        <f t="shared" si="525"/>
        <v>0.0001747223383</v>
      </c>
      <c r="V269" s="40">
        <f t="shared" si="525"/>
        <v>0.0000000003821488475</v>
      </c>
      <c r="W269" s="40">
        <f t="shared" si="525"/>
        <v>0.000009787304176</v>
      </c>
      <c r="X269" s="40">
        <f t="shared" si="525"/>
        <v>0.00000003844845307</v>
      </c>
      <c r="Y269" s="40">
        <f t="shared" si="525"/>
        <v>0.00008724866093</v>
      </c>
      <c r="Z269" s="18"/>
      <c r="AC269" s="11">
        <v>262.0</v>
      </c>
      <c r="AD269" s="12">
        <v>45027.0</v>
      </c>
      <c r="AE269" s="40">
        <f t="shared" ref="AE269:AN269" si="526">C269/P$3</f>
        <v>0.2731910541</v>
      </c>
      <c r="AF269" s="40">
        <f t="shared" si="526"/>
        <v>-0.05632661318</v>
      </c>
      <c r="AG269" s="40">
        <f t="shared" si="526"/>
        <v>0.7455768905</v>
      </c>
      <c r="AH269" s="40">
        <f t="shared" si="526"/>
        <v>0.2200056073</v>
      </c>
      <c r="AI269" s="40">
        <f t="shared" si="526"/>
        <v>0.403873029</v>
      </c>
      <c r="AJ269" s="40">
        <f t="shared" si="526"/>
        <v>0.906651742</v>
      </c>
      <c r="AK269" s="40">
        <f t="shared" si="526"/>
        <v>-0.001538686409</v>
      </c>
      <c r="AL269" s="40">
        <f t="shared" si="526"/>
        <v>0.2330482987</v>
      </c>
      <c r="AM269" s="40">
        <f t="shared" si="526"/>
        <v>0.01540827154</v>
      </c>
      <c r="AN269" s="40">
        <f t="shared" si="526"/>
        <v>0.7172331804</v>
      </c>
    </row>
    <row r="270" ht="15.75" customHeight="1">
      <c r="A270" s="11">
        <v>263.0</v>
      </c>
      <c r="B270" s="12">
        <v>45026.0</v>
      </c>
      <c r="C270" s="40">
        <f>'DAILY RETURNS'!C274-'DAILY RETURNS'!C$2</f>
        <v>-0.002273234496</v>
      </c>
      <c r="D270" s="40">
        <f>'DAILY RETURNS'!D274-'DAILY RETURNS'!D$2</f>
        <v>-0.001514811293</v>
      </c>
      <c r="E270" s="40">
        <f>'DAILY RETURNS'!E274-'DAILY RETURNS'!E$2</f>
        <v>-0.005663792304</v>
      </c>
      <c r="F270" s="40">
        <f>'DAILY RETURNS'!F274-'DAILY RETURNS'!F$2</f>
        <v>-0.01022721399</v>
      </c>
      <c r="G270" s="40">
        <f>'DAILY RETURNS'!G274-'DAILY RETURNS'!G$2</f>
        <v>-0.01623282773</v>
      </c>
      <c r="H270" s="40">
        <f>'DAILY RETURNS'!H274-'DAILY RETURNS'!H$2</f>
        <v>-0.01049403186</v>
      </c>
      <c r="I270" s="40">
        <f>'DAILY RETURNS'!I274-'DAILY RETURNS'!I$2</f>
        <v>-0.00001798407782</v>
      </c>
      <c r="J270" s="40">
        <f>'DAILY RETURNS'!J274-'DAILY RETURNS'!J$2</f>
        <v>-0.009243290797</v>
      </c>
      <c r="K270" s="40">
        <f>'DAILY RETURNS'!K274-'DAILY RETURNS'!K$2</f>
        <v>-0.0158163068</v>
      </c>
      <c r="L270" s="40">
        <f>'DAILY RETURNS'!L274-'DAILY RETURNS'!L$2</f>
        <v>-0.0001155418272</v>
      </c>
      <c r="M270" s="18"/>
      <c r="N270" s="11">
        <v>263.0</v>
      </c>
      <c r="O270" s="12">
        <v>45026.0</v>
      </c>
      <c r="P270" s="40">
        <f t="shared" ref="P270:Y270" si="527">C270^$P$4</f>
        <v>0.000005167595073</v>
      </c>
      <c r="Q270" s="40">
        <f t="shared" si="527"/>
        <v>0.000002294653254</v>
      </c>
      <c r="R270" s="40">
        <f t="shared" si="527"/>
        <v>0.00003207854327</v>
      </c>
      <c r="S270" s="40">
        <f t="shared" si="527"/>
        <v>0.0001045959059</v>
      </c>
      <c r="T270" s="40">
        <f t="shared" si="527"/>
        <v>0.0002635046961</v>
      </c>
      <c r="U270" s="40">
        <f t="shared" si="527"/>
        <v>0.0001101247046</v>
      </c>
      <c r="V270" s="40">
        <f t="shared" si="527"/>
        <v>0.0000000003234270549</v>
      </c>
      <c r="W270" s="40">
        <f t="shared" si="527"/>
        <v>0.00008543842475</v>
      </c>
      <c r="X270" s="40">
        <f t="shared" si="527"/>
        <v>0.0002501555607</v>
      </c>
      <c r="Y270" s="40">
        <f t="shared" si="527"/>
        <v>0.00000001334991384</v>
      </c>
      <c r="Z270" s="18"/>
      <c r="AC270" s="11">
        <v>263.0</v>
      </c>
      <c r="AD270" s="12">
        <v>45026.0</v>
      </c>
      <c r="AE270" s="40">
        <f t="shared" ref="AE270:AN270" si="528">C270/P$3</f>
        <v>-0.1763799752</v>
      </c>
      <c r="AF270" s="40">
        <f t="shared" si="528"/>
        <v>-0.1958572663</v>
      </c>
      <c r="AG270" s="40">
        <f t="shared" si="528"/>
        <v>-0.3427761324</v>
      </c>
      <c r="AH270" s="40">
        <f t="shared" si="528"/>
        <v>-1.002809395</v>
      </c>
      <c r="AI270" s="40">
        <f t="shared" si="528"/>
        <v>-1.152092627</v>
      </c>
      <c r="AJ270" s="40">
        <f t="shared" si="528"/>
        <v>-0.7197947289</v>
      </c>
      <c r="AK270" s="40">
        <f t="shared" si="528"/>
        <v>-0.001415539569</v>
      </c>
      <c r="AL270" s="40">
        <f t="shared" si="528"/>
        <v>-0.6885587639</v>
      </c>
      <c r="AM270" s="40">
        <f t="shared" si="528"/>
        <v>-1.242852438</v>
      </c>
      <c r="AN270" s="40">
        <f t="shared" si="528"/>
        <v>-0.008871973149</v>
      </c>
    </row>
    <row r="271" ht="15.75" customHeight="1">
      <c r="A271" s="11">
        <v>264.0</v>
      </c>
      <c r="B271" s="12">
        <v>45023.0</v>
      </c>
      <c r="C271" s="40">
        <f>'DAILY RETURNS'!C275-'DAILY RETURNS'!C$2</f>
        <v>0.01239255476</v>
      </c>
      <c r="D271" s="40">
        <f>'DAILY RETURNS'!D275-'DAILY RETURNS'!D$2</f>
        <v>0.0006435217939</v>
      </c>
      <c r="E271" s="40">
        <f>'DAILY RETURNS'!E275-'DAILY RETURNS'!E$2</f>
        <v>0.02327202171</v>
      </c>
      <c r="F271" s="40">
        <f>'DAILY RETURNS'!F275-'DAILY RETURNS'!F$2</f>
        <v>-0.005937710144</v>
      </c>
      <c r="G271" s="40">
        <f>'DAILY RETURNS'!G275-'DAILY RETURNS'!G$2</f>
        <v>-0.005171021735</v>
      </c>
      <c r="H271" s="40">
        <f>'DAILY RETURNS'!H275-'DAILY RETURNS'!H$2</f>
        <v>-0.010251081</v>
      </c>
      <c r="I271" s="40">
        <f>'DAILY RETURNS'!I275-'DAILY RETURNS'!I$2</f>
        <v>-0.00495291067</v>
      </c>
      <c r="J271" s="40">
        <f>'DAILY RETURNS'!J275-'DAILY RETURNS'!J$2</f>
        <v>-0.001277626854</v>
      </c>
      <c r="K271" s="40">
        <f>'DAILY RETURNS'!K275-'DAILY RETURNS'!K$2</f>
        <v>-0.01354181533</v>
      </c>
      <c r="L271" s="40">
        <f>'DAILY RETURNS'!L275-'DAILY RETURNS'!L$2</f>
        <v>0.008156984139</v>
      </c>
      <c r="M271" s="18"/>
      <c r="N271" s="11">
        <v>264.0</v>
      </c>
      <c r="O271" s="12">
        <v>45023.0</v>
      </c>
      <c r="P271" s="40">
        <f t="shared" ref="P271:Y271" si="529">C271^$P$4</f>
        <v>0.0001535754135</v>
      </c>
      <c r="Q271" s="40">
        <f t="shared" si="529"/>
        <v>0.0000004141202992</v>
      </c>
      <c r="R271" s="40">
        <f t="shared" si="529"/>
        <v>0.0005415869946</v>
      </c>
      <c r="S271" s="40">
        <f t="shared" si="529"/>
        <v>0.00003525640175</v>
      </c>
      <c r="T271" s="40">
        <f t="shared" si="529"/>
        <v>0.00002673946579</v>
      </c>
      <c r="U271" s="40">
        <f t="shared" si="529"/>
        <v>0.0001050846616</v>
      </c>
      <c r="V271" s="40">
        <f t="shared" si="529"/>
        <v>0.00002453132411</v>
      </c>
      <c r="W271" s="40">
        <f t="shared" si="529"/>
        <v>0.000001632330379</v>
      </c>
      <c r="X271" s="40">
        <f t="shared" si="529"/>
        <v>0.0001833807624</v>
      </c>
      <c r="Y271" s="40">
        <f t="shared" si="529"/>
        <v>0.00006653639024</v>
      </c>
      <c r="Z271" s="18"/>
      <c r="AC271" s="11">
        <v>264.0</v>
      </c>
      <c r="AD271" s="12">
        <v>45023.0</v>
      </c>
      <c r="AE271" s="40">
        <f t="shared" ref="AE271:AN271" si="530">C271/P$3</f>
        <v>0.9615367468</v>
      </c>
      <c r="AF271" s="40">
        <f t="shared" si="530"/>
        <v>0.08320403995</v>
      </c>
      <c r="AG271" s="40">
        <f t="shared" si="530"/>
        <v>1.408436816</v>
      </c>
      <c r="AH271" s="40">
        <f t="shared" si="530"/>
        <v>-0.5822105145</v>
      </c>
      <c r="AI271" s="40">
        <f t="shared" si="530"/>
        <v>-0.3670029718</v>
      </c>
      <c r="AJ271" s="40">
        <f t="shared" si="530"/>
        <v>-0.7031305192</v>
      </c>
      <c r="AK271" s="40">
        <f t="shared" si="530"/>
        <v>-0.389847125</v>
      </c>
      <c r="AL271" s="40">
        <f t="shared" si="530"/>
        <v>-0.09517402263</v>
      </c>
      <c r="AM271" s="40">
        <f t="shared" si="530"/>
        <v>-1.064121884</v>
      </c>
      <c r="AN271" s="40">
        <f t="shared" si="530"/>
        <v>0.6263406595</v>
      </c>
    </row>
    <row r="272" ht="15.75" customHeight="1">
      <c r="A272" s="11">
        <v>265.0</v>
      </c>
      <c r="B272" s="12">
        <v>45022.0</v>
      </c>
      <c r="C272" s="40">
        <f>'DAILY RETURNS'!C276-'DAILY RETURNS'!C$2</f>
        <v>-0.01307050783</v>
      </c>
      <c r="D272" s="40">
        <f>'DAILY RETURNS'!D276-'DAILY RETURNS'!D$2</f>
        <v>-0.002053390631</v>
      </c>
      <c r="E272" s="40">
        <f>'DAILY RETURNS'!E276-'DAILY RETURNS'!E$2</f>
        <v>-0.02168153846</v>
      </c>
      <c r="F272" s="40">
        <f>'DAILY RETURNS'!F276-'DAILY RETURNS'!F$2</f>
        <v>0.0001486432207</v>
      </c>
      <c r="G272" s="40">
        <f>'DAILY RETURNS'!G276-'DAILY RETURNS'!G$2</f>
        <v>-0.007714858514</v>
      </c>
      <c r="H272" s="40">
        <f>'DAILY RETURNS'!H276-'DAILY RETURNS'!H$2</f>
        <v>-0.008616014478</v>
      </c>
      <c r="I272" s="40">
        <f>'DAILY RETURNS'!I276-'DAILY RETURNS'!I$2</f>
        <v>-0.009750107069</v>
      </c>
      <c r="J272" s="40">
        <f>'DAILY RETURNS'!J276-'DAILY RETURNS'!J$2</f>
        <v>0.0004452707362</v>
      </c>
      <c r="K272" s="40">
        <f>'DAILY RETURNS'!K276-'DAILY RETURNS'!K$2</f>
        <v>0.02247652371</v>
      </c>
      <c r="L272" s="40">
        <f>'DAILY RETURNS'!L276-'DAILY RETURNS'!L$2</f>
        <v>-0.01650595802</v>
      </c>
      <c r="M272" s="18"/>
      <c r="N272" s="11">
        <v>265.0</v>
      </c>
      <c r="O272" s="12">
        <v>45022.0</v>
      </c>
      <c r="P272" s="40">
        <f t="shared" ref="P272:Y272" si="531">C272^$P$4</f>
        <v>0.000170838175</v>
      </c>
      <c r="Q272" s="40">
        <f t="shared" si="531"/>
        <v>0.000004216413084</v>
      </c>
      <c r="R272" s="40">
        <f t="shared" si="531"/>
        <v>0.0004700891099</v>
      </c>
      <c r="S272" s="40">
        <f t="shared" si="531"/>
        <v>0.00000002209480706</v>
      </c>
      <c r="T272" s="40">
        <f t="shared" si="531"/>
        <v>0.00005951904189</v>
      </c>
      <c r="U272" s="40">
        <f t="shared" si="531"/>
        <v>0.00007423570548</v>
      </c>
      <c r="V272" s="40">
        <f t="shared" si="531"/>
        <v>0.00009506458786</v>
      </c>
      <c r="W272" s="40">
        <f t="shared" si="531"/>
        <v>0.0000001982660286</v>
      </c>
      <c r="X272" s="40">
        <f t="shared" si="531"/>
        <v>0.0005051941181</v>
      </c>
      <c r="Y272" s="40">
        <f t="shared" si="531"/>
        <v>0.00027244665</v>
      </c>
      <c r="Z272" s="18"/>
      <c r="AC272" s="11">
        <v>265.0</v>
      </c>
      <c r="AD272" s="12">
        <v>45022.0</v>
      </c>
      <c r="AE272" s="40">
        <f t="shared" ref="AE272:AN272" si="532">C272/P$3</f>
        <v>-1.014139039</v>
      </c>
      <c r="AF272" s="40">
        <f t="shared" si="532"/>
        <v>-0.2654927894</v>
      </c>
      <c r="AG272" s="40">
        <f t="shared" si="532"/>
        <v>-1.312179808</v>
      </c>
      <c r="AH272" s="40">
        <f t="shared" si="532"/>
        <v>0.01457491927</v>
      </c>
      <c r="AI272" s="40">
        <f t="shared" si="532"/>
        <v>-0.5475467221</v>
      </c>
      <c r="AJ272" s="40">
        <f t="shared" si="532"/>
        <v>-0.5909798912</v>
      </c>
      <c r="AK272" s="40">
        <f t="shared" si="532"/>
        <v>-0.7674378689</v>
      </c>
      <c r="AL272" s="40">
        <f t="shared" si="532"/>
        <v>0.03316947119</v>
      </c>
      <c r="AM272" s="40">
        <f t="shared" si="532"/>
        <v>1.766215251</v>
      </c>
      <c r="AN272" s="40">
        <f t="shared" si="532"/>
        <v>-1.267423407</v>
      </c>
    </row>
    <row r="273" ht="15.75" customHeight="1">
      <c r="A273" s="11">
        <v>266.0</v>
      </c>
      <c r="B273" s="12">
        <v>45021.0</v>
      </c>
      <c r="C273" s="40">
        <f>'DAILY RETURNS'!C277-'DAILY RETURNS'!C$2</f>
        <v>-0.0003389765363</v>
      </c>
      <c r="D273" s="40">
        <f>'DAILY RETURNS'!D277-'DAILY RETURNS'!D$2</f>
        <v>0.0001029345883</v>
      </c>
      <c r="E273" s="40">
        <f>'DAILY RETURNS'!E277-'DAILY RETURNS'!E$2</f>
        <v>-0.003068805086</v>
      </c>
      <c r="F273" s="40">
        <f>'DAILY RETURNS'!F277-'DAILY RETURNS'!F$2</f>
        <v>0.008290431334</v>
      </c>
      <c r="G273" s="40">
        <f>'DAILY RETURNS'!G277-'DAILY RETURNS'!G$2</f>
        <v>0.006708609648</v>
      </c>
      <c r="H273" s="40">
        <f>'DAILY RETURNS'!H277-'DAILY RETURNS'!H$2</f>
        <v>0.004136889388</v>
      </c>
      <c r="I273" s="40">
        <f>'DAILY RETURNS'!I277-'DAILY RETURNS'!I$2</f>
        <v>0.005616603026</v>
      </c>
      <c r="J273" s="40">
        <f>'DAILY RETURNS'!J277-'DAILY RETURNS'!J$2</f>
        <v>0.003974952116</v>
      </c>
      <c r="K273" s="40">
        <f>'DAILY RETURNS'!K277-'DAILY RETURNS'!K$2</f>
        <v>0.003929323704</v>
      </c>
      <c r="L273" s="40">
        <f>'DAILY RETURNS'!L277-'DAILY RETURNS'!L$2</f>
        <v>0.006638785322</v>
      </c>
      <c r="M273" s="18"/>
      <c r="N273" s="11">
        <v>266.0</v>
      </c>
      <c r="O273" s="12">
        <v>45021.0</v>
      </c>
      <c r="P273" s="40">
        <f t="shared" ref="P273:Y273" si="533">C273^$P$4</f>
        <v>0.0000001149050922</v>
      </c>
      <c r="Q273" s="40">
        <f t="shared" si="533"/>
        <v>0.00000001059552946</v>
      </c>
      <c r="R273" s="40">
        <f t="shared" si="533"/>
        <v>0.000009417564658</v>
      </c>
      <c r="S273" s="40">
        <f t="shared" si="533"/>
        <v>0.0000687312517</v>
      </c>
      <c r="T273" s="40">
        <f t="shared" si="533"/>
        <v>0.00004500544341</v>
      </c>
      <c r="U273" s="40">
        <f t="shared" si="533"/>
        <v>0.00001711385381</v>
      </c>
      <c r="V273" s="40">
        <f t="shared" si="533"/>
        <v>0.00003154622955</v>
      </c>
      <c r="W273" s="40">
        <f t="shared" si="533"/>
        <v>0.00001580024432</v>
      </c>
      <c r="X273" s="40">
        <f t="shared" si="533"/>
        <v>0.00001543958477</v>
      </c>
      <c r="Y273" s="40">
        <f t="shared" si="533"/>
        <v>0.00004407347055</v>
      </c>
      <c r="Z273" s="18"/>
      <c r="AC273" s="11">
        <v>266.0</v>
      </c>
      <c r="AD273" s="12">
        <v>45021.0</v>
      </c>
      <c r="AE273" s="40">
        <f t="shared" ref="AE273:AN273" si="534">C273/P$3</f>
        <v>-0.02630114631</v>
      </c>
      <c r="AF273" s="40">
        <f t="shared" si="534"/>
        <v>0.01330890993</v>
      </c>
      <c r="AG273" s="40">
        <f t="shared" si="534"/>
        <v>-0.1857259381</v>
      </c>
      <c r="AH273" s="40">
        <f t="shared" si="534"/>
        <v>0.8129019731</v>
      </c>
      <c r="AI273" s="40">
        <f t="shared" si="534"/>
        <v>0.4761302124</v>
      </c>
      <c r="AJ273" s="40">
        <f t="shared" si="534"/>
        <v>0.2837528241</v>
      </c>
      <c r="AK273" s="40">
        <f t="shared" si="534"/>
        <v>0.4420868228</v>
      </c>
      <c r="AL273" s="40">
        <f t="shared" si="534"/>
        <v>0.296105378</v>
      </c>
      <c r="AM273" s="40">
        <f t="shared" si="534"/>
        <v>0.308768008</v>
      </c>
      <c r="AN273" s="40">
        <f t="shared" si="534"/>
        <v>0.5097645289</v>
      </c>
    </row>
    <row r="274" ht="15.75" customHeight="1">
      <c r="A274" s="11">
        <v>267.0</v>
      </c>
      <c r="B274" s="12">
        <v>45020.0</v>
      </c>
      <c r="C274" s="40">
        <f>'DAILY RETURNS'!C278-'DAILY RETURNS'!C$2</f>
        <v>0.009419629682</v>
      </c>
      <c r="D274" s="40">
        <f>'DAILY RETURNS'!D278-'DAILY RETURNS'!D$2</f>
        <v>-0.002592275024</v>
      </c>
      <c r="E274" s="40">
        <f>'DAILY RETURNS'!E278-'DAILY RETURNS'!E$2</f>
        <v>0.009911575275</v>
      </c>
      <c r="F274" s="40">
        <f>'DAILY RETURNS'!F278-'DAILY RETURNS'!F$2</f>
        <v>0.002213852236</v>
      </c>
      <c r="G274" s="40">
        <f>'DAILY RETURNS'!G278-'DAILY RETURNS'!G$2</f>
        <v>0.006808932399</v>
      </c>
      <c r="H274" s="40">
        <f>'DAILY RETURNS'!H278-'DAILY RETURNS'!H$2</f>
        <v>0.004178634424</v>
      </c>
      <c r="I274" s="40">
        <f>'DAILY RETURNS'!I278-'DAILY RETURNS'!I$2</f>
        <v>0.0106978409</v>
      </c>
      <c r="J274" s="40">
        <f>'DAILY RETURNS'!J278-'DAILY RETURNS'!J$2</f>
        <v>0.009411414145</v>
      </c>
      <c r="K274" s="40">
        <f>'DAILY RETURNS'!K278-'DAILY RETURNS'!K$2</f>
        <v>0.005861284398</v>
      </c>
      <c r="L274" s="40">
        <f>'DAILY RETURNS'!L278-'DAILY RETURNS'!L$2</f>
        <v>-0.0001155418272</v>
      </c>
      <c r="M274" s="18"/>
      <c r="N274" s="11">
        <v>267.0</v>
      </c>
      <c r="O274" s="12">
        <v>45020.0</v>
      </c>
      <c r="P274" s="40">
        <f t="shared" ref="P274:Y274" si="535">C274^$P$4</f>
        <v>0.00008872942335</v>
      </c>
      <c r="Q274" s="40">
        <f t="shared" si="535"/>
        <v>0.000006719889803</v>
      </c>
      <c r="R274" s="40">
        <f t="shared" si="535"/>
        <v>0.00009823932443</v>
      </c>
      <c r="S274" s="40">
        <f t="shared" si="535"/>
        <v>0.000004901141724</v>
      </c>
      <c r="T274" s="40">
        <f t="shared" si="535"/>
        <v>0.00004636156041</v>
      </c>
      <c r="U274" s="40">
        <f t="shared" si="535"/>
        <v>0.00001746098565</v>
      </c>
      <c r="V274" s="40">
        <f t="shared" si="535"/>
        <v>0.0001144438</v>
      </c>
      <c r="W274" s="40">
        <f t="shared" si="535"/>
        <v>0.0000885747162</v>
      </c>
      <c r="X274" s="40">
        <f t="shared" si="535"/>
        <v>0.0000343546548</v>
      </c>
      <c r="Y274" s="40">
        <f t="shared" si="535"/>
        <v>0.00000001334991384</v>
      </c>
      <c r="Z274" s="18"/>
      <c r="AC274" s="11">
        <v>267.0</v>
      </c>
      <c r="AD274" s="12">
        <v>45020.0</v>
      </c>
      <c r="AE274" s="40">
        <f t="shared" ref="AE274:AN274" si="536">C274/P$3</f>
        <v>0.7308678683</v>
      </c>
      <c r="AF274" s="40">
        <f t="shared" si="536"/>
        <v>-0.3351677546</v>
      </c>
      <c r="AG274" s="40">
        <f t="shared" si="536"/>
        <v>0.5998545244</v>
      </c>
      <c r="AH274" s="40">
        <f t="shared" si="536"/>
        <v>0.217074936</v>
      </c>
      <c r="AI274" s="40">
        <f t="shared" si="536"/>
        <v>0.4832504199</v>
      </c>
      <c r="AJ274" s="40">
        <f t="shared" si="536"/>
        <v>0.2866161522</v>
      </c>
      <c r="AK274" s="40">
        <f t="shared" si="536"/>
        <v>0.8420346737</v>
      </c>
      <c r="AL274" s="40">
        <f t="shared" si="536"/>
        <v>0.7010827455</v>
      </c>
      <c r="AM274" s="40">
        <f t="shared" si="536"/>
        <v>0.4605823405</v>
      </c>
      <c r="AN274" s="40">
        <f t="shared" si="536"/>
        <v>-0.008871973149</v>
      </c>
    </row>
    <row r="275" ht="15.75" customHeight="1">
      <c r="A275" s="11">
        <v>268.0</v>
      </c>
      <c r="B275" s="12">
        <v>45019.0</v>
      </c>
      <c r="C275" s="40">
        <f>'DAILY RETURNS'!C279-'DAILY RETURNS'!C$2</f>
        <v>0.009646055541</v>
      </c>
      <c r="D275" s="40">
        <f>'DAILY RETURNS'!D279-'DAILY RETURNS'!D$2</f>
        <v>0.009338530849</v>
      </c>
      <c r="E275" s="40">
        <f>'DAILY RETURNS'!E279-'DAILY RETURNS'!E$2</f>
        <v>0.01833137341</v>
      </c>
      <c r="F275" s="40">
        <f>'DAILY RETURNS'!F279-'DAILY RETURNS'!F$2</f>
        <v>0.004308759015</v>
      </c>
      <c r="G275" s="40">
        <f>'DAILY RETURNS'!G279-'DAILY RETURNS'!G$2</f>
        <v>0.002847106766</v>
      </c>
      <c r="H275" s="40">
        <f>'DAILY RETURNS'!H279-'DAILY RETURNS'!H$2</f>
        <v>-0.007208251553</v>
      </c>
      <c r="I275" s="40">
        <f>'DAILY RETURNS'!I279-'DAILY RETURNS'!I$2</f>
        <v>0.005044468838</v>
      </c>
      <c r="J275" s="40">
        <f>'DAILY RETURNS'!J279-'DAILY RETURNS'!J$2</f>
        <v>0.001389375304</v>
      </c>
      <c r="K275" s="40">
        <f>'DAILY RETURNS'!K279-'DAILY RETURNS'!K$2</f>
        <v>0.01179430511</v>
      </c>
      <c r="L275" s="40">
        <f>'DAILY RETURNS'!L279-'DAILY RETURNS'!L$2</f>
        <v>0.0123134474</v>
      </c>
      <c r="M275" s="18"/>
      <c r="N275" s="11">
        <v>268.0</v>
      </c>
      <c r="O275" s="12">
        <v>45019.0</v>
      </c>
      <c r="P275" s="40">
        <f t="shared" ref="P275:Y275" si="537">C275^$P$4</f>
        <v>0.00009304638749</v>
      </c>
      <c r="Q275" s="40">
        <f t="shared" si="537"/>
        <v>0.00008720815841</v>
      </c>
      <c r="R275" s="40">
        <f t="shared" si="537"/>
        <v>0.0003360392512</v>
      </c>
      <c r="S275" s="40">
        <f t="shared" si="537"/>
        <v>0.00001856540425</v>
      </c>
      <c r="T275" s="40">
        <f t="shared" si="537"/>
        <v>0.000008106016937</v>
      </c>
      <c r="U275" s="40">
        <f t="shared" si="537"/>
        <v>0.00005195889046</v>
      </c>
      <c r="V275" s="40">
        <f t="shared" si="537"/>
        <v>0.00002544666586</v>
      </c>
      <c r="W275" s="40">
        <f t="shared" si="537"/>
        <v>0.000001930363734</v>
      </c>
      <c r="X275" s="40">
        <f t="shared" si="537"/>
        <v>0.0001391056331</v>
      </c>
      <c r="Y275" s="40">
        <f t="shared" si="537"/>
        <v>0.0001516209868</v>
      </c>
      <c r="Z275" s="18"/>
      <c r="AC275" s="11">
        <v>268.0</v>
      </c>
      <c r="AD275" s="12">
        <v>45019.0</v>
      </c>
      <c r="AE275" s="40">
        <f t="shared" ref="AE275:AN275" si="538">C275/P$3</f>
        <v>0.7484362218</v>
      </c>
      <c r="AF275" s="40">
        <f t="shared" si="538"/>
        <v>1.207423744</v>
      </c>
      <c r="AG275" s="40">
        <f t="shared" si="538"/>
        <v>1.109425795</v>
      </c>
      <c r="AH275" s="40">
        <f t="shared" si="538"/>
        <v>0.4224869086</v>
      </c>
      <c r="AI275" s="40">
        <f t="shared" si="538"/>
        <v>0.2020677339</v>
      </c>
      <c r="AJ275" s="40">
        <f t="shared" si="538"/>
        <v>-0.4944202136</v>
      </c>
      <c r="AK275" s="40">
        <f t="shared" si="538"/>
        <v>0.3970537336</v>
      </c>
      <c r="AL275" s="40">
        <f t="shared" si="538"/>
        <v>0.1034984793</v>
      </c>
      <c r="AM275" s="40">
        <f t="shared" si="538"/>
        <v>0.9268017526</v>
      </c>
      <c r="AN275" s="40">
        <f t="shared" si="538"/>
        <v>0.9454980703</v>
      </c>
    </row>
    <row r="276" ht="15.75" customHeight="1">
      <c r="A276" s="11">
        <v>269.0</v>
      </c>
      <c r="B276" s="12">
        <v>45016.0</v>
      </c>
      <c r="C276" s="40">
        <f>'DAILY RETURNS'!C280-'DAILY RETURNS'!C$2</f>
        <v>0.01091617762</v>
      </c>
      <c r="D276" s="40">
        <f>'DAILY RETURNS'!D280-'DAILY RETURNS'!D$2</f>
        <v>-0.0004356447497</v>
      </c>
      <c r="E276" s="40">
        <f>'DAILY RETURNS'!E280-'DAILY RETURNS'!E$2</f>
        <v>0.02790290485</v>
      </c>
      <c r="F276" s="40">
        <f>'DAILY RETURNS'!F280-'DAILY RETURNS'!F$2</f>
        <v>0.0001486432207</v>
      </c>
      <c r="G276" s="40">
        <f>'DAILY RETURNS'!G280-'DAILY RETURNS'!G$2</f>
        <v>-0.003869652799</v>
      </c>
      <c r="H276" s="40">
        <f>'DAILY RETURNS'!H280-'DAILY RETURNS'!H$2</f>
        <v>-0.008479095128</v>
      </c>
      <c r="I276" s="40">
        <f>'DAILY RETURNS'!I280-'DAILY RETURNS'!I$2</f>
        <v>-0.0008430695839</v>
      </c>
      <c r="J276" s="40">
        <f>'DAILY RETURNS'!J280-'DAILY RETURNS'!J$2</f>
        <v>-0.003131580375</v>
      </c>
      <c r="K276" s="40">
        <f>'DAILY RETURNS'!K280-'DAILY RETURNS'!K$2</f>
        <v>-0.004971670491</v>
      </c>
      <c r="L276" s="40">
        <f>'DAILY RETURNS'!L280-'DAILY RETURNS'!L$2</f>
        <v>0.02289882159</v>
      </c>
      <c r="M276" s="18"/>
      <c r="N276" s="11">
        <v>269.0</v>
      </c>
      <c r="O276" s="12">
        <v>45016.0</v>
      </c>
      <c r="P276" s="40">
        <f t="shared" ref="P276:Y276" si="539">C276^$P$4</f>
        <v>0.0001191629339</v>
      </c>
      <c r="Q276" s="40">
        <f t="shared" si="539"/>
        <v>0.0000001897863479</v>
      </c>
      <c r="R276" s="40">
        <f t="shared" si="539"/>
        <v>0.0007785720992</v>
      </c>
      <c r="S276" s="40">
        <f t="shared" si="539"/>
        <v>0.00000002209480706</v>
      </c>
      <c r="T276" s="40">
        <f t="shared" si="539"/>
        <v>0.00001497421278</v>
      </c>
      <c r="U276" s="40">
        <f t="shared" si="539"/>
        <v>0.00007189505419</v>
      </c>
      <c r="V276" s="40">
        <f t="shared" si="539"/>
        <v>0.0000007107663233</v>
      </c>
      <c r="W276" s="40">
        <f t="shared" si="539"/>
        <v>0.000009806795646</v>
      </c>
      <c r="X276" s="40">
        <f t="shared" si="539"/>
        <v>0.00002471750747</v>
      </c>
      <c r="Y276" s="40">
        <f t="shared" si="539"/>
        <v>0.0005243560304</v>
      </c>
      <c r="Z276" s="18"/>
      <c r="AC276" s="11">
        <v>269.0</v>
      </c>
      <c r="AD276" s="12">
        <v>45016.0</v>
      </c>
      <c r="AE276" s="40">
        <f t="shared" ref="AE276:AN276" si="540">C276/P$3</f>
        <v>0.8469848327</v>
      </c>
      <c r="AF276" s="40">
        <f t="shared" si="540"/>
        <v>-0.05632661318</v>
      </c>
      <c r="AG276" s="40">
        <f t="shared" si="540"/>
        <v>1.688700661</v>
      </c>
      <c r="AH276" s="40">
        <f t="shared" si="540"/>
        <v>0.01457491927</v>
      </c>
      <c r="AI276" s="40">
        <f t="shared" si="540"/>
        <v>-0.2746409026</v>
      </c>
      <c r="AJ276" s="40">
        <f t="shared" si="540"/>
        <v>-0.5815884745</v>
      </c>
      <c r="AK276" s="40">
        <f t="shared" si="540"/>
        <v>-0.06635860717</v>
      </c>
      <c r="AL276" s="40">
        <f t="shared" si="540"/>
        <v>-0.2332802418</v>
      </c>
      <c r="AM276" s="40">
        <f t="shared" si="540"/>
        <v>-0.3906760832</v>
      </c>
      <c r="AN276" s="40">
        <f t="shared" si="540"/>
        <v>1.758304635</v>
      </c>
    </row>
    <row r="277" ht="15.75" customHeight="1">
      <c r="A277" s="11">
        <v>270.0</v>
      </c>
      <c r="B277" s="12">
        <v>45015.0</v>
      </c>
      <c r="C277" s="40">
        <f>'DAILY RETURNS'!C281-'DAILY RETURNS'!C$2</f>
        <v>-0.002406793512</v>
      </c>
      <c r="D277" s="40">
        <f>'DAILY RETURNS'!D281-'DAILY RETURNS'!D$2</f>
        <v>0.0001131512285</v>
      </c>
      <c r="E277" s="40">
        <f>'DAILY RETURNS'!E281-'DAILY RETURNS'!E$2</f>
        <v>0.005416972307</v>
      </c>
      <c r="F277" s="40">
        <f>'DAILY RETURNS'!F281-'DAILY RETURNS'!F$2</f>
        <v>0.0001486432207</v>
      </c>
      <c r="G277" s="40">
        <f>'DAILY RETURNS'!G281-'DAILY RETURNS'!G$2</f>
        <v>-0.007786870983</v>
      </c>
      <c r="H277" s="40">
        <f>'DAILY RETURNS'!H281-'DAILY RETURNS'!H$2</f>
        <v>-0.01904435919</v>
      </c>
      <c r="I277" s="40">
        <f>'DAILY RETURNS'!I281-'DAILY RETURNS'!I$2</f>
        <v>-0.005894401953</v>
      </c>
      <c r="J277" s="40">
        <f>'DAILY RETURNS'!J281-'DAILY RETURNS'!J$2</f>
        <v>-0.005777057901</v>
      </c>
      <c r="K277" s="40">
        <f>'DAILY RETURNS'!K281-'DAILY RETURNS'!K$2</f>
        <v>-0.0004268335582</v>
      </c>
      <c r="L277" s="40">
        <f>'DAILY RETURNS'!L281-'DAILY RETURNS'!L$2</f>
        <v>-0.001590227393</v>
      </c>
      <c r="M277" s="18"/>
      <c r="N277" s="11">
        <v>270.0</v>
      </c>
      <c r="O277" s="12">
        <v>45015.0</v>
      </c>
      <c r="P277" s="40">
        <f t="shared" ref="P277:Y277" si="541">C277^$P$4</f>
        <v>0.00000579265501</v>
      </c>
      <c r="Q277" s="40">
        <f t="shared" si="541"/>
        <v>0.00000001280320052</v>
      </c>
      <c r="R277" s="40">
        <f t="shared" si="541"/>
        <v>0.00002934358898</v>
      </c>
      <c r="S277" s="40">
        <f t="shared" si="541"/>
        <v>0.00000002209480706</v>
      </c>
      <c r="T277" s="40">
        <f t="shared" si="541"/>
        <v>0.00006063535971</v>
      </c>
      <c r="U277" s="40">
        <f t="shared" si="541"/>
        <v>0.0003626876171</v>
      </c>
      <c r="V277" s="40">
        <f t="shared" si="541"/>
        <v>0.00003474397439</v>
      </c>
      <c r="W277" s="40">
        <f t="shared" si="541"/>
        <v>0.00003337439799</v>
      </c>
      <c r="X277" s="40">
        <f t="shared" si="541"/>
        <v>0.0000001821868864</v>
      </c>
      <c r="Y277" s="40">
        <f t="shared" si="541"/>
        <v>0.000002528823162</v>
      </c>
      <c r="Z277" s="18"/>
      <c r="AC277" s="11">
        <v>270.0</v>
      </c>
      <c r="AD277" s="12">
        <v>45015.0</v>
      </c>
      <c r="AE277" s="40">
        <f t="shared" ref="AE277:AN277" si="542">C277/P$3</f>
        <v>-0.1867428023</v>
      </c>
      <c r="AF277" s="40">
        <f t="shared" si="542"/>
        <v>0.01462986868</v>
      </c>
      <c r="AG277" s="40">
        <f t="shared" si="542"/>
        <v>0.3278384371</v>
      </c>
      <c r="AH277" s="40">
        <f t="shared" si="542"/>
        <v>0.01457491927</v>
      </c>
      <c r="AI277" s="40">
        <f t="shared" si="542"/>
        <v>-0.5526576638</v>
      </c>
      <c r="AJ277" s="40">
        <f t="shared" si="542"/>
        <v>-1.306269082</v>
      </c>
      <c r="AK277" s="40">
        <f t="shared" si="542"/>
        <v>-0.4639525742</v>
      </c>
      <c r="AL277" s="40">
        <f t="shared" si="542"/>
        <v>-0.4303493133</v>
      </c>
      <c r="AM277" s="40">
        <f t="shared" si="542"/>
        <v>-0.03354077125</v>
      </c>
      <c r="AN277" s="40">
        <f t="shared" si="542"/>
        <v>-0.1221069034</v>
      </c>
    </row>
    <row r="278" ht="15.75" customHeight="1">
      <c r="A278" s="11">
        <v>271.0</v>
      </c>
      <c r="B278" s="12">
        <v>45014.0</v>
      </c>
      <c r="C278" s="40">
        <f>'DAILY RETURNS'!C282-'DAILY RETURNS'!C$2</f>
        <v>0.004849144326</v>
      </c>
      <c r="D278" s="40">
        <f>'DAILY RETURNS'!D282-'DAILY RETURNS'!D$2</f>
        <v>-0.001532544096</v>
      </c>
      <c r="E278" s="40">
        <f>'DAILY RETURNS'!E282-'DAILY RETURNS'!E$2</f>
        <v>0.005498501017</v>
      </c>
      <c r="F278" s="40">
        <f>'DAILY RETURNS'!F282-'DAILY RETURNS'!F$2</f>
        <v>0.00224374087</v>
      </c>
      <c r="G278" s="40">
        <f>'DAILY RETURNS'!G282-'DAILY RETURNS'!G$2</f>
        <v>0.008102701882</v>
      </c>
      <c r="H278" s="40">
        <f>'DAILY RETURNS'!H282-'DAILY RETURNS'!H$2</f>
        <v>0.009268647752</v>
      </c>
      <c r="I278" s="40">
        <f>'DAILY RETURNS'!I282-'DAILY RETURNS'!I$2</f>
        <v>0.0008341882595</v>
      </c>
      <c r="J278" s="40">
        <f>'DAILY RETURNS'!J282-'DAILY RETURNS'!J$2</f>
        <v>-0.000416178059</v>
      </c>
      <c r="K278" s="40">
        <f>'DAILY RETURNS'!K282-'DAILY RETURNS'!K$2</f>
        <v>0.0002155313875</v>
      </c>
      <c r="L278" s="40">
        <f>'DAILY RETURNS'!L282-'DAILY RETURNS'!L$2</f>
        <v>-0.001585236908</v>
      </c>
      <c r="M278" s="18"/>
      <c r="N278" s="11">
        <v>271.0</v>
      </c>
      <c r="O278" s="12">
        <v>45014.0</v>
      </c>
      <c r="P278" s="40">
        <f t="shared" ref="P278:Y278" si="543">C278^$P$4</f>
        <v>0.00002351420069</v>
      </c>
      <c r="Q278" s="40">
        <f t="shared" si="543"/>
        <v>0.000002348691405</v>
      </c>
      <c r="R278" s="40">
        <f t="shared" si="543"/>
        <v>0.00003023351343</v>
      </c>
      <c r="S278" s="40">
        <f t="shared" si="543"/>
        <v>0.000005034373089</v>
      </c>
      <c r="T278" s="40">
        <f t="shared" si="543"/>
        <v>0.00006565377779</v>
      </c>
      <c r="U278" s="40">
        <f t="shared" si="543"/>
        <v>0.00008590783114</v>
      </c>
      <c r="V278" s="40">
        <f t="shared" si="543"/>
        <v>0.0000006958700523</v>
      </c>
      <c r="W278" s="40">
        <f t="shared" si="543"/>
        <v>0.0000001732041768</v>
      </c>
      <c r="X278" s="40">
        <f t="shared" si="543"/>
        <v>0.00000004645377898</v>
      </c>
      <c r="Y278" s="40">
        <f t="shared" si="543"/>
        <v>0.000002512976054</v>
      </c>
      <c r="Z278" s="18"/>
      <c r="AC278" s="11">
        <v>271.0</v>
      </c>
      <c r="AD278" s="12">
        <v>45014.0</v>
      </c>
      <c r="AE278" s="40">
        <f t="shared" ref="AE278:AN278" si="544">C278/P$3</f>
        <v>0.3762444911</v>
      </c>
      <c r="AF278" s="40">
        <f t="shared" si="544"/>
        <v>-0.198150026</v>
      </c>
      <c r="AG278" s="40">
        <f t="shared" si="544"/>
        <v>0.3327726038</v>
      </c>
      <c r="AH278" s="40">
        <f t="shared" si="544"/>
        <v>0.2200056073</v>
      </c>
      <c r="AI278" s="40">
        <f t="shared" si="544"/>
        <v>0.575073133</v>
      </c>
      <c r="AJ278" s="40">
        <f t="shared" si="544"/>
        <v>0.6357445724</v>
      </c>
      <c r="AK278" s="40">
        <f t="shared" si="544"/>
        <v>0.0656595518</v>
      </c>
      <c r="AL278" s="40">
        <f t="shared" si="544"/>
        <v>-0.03100227572</v>
      </c>
      <c r="AM278" s="40">
        <f t="shared" si="544"/>
        <v>0.01693655249</v>
      </c>
      <c r="AN278" s="40">
        <f t="shared" si="544"/>
        <v>-0.1217237049</v>
      </c>
    </row>
    <row r="279" ht="15.75" customHeight="1">
      <c r="A279" s="11">
        <v>272.0</v>
      </c>
      <c r="B279" s="12">
        <v>45013.0</v>
      </c>
      <c r="C279" s="40">
        <f>'DAILY RETURNS'!C283-'DAILY RETURNS'!C$2</f>
        <v>-0.004494419603</v>
      </c>
      <c r="D279" s="40">
        <f>'DAILY RETURNS'!D283-'DAILY RETURNS'!D$2</f>
        <v>0.0001124586179</v>
      </c>
      <c r="E279" s="40">
        <f>'DAILY RETURNS'!E283-'DAILY RETURNS'!E$2</f>
        <v>-0.003500807357</v>
      </c>
      <c r="F279" s="40">
        <f>'DAILY RETURNS'!F283-'DAILY RETURNS'!F$2</f>
        <v>-0.001946454428</v>
      </c>
      <c r="G279" s="40">
        <f>'DAILY RETURNS'!G283-'DAILY RETURNS'!G$2</f>
        <v>-0.00250652807</v>
      </c>
      <c r="H279" s="40">
        <f>'DAILY RETURNS'!H283-'DAILY RETURNS'!H$2</f>
        <v>-0.006812731218</v>
      </c>
      <c r="I279" s="40">
        <f>'DAILY RETURNS'!I283-'DAILY RETURNS'!I$2</f>
        <v>0.005078875594</v>
      </c>
      <c r="J279" s="40">
        <f>'DAILY RETURNS'!J283-'DAILY RETURNS'!J$2</f>
        <v>-0.003081703709</v>
      </c>
      <c r="K279" s="40">
        <f>'DAILY RETURNS'!K283-'DAILY RETURNS'!K$2</f>
        <v>-0.003004504519</v>
      </c>
      <c r="L279" s="40">
        <f>'DAILY RETURNS'!L283-'DAILY RETURNS'!L$2</f>
        <v>-0.003040094845</v>
      </c>
      <c r="M279" s="18"/>
      <c r="N279" s="11">
        <v>272.0</v>
      </c>
      <c r="O279" s="12">
        <v>45013.0</v>
      </c>
      <c r="P279" s="40">
        <f t="shared" ref="P279:Y279" si="545">C279^$P$4</f>
        <v>0.00002019980756</v>
      </c>
      <c r="Q279" s="40">
        <f t="shared" si="545"/>
        <v>0.00000001264694075</v>
      </c>
      <c r="R279" s="40">
        <f t="shared" si="545"/>
        <v>0.00001225565215</v>
      </c>
      <c r="S279" s="40">
        <f t="shared" si="545"/>
        <v>0.000003788684841</v>
      </c>
      <c r="T279" s="40">
        <f t="shared" si="545"/>
        <v>0.000006282682968</v>
      </c>
      <c r="U279" s="40">
        <f t="shared" si="545"/>
        <v>0.00004641330665</v>
      </c>
      <c r="V279" s="40">
        <f t="shared" si="545"/>
        <v>0.0000257949773</v>
      </c>
      <c r="W279" s="40">
        <f t="shared" si="545"/>
        <v>0.00000949689775</v>
      </c>
      <c r="X279" s="40">
        <f t="shared" si="545"/>
        <v>0.000009027047405</v>
      </c>
      <c r="Y279" s="40">
        <f t="shared" si="545"/>
        <v>0.000009242176664</v>
      </c>
      <c r="Z279" s="18"/>
      <c r="AC279" s="11">
        <v>272.0</v>
      </c>
      <c r="AD279" s="12">
        <v>45013.0</v>
      </c>
      <c r="AE279" s="40">
        <f t="shared" ref="AE279:AN279" si="546">C279/P$3</f>
        <v>-0.348721445</v>
      </c>
      <c r="AF279" s="40">
        <f t="shared" si="546"/>
        <v>0.01454031772</v>
      </c>
      <c r="AG279" s="40">
        <f t="shared" si="546"/>
        <v>-0.2118709765</v>
      </c>
      <c r="AH279" s="40">
        <f t="shared" si="546"/>
        <v>-0.1908557687</v>
      </c>
      <c r="AI279" s="40">
        <f t="shared" si="546"/>
        <v>-0.1778958391</v>
      </c>
      <c r="AJ279" s="40">
        <f t="shared" si="546"/>
        <v>-0.4672911315</v>
      </c>
      <c r="AK279" s="40">
        <f t="shared" si="546"/>
        <v>0.3997619139</v>
      </c>
      <c r="AL279" s="40">
        <f t="shared" si="546"/>
        <v>-0.2295647885</v>
      </c>
      <c r="AM279" s="40">
        <f t="shared" si="546"/>
        <v>-0.2360953043</v>
      </c>
      <c r="AN279" s="40">
        <f t="shared" si="546"/>
        <v>-0.2334361545</v>
      </c>
    </row>
    <row r="280" ht="15.75" customHeight="1">
      <c r="A280" s="11">
        <v>273.0</v>
      </c>
      <c r="B280" s="12">
        <v>45012.0</v>
      </c>
      <c r="C280" s="40">
        <f>'DAILY RETURNS'!C284-'DAILY RETURNS'!C$2</f>
        <v>0.0111855606</v>
      </c>
      <c r="D280" s="40">
        <f>'DAILY RETURNS'!D284-'DAILY RETURNS'!D$2</f>
        <v>0.002321789795</v>
      </c>
      <c r="E280" s="40">
        <f>'DAILY RETURNS'!E284-'DAILY RETURNS'!E$2</f>
        <v>0.005540085921</v>
      </c>
      <c r="F280" s="40">
        <f>'DAILY RETURNS'!F284-'DAILY RETURNS'!F$2</f>
        <v>0.008590367401</v>
      </c>
      <c r="G280" s="40">
        <f>'DAILY RETURNS'!G284-'DAILY RETURNS'!G$2</f>
        <v>0.01227878653</v>
      </c>
      <c r="H280" s="40">
        <f>'DAILY RETURNS'!H284-'DAILY RETURNS'!H$2</f>
        <v>0.01069031653</v>
      </c>
      <c r="I280" s="40">
        <f>'DAILY RETURNS'!I284-'DAILY RETURNS'!I$2</f>
        <v>0.0025775111</v>
      </c>
      <c r="J280" s="40">
        <f>'DAILY RETURNS'!J284-'DAILY RETURNS'!J$2</f>
        <v>0.00491169758</v>
      </c>
      <c r="K280" s="40">
        <f>'DAILY RETURNS'!K284-'DAILY RETURNS'!K$2</f>
        <v>0.0008670562303</v>
      </c>
      <c r="L280" s="40">
        <f>'DAILY RETURNS'!L284-'DAILY RETURNS'!L$2</f>
        <v>0.00280901119</v>
      </c>
      <c r="M280" s="18"/>
      <c r="N280" s="11">
        <v>273.0</v>
      </c>
      <c r="O280" s="12">
        <v>45012.0</v>
      </c>
      <c r="P280" s="40">
        <f t="shared" ref="P280:Y280" si="547">C280^$P$4</f>
        <v>0.0001251167659</v>
      </c>
      <c r="Q280" s="40">
        <f t="shared" si="547"/>
        <v>0.000005390707854</v>
      </c>
      <c r="R280" s="40">
        <f t="shared" si="547"/>
        <v>0.00003069255201</v>
      </c>
      <c r="S280" s="40">
        <f t="shared" si="547"/>
        <v>0.00007379441209</v>
      </c>
      <c r="T280" s="40">
        <f t="shared" si="547"/>
        <v>0.0001507685987</v>
      </c>
      <c r="U280" s="40">
        <f t="shared" si="547"/>
        <v>0.0001142828675</v>
      </c>
      <c r="V280" s="40">
        <f t="shared" si="547"/>
        <v>0.000006643563471</v>
      </c>
      <c r="W280" s="40">
        <f t="shared" si="547"/>
        <v>0.00002412477312</v>
      </c>
      <c r="X280" s="40">
        <f t="shared" si="547"/>
        <v>0.0000007517865065</v>
      </c>
      <c r="Y280" s="40">
        <f t="shared" si="547"/>
        <v>0.000007890543866</v>
      </c>
      <c r="Z280" s="18"/>
      <c r="AC280" s="11">
        <v>273.0</v>
      </c>
      <c r="AD280" s="12">
        <v>45012.0</v>
      </c>
      <c r="AE280" s="40">
        <f t="shared" ref="AE280:AN280" si="548">C280/P$3</f>
        <v>0.8678862233</v>
      </c>
      <c r="AF280" s="40">
        <f t="shared" si="548"/>
        <v>0.3001954133</v>
      </c>
      <c r="AG280" s="40">
        <f t="shared" si="548"/>
        <v>0.3352893474</v>
      </c>
      <c r="AH280" s="40">
        <f t="shared" si="548"/>
        <v>0.8423116156</v>
      </c>
      <c r="AI280" s="40">
        <f t="shared" si="548"/>
        <v>0.8714624262</v>
      </c>
      <c r="AJ280" s="40">
        <f t="shared" si="548"/>
        <v>0.7332580644</v>
      </c>
      <c r="AK280" s="40">
        <f t="shared" si="548"/>
        <v>0.2028777337</v>
      </c>
      <c r="AL280" s="40">
        <f t="shared" si="548"/>
        <v>0.3658861858</v>
      </c>
      <c r="AM280" s="40">
        <f t="shared" si="548"/>
        <v>0.06813366504</v>
      </c>
      <c r="AN280" s="40">
        <f t="shared" si="548"/>
        <v>0.2156922082</v>
      </c>
    </row>
    <row r="281" ht="15.75" customHeight="1">
      <c r="A281" s="11">
        <v>274.0</v>
      </c>
      <c r="B281" s="12">
        <v>45009.0</v>
      </c>
      <c r="C281" s="40">
        <f>'DAILY RETURNS'!C285-'DAILY RETURNS'!C$2</f>
        <v>0.001789651079</v>
      </c>
      <c r="D281" s="40">
        <f>'DAILY RETURNS'!D285-'DAILY RETURNS'!D$2</f>
        <v>0.002888702245</v>
      </c>
      <c r="E281" s="40">
        <f>'DAILY RETURNS'!E285-'DAILY RETURNS'!E$2</f>
        <v>0.008714480212</v>
      </c>
      <c r="F281" s="40">
        <f>'DAILY RETURNS'!F285-'DAILY RETURNS'!F$2</f>
        <v>0.0001486432207</v>
      </c>
      <c r="G281" s="40">
        <f>'DAILY RETURNS'!G285-'DAILY RETURNS'!G$2</f>
        <v>-0.002564997025</v>
      </c>
      <c r="H281" s="40">
        <f>'DAILY RETURNS'!H285-'DAILY RETURNS'!H$2</f>
        <v>-0.0001001635552</v>
      </c>
      <c r="I281" s="40">
        <f>'DAILY RETURNS'!I285-'DAILY RETURNS'!I$2</f>
        <v>-0.0008430695839</v>
      </c>
      <c r="J281" s="40">
        <f>'DAILY RETURNS'!J285-'DAILY RETURNS'!J$2</f>
        <v>-0.009279241699</v>
      </c>
      <c r="K281" s="40">
        <f>'DAILY RETURNS'!K285-'DAILY RETURNS'!K$2</f>
        <v>-0.003647443484</v>
      </c>
      <c r="L281" s="40">
        <f>'DAILY RETURNS'!L285-'DAILY RETURNS'!L$2</f>
        <v>0.008778171333</v>
      </c>
      <c r="M281" s="18"/>
      <c r="N281" s="11">
        <v>274.0</v>
      </c>
      <c r="O281" s="12">
        <v>45009.0</v>
      </c>
      <c r="P281" s="40">
        <f t="shared" ref="P281:Y281" si="549">C281^$P$4</f>
        <v>0.000003202850985</v>
      </c>
      <c r="Q281" s="40">
        <f t="shared" si="549"/>
        <v>0.000008344600663</v>
      </c>
      <c r="R281" s="40">
        <f t="shared" si="549"/>
        <v>0.00007594216537</v>
      </c>
      <c r="S281" s="40">
        <f t="shared" si="549"/>
        <v>0.00000002209480706</v>
      </c>
      <c r="T281" s="40">
        <f t="shared" si="549"/>
        <v>0.000006579209736</v>
      </c>
      <c r="U281" s="40">
        <f t="shared" si="549"/>
        <v>0.00000001003273779</v>
      </c>
      <c r="V281" s="40">
        <f t="shared" si="549"/>
        <v>0.0000007107663233</v>
      </c>
      <c r="W281" s="40">
        <f t="shared" si="549"/>
        <v>0.0000861043265</v>
      </c>
      <c r="X281" s="40">
        <f t="shared" si="549"/>
        <v>0.00001330384397</v>
      </c>
      <c r="Y281" s="40">
        <f t="shared" si="549"/>
        <v>0.00007705629195</v>
      </c>
      <c r="Z281" s="18"/>
      <c r="AC281" s="11">
        <v>274.0</v>
      </c>
      <c r="AD281" s="12">
        <v>45009.0</v>
      </c>
      <c r="AE281" s="40">
        <f t="shared" ref="AE281:AN281" si="550">C281/P$3</f>
        <v>0.1388587995</v>
      </c>
      <c r="AF281" s="40">
        <f t="shared" si="550"/>
        <v>0.3734942613</v>
      </c>
      <c r="AG281" s="40">
        <f t="shared" si="550"/>
        <v>0.5274056079</v>
      </c>
      <c r="AH281" s="40">
        <f t="shared" si="550"/>
        <v>0.01457491927</v>
      </c>
      <c r="AI281" s="40">
        <f t="shared" si="550"/>
        <v>-0.1820455567</v>
      </c>
      <c r="AJ281" s="40">
        <f t="shared" si="550"/>
        <v>-0.006870304956</v>
      </c>
      <c r="AK281" s="40">
        <f t="shared" si="550"/>
        <v>-0.06635860717</v>
      </c>
      <c r="AL281" s="40">
        <f t="shared" si="550"/>
        <v>-0.6912368478</v>
      </c>
      <c r="AM281" s="40">
        <f t="shared" si="550"/>
        <v>-0.2866177347</v>
      </c>
      <c r="AN281" s="40">
        <f t="shared" si="550"/>
        <v>0.6740390233</v>
      </c>
    </row>
    <row r="282" ht="15.75" customHeight="1">
      <c r="A282" s="11">
        <v>275.0</v>
      </c>
      <c r="B282" s="12">
        <v>45008.0</v>
      </c>
      <c r="C282" s="40">
        <f>'DAILY RETURNS'!C286-'DAILY RETURNS'!C$2</f>
        <v>0.01046580313</v>
      </c>
      <c r="D282" s="40">
        <f>'DAILY RETURNS'!D286-'DAILY RETURNS'!D$2</f>
        <v>-0.003207698027</v>
      </c>
      <c r="E282" s="40">
        <f>'DAILY RETURNS'!E286-'DAILY RETURNS'!E$2</f>
        <v>0.008913914206</v>
      </c>
      <c r="F282" s="40">
        <f>'DAILY RETURNS'!F286-'DAILY RETURNS'!F$2</f>
        <v>0.002261431354</v>
      </c>
      <c r="G282" s="40">
        <f>'DAILY RETURNS'!G286-'DAILY RETURNS'!G$2</f>
        <v>0.004248713015</v>
      </c>
      <c r="H282" s="40">
        <f>'DAILY RETURNS'!H286-'DAILY RETURNS'!H$2</f>
        <v>0.008172362411</v>
      </c>
      <c r="I282" s="40">
        <f>'DAILY RETURNS'!I286-'DAILY RETURNS'!I$2</f>
        <v>-0.0008430695839</v>
      </c>
      <c r="J282" s="40">
        <f>'DAILY RETURNS'!J286-'DAILY RETURNS'!J$2</f>
        <v>-0.000416178059</v>
      </c>
      <c r="K282" s="40">
        <f>'DAILY RETURNS'!K286-'DAILY RETURNS'!K$2</f>
        <v>0.003435192595</v>
      </c>
      <c r="L282" s="40">
        <f>'DAILY RETURNS'!L286-'DAILY RETURNS'!L$2</f>
        <v>-0.0001155418272</v>
      </c>
      <c r="M282" s="18"/>
      <c r="N282" s="11">
        <v>275.0</v>
      </c>
      <c r="O282" s="12">
        <v>45008.0</v>
      </c>
      <c r="P282" s="40">
        <f t="shared" ref="P282:Y282" si="551">C282^$P$4</f>
        <v>0.0001095330351</v>
      </c>
      <c r="Q282" s="40">
        <f t="shared" si="551"/>
        <v>0.00001028932663</v>
      </c>
      <c r="R282" s="40">
        <f t="shared" si="551"/>
        <v>0.00007945786646</v>
      </c>
      <c r="S282" s="40">
        <f t="shared" si="551"/>
        <v>0.000005114071767</v>
      </c>
      <c r="T282" s="40">
        <f t="shared" si="551"/>
        <v>0.00001805156229</v>
      </c>
      <c r="U282" s="40">
        <f t="shared" si="551"/>
        <v>0.00006678750737</v>
      </c>
      <c r="V282" s="40">
        <f t="shared" si="551"/>
        <v>0.0000007107663233</v>
      </c>
      <c r="W282" s="40">
        <f t="shared" si="551"/>
        <v>0.0000001732041768</v>
      </c>
      <c r="X282" s="40">
        <f t="shared" si="551"/>
        <v>0.00001180054816</v>
      </c>
      <c r="Y282" s="40">
        <f t="shared" si="551"/>
        <v>0.00000001334991384</v>
      </c>
      <c r="Z282" s="18"/>
      <c r="AC282" s="11">
        <v>275.0</v>
      </c>
      <c r="AD282" s="12">
        <v>45008.0</v>
      </c>
      <c r="AE282" s="40">
        <f t="shared" ref="AE282:AN282" si="552">C282/P$3</f>
        <v>0.8120403327</v>
      </c>
      <c r="AF282" s="40">
        <f t="shared" si="552"/>
        <v>-0.4147387662</v>
      </c>
      <c r="AG282" s="40">
        <f t="shared" si="552"/>
        <v>0.5394754737</v>
      </c>
      <c r="AH282" s="40">
        <f t="shared" si="552"/>
        <v>0.221740213</v>
      </c>
      <c r="AI282" s="40">
        <f t="shared" si="552"/>
        <v>0.3015439468</v>
      </c>
      <c r="AJ282" s="40">
        <f t="shared" si="552"/>
        <v>0.5605494119</v>
      </c>
      <c r="AK282" s="40">
        <f t="shared" si="552"/>
        <v>-0.06635860717</v>
      </c>
      <c r="AL282" s="40">
        <f t="shared" si="552"/>
        <v>-0.03100227572</v>
      </c>
      <c r="AM282" s="40">
        <f t="shared" si="552"/>
        <v>0.2699389652</v>
      </c>
      <c r="AN282" s="40">
        <f t="shared" si="552"/>
        <v>-0.008871973149</v>
      </c>
    </row>
    <row r="283" ht="15.75" customHeight="1">
      <c r="A283" s="11">
        <v>276.0</v>
      </c>
      <c r="B283" s="12">
        <v>45007.0</v>
      </c>
      <c r="C283" s="40">
        <f>'DAILY RETURNS'!C287-'DAILY RETURNS'!C$2</f>
        <v>-0.003608051777</v>
      </c>
      <c r="D283" s="40">
        <f>'DAILY RETURNS'!D287-'DAILY RETURNS'!D$2</f>
        <v>0.001780580569</v>
      </c>
      <c r="E283" s="40">
        <f>'DAILY RETURNS'!E287-'DAILY RETURNS'!E$2</f>
        <v>0.002691551887</v>
      </c>
      <c r="F283" s="40">
        <f>'DAILY RETURNS'!F287-'DAILY RETURNS'!F$2</f>
        <v>-0.003040058117</v>
      </c>
      <c r="G283" s="40">
        <f>'DAILY RETURNS'!G287-'DAILY RETURNS'!G$2</f>
        <v>-0.006638828958</v>
      </c>
      <c r="H283" s="40">
        <f>'DAILY RETURNS'!H287-'DAILY RETURNS'!H$2</f>
        <v>-0.005632652155</v>
      </c>
      <c r="I283" s="40">
        <f>'DAILY RETURNS'!I287-'DAILY RETURNS'!I$2</f>
        <v>-0.004263650268</v>
      </c>
      <c r="J283" s="40">
        <f>'DAILY RETURNS'!J287-'DAILY RETURNS'!J$2</f>
        <v>0.003992744524</v>
      </c>
      <c r="K283" s="40">
        <f>'DAILY RETURNS'!K287-'DAILY RETURNS'!K$2</f>
        <v>0.0002155313875</v>
      </c>
      <c r="L283" s="40">
        <f>'DAILY RETURNS'!L287-'DAILY RETURNS'!L$2</f>
        <v>0.001384613315</v>
      </c>
      <c r="M283" s="18"/>
      <c r="N283" s="11">
        <v>276.0</v>
      </c>
      <c r="O283" s="12">
        <v>45007.0</v>
      </c>
      <c r="P283" s="40">
        <f t="shared" ref="P283:Y283" si="553">C283^$P$4</f>
        <v>0.00001301803763</v>
      </c>
      <c r="Q283" s="40">
        <f t="shared" si="553"/>
        <v>0.000003170467161</v>
      </c>
      <c r="R283" s="40">
        <f t="shared" si="553"/>
        <v>0.000007244451559</v>
      </c>
      <c r="S283" s="40">
        <f t="shared" si="553"/>
        <v>0.000009241953355</v>
      </c>
      <c r="T283" s="40">
        <f t="shared" si="553"/>
        <v>0.00004407404994</v>
      </c>
      <c r="U283" s="40">
        <f t="shared" si="553"/>
        <v>0.0000317267703</v>
      </c>
      <c r="V283" s="40">
        <f t="shared" si="553"/>
        <v>0.00001817871361</v>
      </c>
      <c r="W283" s="40">
        <f t="shared" si="553"/>
        <v>0.00001594200883</v>
      </c>
      <c r="X283" s="40">
        <f t="shared" si="553"/>
        <v>0.00000004645377898</v>
      </c>
      <c r="Y283" s="40">
        <f t="shared" si="553"/>
        <v>0.000001917154033</v>
      </c>
      <c r="Z283" s="18"/>
      <c r="AC283" s="11">
        <v>276.0</v>
      </c>
      <c r="AD283" s="12">
        <v>45007.0</v>
      </c>
      <c r="AE283" s="40">
        <f t="shared" ref="AE283:AN283" si="554">C283/P$3</f>
        <v>-0.2799482782</v>
      </c>
      <c r="AF283" s="40">
        <f t="shared" si="554"/>
        <v>0.2302198592</v>
      </c>
      <c r="AG283" s="40">
        <f t="shared" si="554"/>
        <v>0.1628943465</v>
      </c>
      <c r="AH283" s="40">
        <f t="shared" si="554"/>
        <v>-0.2980869321</v>
      </c>
      <c r="AI283" s="40">
        <f t="shared" si="554"/>
        <v>-0.4711776669</v>
      </c>
      <c r="AJ283" s="40">
        <f t="shared" si="554"/>
        <v>-0.386348487</v>
      </c>
      <c r="AK283" s="40">
        <f t="shared" si="554"/>
        <v>-0.335594948</v>
      </c>
      <c r="AL283" s="40">
        <f t="shared" si="554"/>
        <v>0.2974307846</v>
      </c>
      <c r="AM283" s="40">
        <f t="shared" si="554"/>
        <v>0.01693655249</v>
      </c>
      <c r="AN283" s="40">
        <f t="shared" si="554"/>
        <v>0.1063186592</v>
      </c>
    </row>
    <row r="284" ht="15.75" customHeight="1">
      <c r="A284" s="11">
        <v>277.0</v>
      </c>
      <c r="B284" s="12">
        <v>45006.0</v>
      </c>
      <c r="C284" s="40">
        <f>'DAILY RETURNS'!C288-'DAILY RETURNS'!C$2</f>
        <v>0.01065501887</v>
      </c>
      <c r="D284" s="40">
        <f>'DAILY RETURNS'!D288-'DAILY RETURNS'!D$2</f>
        <v>0.002357213273</v>
      </c>
      <c r="E284" s="40">
        <f>'DAILY RETURNS'!E288-'DAILY RETURNS'!E$2</f>
        <v>0.00919373217</v>
      </c>
      <c r="F284" s="40">
        <f>'DAILY RETURNS'!F288-'DAILY RETURNS'!F$2</f>
        <v>0.009809740661</v>
      </c>
      <c r="G284" s="40">
        <f>'DAILY RETURNS'!G288-'DAILY RETURNS'!G$2</f>
        <v>0.01108435702</v>
      </c>
      <c r="H284" s="40">
        <f>'DAILY RETURNS'!H288-'DAILY RETURNS'!H$2</f>
        <v>0.01814429056</v>
      </c>
      <c r="I284" s="40">
        <f>'DAILY RETURNS'!I288-'DAILY RETURNS'!I$2</f>
        <v>0.0025775111</v>
      </c>
      <c r="J284" s="40">
        <f>'DAILY RETURNS'!J288-'DAILY RETURNS'!J$2</f>
        <v>-0.0021812504</v>
      </c>
      <c r="K284" s="40">
        <f>'DAILY RETURNS'!K288-'DAILY RETURNS'!K$2</f>
        <v>0.0008747702526</v>
      </c>
      <c r="L284" s="40">
        <f>'DAILY RETURNS'!L288-'DAILY RETURNS'!L$2</f>
        <v>0.002900404195</v>
      </c>
      <c r="M284" s="18"/>
      <c r="N284" s="11">
        <v>277.0</v>
      </c>
      <c r="O284" s="12">
        <v>45006.0</v>
      </c>
      <c r="P284" s="40">
        <f t="shared" ref="P284:Y284" si="555">C284^$P$4</f>
        <v>0.000113529427</v>
      </c>
      <c r="Q284" s="40">
        <f t="shared" si="555"/>
        <v>0.000005556454416</v>
      </c>
      <c r="R284" s="40">
        <f t="shared" si="555"/>
        <v>0.00008452471121</v>
      </c>
      <c r="S284" s="40">
        <f t="shared" si="555"/>
        <v>0.00009623101184</v>
      </c>
      <c r="T284" s="40">
        <f t="shared" si="555"/>
        <v>0.0001228629706</v>
      </c>
      <c r="U284" s="40">
        <f t="shared" si="555"/>
        <v>0.00032921528</v>
      </c>
      <c r="V284" s="40">
        <f t="shared" si="555"/>
        <v>0.000006643563471</v>
      </c>
      <c r="W284" s="40">
        <f t="shared" si="555"/>
        <v>0.000004757853308</v>
      </c>
      <c r="X284" s="40">
        <f t="shared" si="555"/>
        <v>0.0000007652229948</v>
      </c>
      <c r="Y284" s="40">
        <f t="shared" si="555"/>
        <v>0.000008412344496</v>
      </c>
      <c r="Z284" s="18"/>
      <c r="AC284" s="11">
        <v>277.0</v>
      </c>
      <c r="AD284" s="12">
        <v>45006.0</v>
      </c>
      <c r="AE284" s="40">
        <f t="shared" ref="AE284:AN284" si="556">C284/P$3</f>
        <v>0.8267215578</v>
      </c>
      <c r="AF284" s="40">
        <f t="shared" si="556"/>
        <v>0.3047754858</v>
      </c>
      <c r="AG284" s="40">
        <f t="shared" si="556"/>
        <v>0.556410226</v>
      </c>
      <c r="AH284" s="40">
        <f t="shared" si="556"/>
        <v>0.9618748674</v>
      </c>
      <c r="AI284" s="40">
        <f t="shared" si="556"/>
        <v>0.7866901698</v>
      </c>
      <c r="AJ284" s="40">
        <f t="shared" si="556"/>
        <v>1.244532596</v>
      </c>
      <c r="AK284" s="40">
        <f t="shared" si="556"/>
        <v>0.2028777337</v>
      </c>
      <c r="AL284" s="40">
        <f t="shared" si="556"/>
        <v>-0.1624874855</v>
      </c>
      <c r="AM284" s="40">
        <f t="shared" si="556"/>
        <v>0.06873983635</v>
      </c>
      <c r="AN284" s="40">
        <f t="shared" si="556"/>
        <v>0.2227098944</v>
      </c>
    </row>
    <row r="285" ht="15.75" customHeight="1">
      <c r="A285" s="11">
        <v>278.0</v>
      </c>
      <c r="B285" s="12">
        <v>45005.0</v>
      </c>
      <c r="C285" s="40">
        <f>'DAILY RETURNS'!C289-'DAILY RETURNS'!C$2</f>
        <v>-0.0178004373</v>
      </c>
      <c r="D285" s="40">
        <f>'DAILY RETURNS'!D289-'DAILY RETURNS'!D$2</f>
        <v>-0.008205660376</v>
      </c>
      <c r="E285" s="40">
        <f>'DAILY RETURNS'!E289-'DAILY RETURNS'!E$2</f>
        <v>-0.01336360589</v>
      </c>
      <c r="F285" s="40">
        <f>'DAILY RETURNS'!F289-'DAILY RETURNS'!F$2</f>
        <v>-0.008436541015</v>
      </c>
      <c r="G285" s="40">
        <f>'DAILY RETURNS'!G289-'DAILY RETURNS'!G$2</f>
        <v>-0.01345771744</v>
      </c>
      <c r="H285" s="40">
        <f>'DAILY RETURNS'!H289-'DAILY RETURNS'!H$2</f>
        <v>-0.01558718313</v>
      </c>
      <c r="I285" s="40">
        <f>'DAILY RETURNS'!I289-'DAILY RETURNS'!I$2</f>
        <v>-0.01685610786</v>
      </c>
      <c r="J285" s="40">
        <f>'DAILY RETURNS'!J289-'DAILY RETURNS'!J$2</f>
        <v>0.01030333202</v>
      </c>
      <c r="K285" s="40">
        <f>'DAILY RETURNS'!K289-'DAILY RETURNS'!K$2</f>
        <v>-0.005582303586</v>
      </c>
      <c r="L285" s="40">
        <f>'DAILY RETURNS'!L289-'DAILY RETURNS'!L$2</f>
        <v>-0.01644990917</v>
      </c>
      <c r="M285" s="18"/>
      <c r="N285" s="11">
        <v>278.0</v>
      </c>
      <c r="O285" s="12">
        <v>45005.0</v>
      </c>
      <c r="P285" s="40">
        <f t="shared" ref="P285:Y285" si="557">C285^$P$4</f>
        <v>0.0003168555679</v>
      </c>
      <c r="Q285" s="40">
        <f t="shared" si="557"/>
        <v>0.0000673328622</v>
      </c>
      <c r="R285" s="40">
        <f t="shared" si="557"/>
        <v>0.0001785859623</v>
      </c>
      <c r="S285" s="40">
        <f t="shared" si="557"/>
        <v>0.0000711752243</v>
      </c>
      <c r="T285" s="40">
        <f t="shared" si="557"/>
        <v>0.0001811101587</v>
      </c>
      <c r="U285" s="40">
        <f t="shared" si="557"/>
        <v>0.0002429602778</v>
      </c>
      <c r="V285" s="40">
        <f t="shared" si="557"/>
        <v>0.000284128372</v>
      </c>
      <c r="W285" s="40">
        <f t="shared" si="557"/>
        <v>0.0001061586507</v>
      </c>
      <c r="X285" s="40">
        <f t="shared" si="557"/>
        <v>0.00003116211333</v>
      </c>
      <c r="Y285" s="40">
        <f t="shared" si="557"/>
        <v>0.0002705995117</v>
      </c>
      <c r="Z285" s="18"/>
      <c r="AC285" s="11">
        <v>278.0</v>
      </c>
      <c r="AD285" s="12">
        <v>45005.0</v>
      </c>
      <c r="AE285" s="40">
        <f t="shared" ref="AE285:AN285" si="558">C285/P$3</f>
        <v>-1.381133664</v>
      </c>
      <c r="AF285" s="40">
        <f t="shared" si="558"/>
        <v>-1.060949451</v>
      </c>
      <c r="AG285" s="40">
        <f t="shared" si="558"/>
        <v>-0.8087735029</v>
      </c>
      <c r="AH285" s="40">
        <f t="shared" si="558"/>
        <v>-0.8272284712</v>
      </c>
      <c r="AI285" s="40">
        <f t="shared" si="558"/>
        <v>-0.9551346999</v>
      </c>
      <c r="AJ285" s="40">
        <f t="shared" si="558"/>
        <v>-1.069138383</v>
      </c>
      <c r="AK285" s="40">
        <f t="shared" si="558"/>
        <v>-1.32675625</v>
      </c>
      <c r="AL285" s="40">
        <f t="shared" si="558"/>
        <v>0.7675242201</v>
      </c>
      <c r="AM285" s="40">
        <f t="shared" si="558"/>
        <v>-0.4386599039</v>
      </c>
      <c r="AN285" s="40">
        <f t="shared" si="558"/>
        <v>-1.263119651</v>
      </c>
    </row>
    <row r="286" ht="15.75" customHeight="1">
      <c r="A286" s="11">
        <v>279.0</v>
      </c>
      <c r="B286" s="12">
        <v>45002.0</v>
      </c>
      <c r="C286" s="40">
        <f>'DAILY RETURNS'!C290-'DAILY RETURNS'!C$2</f>
        <v>0.002883837239</v>
      </c>
      <c r="D286" s="40">
        <f>'DAILY RETURNS'!D290-'DAILY RETURNS'!D$2</f>
        <v>-0.001532544096</v>
      </c>
      <c r="E286" s="40">
        <f>'DAILY RETURNS'!E290-'DAILY RETURNS'!E$2</f>
        <v>-0.0004927739436</v>
      </c>
      <c r="F286" s="40">
        <f>'DAILY RETURNS'!F290-'DAILY RETURNS'!F$2</f>
        <v>-0.009348307877</v>
      </c>
      <c r="G286" s="40">
        <f>'DAILY RETURNS'!G290-'DAILY RETURNS'!G$2</f>
        <v>0.002847106766</v>
      </c>
      <c r="H286" s="40">
        <f>'DAILY RETURNS'!H290-'DAILY RETURNS'!H$2</f>
        <v>-0.001481069272</v>
      </c>
      <c r="I286" s="40">
        <f>'DAILY RETURNS'!I290-'DAILY RETURNS'!I$2</f>
        <v>0.00331397893</v>
      </c>
      <c r="J286" s="40">
        <f>'DAILY RETURNS'!J290-'DAILY RETURNS'!J$2</f>
        <v>0.01059497739</v>
      </c>
      <c r="K286" s="40">
        <f>'DAILY RETURNS'!K290-'DAILY RETURNS'!K$2</f>
        <v>0.009946042584</v>
      </c>
      <c r="L286" s="40">
        <f>'DAILY RETURNS'!L290-'DAILY RETURNS'!L$2</f>
        <v>0.001344272932</v>
      </c>
      <c r="M286" s="18"/>
      <c r="N286" s="11">
        <v>279.0</v>
      </c>
      <c r="O286" s="12">
        <v>45002.0</v>
      </c>
      <c r="P286" s="40">
        <f t="shared" ref="P286:Y286" si="559">C286^$P$4</f>
        <v>0.000008316517222</v>
      </c>
      <c r="Q286" s="40">
        <f t="shared" si="559"/>
        <v>0.000002348691405</v>
      </c>
      <c r="R286" s="40">
        <f t="shared" si="559"/>
        <v>0.0000002428261595</v>
      </c>
      <c r="S286" s="40">
        <f t="shared" si="559"/>
        <v>0.00008739086017</v>
      </c>
      <c r="T286" s="40">
        <f t="shared" si="559"/>
        <v>0.000008106016937</v>
      </c>
      <c r="U286" s="40">
        <f t="shared" si="559"/>
        <v>0.000002193566187</v>
      </c>
      <c r="V286" s="40">
        <f t="shared" si="559"/>
        <v>0.00001098245635</v>
      </c>
      <c r="W286" s="40">
        <f t="shared" si="559"/>
        <v>0.0001122535459</v>
      </c>
      <c r="X286" s="40">
        <f t="shared" si="559"/>
        <v>0.00009892376309</v>
      </c>
      <c r="Y286" s="40">
        <f t="shared" si="559"/>
        <v>0.000001807069715</v>
      </c>
      <c r="Z286" s="18"/>
      <c r="AC286" s="11">
        <v>279.0</v>
      </c>
      <c r="AD286" s="12">
        <v>45002.0</v>
      </c>
      <c r="AE286" s="40">
        <f t="shared" ref="AE286:AN286" si="560">C286/P$3</f>
        <v>0.2237565644</v>
      </c>
      <c r="AF286" s="40">
        <f t="shared" si="560"/>
        <v>-0.198150026</v>
      </c>
      <c r="AG286" s="40">
        <f t="shared" si="560"/>
        <v>-0.02982297681</v>
      </c>
      <c r="AH286" s="40">
        <f t="shared" si="560"/>
        <v>-0.9166299814</v>
      </c>
      <c r="AI286" s="40">
        <f t="shared" si="560"/>
        <v>0.2020677339</v>
      </c>
      <c r="AJ286" s="40">
        <f t="shared" si="560"/>
        <v>-0.1015878234</v>
      </c>
      <c r="AK286" s="40">
        <f t="shared" si="560"/>
        <v>0.2608456409</v>
      </c>
      <c r="AL286" s="40">
        <f t="shared" si="560"/>
        <v>0.7892497052</v>
      </c>
      <c r="AM286" s="40">
        <f t="shared" si="560"/>
        <v>0.7815644594</v>
      </c>
      <c r="AN286" s="40">
        <f t="shared" si="560"/>
        <v>0.1032210901</v>
      </c>
    </row>
    <row r="287" ht="15.75" customHeight="1">
      <c r="A287" s="11">
        <v>280.0</v>
      </c>
      <c r="B287" s="12">
        <v>45001.0</v>
      </c>
      <c r="C287" s="40">
        <f>'DAILY RETURNS'!C291-'DAILY RETURNS'!C$2</f>
        <v>-0.004630029375</v>
      </c>
      <c r="D287" s="40">
        <f>'DAILY RETURNS'!D291-'DAILY RETURNS'!D$2</f>
        <v>-0.007505086706</v>
      </c>
      <c r="E287" s="40">
        <f>'DAILY RETURNS'!E291-'DAILY RETURNS'!E$2</f>
        <v>-0.01605645805</v>
      </c>
      <c r="F287" s="40">
        <f>'DAILY RETURNS'!F291-'DAILY RETURNS'!F$2</f>
        <v>-0.009122641986</v>
      </c>
      <c r="G287" s="40">
        <f>'DAILY RETURNS'!G291-'DAILY RETURNS'!G$2</f>
        <v>-0.01181443923</v>
      </c>
      <c r="H287" s="40">
        <f>'DAILY RETURNS'!H291-'DAILY RETURNS'!H$2</f>
        <v>-0.01633736243</v>
      </c>
      <c r="I287" s="40">
        <f>'DAILY RETURNS'!I291-'DAILY RETURNS'!I$2</f>
        <v>-0.005000118098</v>
      </c>
      <c r="J287" s="40">
        <f>'DAILY RETURNS'!J291-'DAILY RETURNS'!J$2</f>
        <v>-0.01142733351</v>
      </c>
      <c r="K287" s="40">
        <f>'DAILY RETURNS'!K291-'DAILY RETURNS'!K$2</f>
        <v>-0.009523514444</v>
      </c>
      <c r="L287" s="40">
        <f>'DAILY RETURNS'!L291-'DAILY RETURNS'!L$2</f>
        <v>-0.01023267612</v>
      </c>
      <c r="M287" s="18"/>
      <c r="N287" s="11">
        <v>280.0</v>
      </c>
      <c r="O287" s="12">
        <v>45001.0</v>
      </c>
      <c r="P287" s="40">
        <f t="shared" ref="P287:Y287" si="561">C287^$P$4</f>
        <v>0.00002143717201</v>
      </c>
      <c r="Q287" s="40">
        <f t="shared" si="561"/>
        <v>0.00005632632646</v>
      </c>
      <c r="R287" s="40">
        <f t="shared" si="561"/>
        <v>0.000257809845</v>
      </c>
      <c r="S287" s="40">
        <f t="shared" si="561"/>
        <v>0.0000832225968</v>
      </c>
      <c r="T287" s="40">
        <f t="shared" si="561"/>
        <v>0.0001395809744</v>
      </c>
      <c r="U287" s="40">
        <f t="shared" si="561"/>
        <v>0.000266909411</v>
      </c>
      <c r="V287" s="40">
        <f t="shared" si="561"/>
        <v>0.00002500118099</v>
      </c>
      <c r="W287" s="40">
        <f t="shared" si="561"/>
        <v>0.0001305839512</v>
      </c>
      <c r="X287" s="40">
        <f t="shared" si="561"/>
        <v>0.00009069732737</v>
      </c>
      <c r="Y287" s="40">
        <f t="shared" si="561"/>
        <v>0.0001047076606</v>
      </c>
      <c r="Z287" s="18"/>
      <c r="AC287" s="11">
        <v>280.0</v>
      </c>
      <c r="AD287" s="12">
        <v>45001.0</v>
      </c>
      <c r="AE287" s="40">
        <f t="shared" ref="AE287:AN287" si="562">C287/P$3</f>
        <v>-0.3592433899</v>
      </c>
      <c r="AF287" s="40">
        <f t="shared" si="562"/>
        <v>-0.9703688982</v>
      </c>
      <c r="AG287" s="40">
        <f t="shared" si="562"/>
        <v>-0.9717465426</v>
      </c>
      <c r="AH287" s="40">
        <f t="shared" si="562"/>
        <v>-0.8945027553</v>
      </c>
      <c r="AI287" s="40">
        <f t="shared" si="562"/>
        <v>-0.838506301</v>
      </c>
      <c r="AJ287" s="40">
        <f t="shared" si="562"/>
        <v>-1.120593831</v>
      </c>
      <c r="AK287" s="40">
        <f t="shared" si="562"/>
        <v>-0.3935628552</v>
      </c>
      <c r="AL287" s="40">
        <f t="shared" si="562"/>
        <v>-0.8512542567</v>
      </c>
      <c r="AM287" s="40">
        <f t="shared" si="562"/>
        <v>-0.7483620098</v>
      </c>
      <c r="AN287" s="40">
        <f t="shared" si="562"/>
        <v>-0.7857243559</v>
      </c>
    </row>
    <row r="288" ht="15.75" customHeight="1">
      <c r="A288" s="11">
        <v>281.0</v>
      </c>
      <c r="B288" s="12">
        <v>45000.0</v>
      </c>
      <c r="C288" s="40">
        <f>'DAILY RETURNS'!C292-'DAILY RETURNS'!C$2</f>
        <v>0.02833141181</v>
      </c>
      <c r="D288" s="40">
        <f>'DAILY RETURNS'!D292-'DAILY RETURNS'!D$2</f>
        <v>0.009387742863</v>
      </c>
      <c r="E288" s="40">
        <f>'DAILY RETURNS'!E292-'DAILY RETURNS'!E$2</f>
        <v>0.03784923434</v>
      </c>
      <c r="F288" s="40">
        <f>'DAILY RETURNS'!F292-'DAILY RETURNS'!F$2</f>
        <v>0.02102966766</v>
      </c>
      <c r="G288" s="40">
        <f>'DAILY RETURNS'!G292-'DAILY RETURNS'!G$2</f>
        <v>0.02722605537</v>
      </c>
      <c r="H288" s="40">
        <f>'DAILY RETURNS'!H292-'DAILY RETURNS'!H$2</f>
        <v>0.02448910968</v>
      </c>
      <c r="I288" s="40">
        <f>'DAILY RETURNS'!I292-'DAILY RETURNS'!I$2</f>
        <v>0.006668507125</v>
      </c>
      <c r="J288" s="40">
        <f>'DAILY RETURNS'!J292-'DAILY RETURNS'!J$2</f>
        <v>0.005054503329</v>
      </c>
      <c r="K288" s="40">
        <f>'DAILY RETURNS'!K292-'DAILY RETURNS'!K$2</f>
        <v>0.007352536202</v>
      </c>
      <c r="L288" s="40">
        <f>'DAILY RETURNS'!L292-'DAILY RETURNS'!L$2</f>
        <v>0.02639200865</v>
      </c>
      <c r="M288" s="18"/>
      <c r="N288" s="11">
        <v>281.0</v>
      </c>
      <c r="O288" s="12">
        <v>45000.0</v>
      </c>
      <c r="P288" s="40">
        <f t="shared" ref="P288:Y288" si="563">C288^$P$4</f>
        <v>0.0008026688949</v>
      </c>
      <c r="Q288" s="40">
        <f t="shared" si="563"/>
        <v>0.00008812971607</v>
      </c>
      <c r="R288" s="40">
        <f t="shared" si="563"/>
        <v>0.00143256454</v>
      </c>
      <c r="S288" s="40">
        <f t="shared" si="563"/>
        <v>0.0004422469218</v>
      </c>
      <c r="T288" s="40">
        <f t="shared" si="563"/>
        <v>0.0007412580911</v>
      </c>
      <c r="U288" s="40">
        <f t="shared" si="563"/>
        <v>0.0005997164929</v>
      </c>
      <c r="V288" s="40">
        <f t="shared" si="563"/>
        <v>0.00004446898728</v>
      </c>
      <c r="W288" s="40">
        <f t="shared" si="563"/>
        <v>0.0000255480039</v>
      </c>
      <c r="X288" s="40">
        <f t="shared" si="563"/>
        <v>0.0000540597886</v>
      </c>
      <c r="Y288" s="40">
        <f t="shared" si="563"/>
        <v>0.0006965381207</v>
      </c>
      <c r="Z288" s="18"/>
      <c r="AC288" s="11">
        <v>281.0</v>
      </c>
      <c r="AD288" s="12">
        <v>45000.0</v>
      </c>
      <c r="AE288" s="40">
        <f t="shared" ref="AE288:AN288" si="564">C288/P$3</f>
        <v>2.198230636</v>
      </c>
      <c r="AF288" s="40">
        <f t="shared" si="564"/>
        <v>1.213786603</v>
      </c>
      <c r="AG288" s="40">
        <f t="shared" si="564"/>
        <v>2.290658531</v>
      </c>
      <c r="AH288" s="40">
        <f t="shared" si="564"/>
        <v>2.062022788</v>
      </c>
      <c r="AI288" s="40">
        <f t="shared" si="564"/>
        <v>1.932315071</v>
      </c>
      <c r="AJ288" s="40">
        <f t="shared" si="564"/>
        <v>1.679729231</v>
      </c>
      <c r="AK288" s="40">
        <f t="shared" si="564"/>
        <v>0.5248829434</v>
      </c>
      <c r="AL288" s="40">
        <f t="shared" si="564"/>
        <v>0.3765241882</v>
      </c>
      <c r="AM288" s="40">
        <f t="shared" si="564"/>
        <v>0.5777655719</v>
      </c>
      <c r="AN288" s="40">
        <f t="shared" si="564"/>
        <v>2.026531844</v>
      </c>
    </row>
    <row r="289" ht="15.75" customHeight="1">
      <c r="A289" s="11">
        <v>282.0</v>
      </c>
      <c r="B289" s="12">
        <v>44999.0</v>
      </c>
      <c r="C289" s="40">
        <f>'DAILY RETURNS'!C293-'DAILY RETURNS'!C$2</f>
        <v>-0.01380718431</v>
      </c>
      <c r="D289" s="40">
        <f>'DAILY RETURNS'!D293-'DAILY RETURNS'!D$2</f>
        <v>-0.001543200719</v>
      </c>
      <c r="E289" s="40">
        <f>'DAILY RETURNS'!E293-'DAILY RETURNS'!E$2</f>
        <v>-0.02008677229</v>
      </c>
      <c r="F289" s="40">
        <f>'DAILY RETURNS'!F293-'DAILY RETURNS'!F$2</f>
        <v>-0.0166311939</v>
      </c>
      <c r="G289" s="40">
        <f>'DAILY RETURNS'!G293-'DAILY RETURNS'!G$2</f>
        <v>-0.01762706111</v>
      </c>
      <c r="H289" s="40">
        <f>'DAILY RETURNS'!H293-'DAILY RETURNS'!H$2</f>
        <v>-0.02601552784</v>
      </c>
      <c r="I289" s="40">
        <f>'DAILY RETURNS'!I293-'DAILY RETURNS'!I$2</f>
        <v>-0.002523572507</v>
      </c>
      <c r="J289" s="40">
        <f>'DAILY RETURNS'!J293-'DAILY RETURNS'!J$2</f>
        <v>-0.008576855273</v>
      </c>
      <c r="K289" s="40">
        <f>'DAILY RETURNS'!K293-'DAILY RETURNS'!K$2</f>
        <v>-0.0126840756</v>
      </c>
      <c r="L289" s="40">
        <f>'DAILY RETURNS'!L293-'DAILY RETURNS'!L$2</f>
        <v>-0.01942069702</v>
      </c>
      <c r="M289" s="18"/>
      <c r="N289" s="11">
        <v>282.0</v>
      </c>
      <c r="O289" s="12">
        <v>44999.0</v>
      </c>
      <c r="P289" s="40">
        <f t="shared" ref="P289:Y289" si="565">C289^$P$4</f>
        <v>0.0001906383386</v>
      </c>
      <c r="Q289" s="40">
        <f t="shared" si="565"/>
        <v>0.00000238146846</v>
      </c>
      <c r="R289" s="40">
        <f t="shared" si="565"/>
        <v>0.0004034784212</v>
      </c>
      <c r="S289" s="40">
        <f t="shared" si="565"/>
        <v>0.0002765966106</v>
      </c>
      <c r="T289" s="40">
        <f t="shared" si="565"/>
        <v>0.0003107132833</v>
      </c>
      <c r="U289" s="40">
        <f t="shared" si="565"/>
        <v>0.0006768076889</v>
      </c>
      <c r="V289" s="40">
        <f t="shared" si="565"/>
        <v>0.000006368418197</v>
      </c>
      <c r="W289" s="40">
        <f t="shared" si="565"/>
        <v>0.00007356244638</v>
      </c>
      <c r="X289" s="40">
        <f t="shared" si="565"/>
        <v>0.0001608857739</v>
      </c>
      <c r="Y289" s="40">
        <f t="shared" si="565"/>
        <v>0.0003771634728</v>
      </c>
      <c r="Z289" s="18"/>
      <c r="AC289" s="11">
        <v>282.0</v>
      </c>
      <c r="AD289" s="12">
        <v>44999.0</v>
      </c>
      <c r="AE289" s="40">
        <f t="shared" ref="AE289:AN289" si="566">C289/P$3</f>
        <v>-1.071297674</v>
      </c>
      <c r="AF289" s="40">
        <f t="shared" si="566"/>
        <v>-0.1995278723</v>
      </c>
      <c r="AG289" s="40">
        <f t="shared" si="566"/>
        <v>-1.215663596</v>
      </c>
      <c r="AH289" s="40">
        <f t="shared" si="566"/>
        <v>-1.630739077</v>
      </c>
      <c r="AI289" s="40">
        <f t="shared" si="566"/>
        <v>-1.251045565</v>
      </c>
      <c r="AJ289" s="40">
        <f t="shared" si="566"/>
        <v>-1.784427574</v>
      </c>
      <c r="AK289" s="40">
        <f t="shared" si="566"/>
        <v>-0.1986321886</v>
      </c>
      <c r="AL289" s="40">
        <f t="shared" si="566"/>
        <v>-0.6389141048</v>
      </c>
      <c r="AM289" s="40">
        <f t="shared" si="566"/>
        <v>-0.9967203145</v>
      </c>
      <c r="AN289" s="40">
        <f t="shared" si="566"/>
        <v>-1.491234012</v>
      </c>
    </row>
    <row r="290" ht="15.75" customHeight="1">
      <c r="A290" s="11">
        <v>283.0</v>
      </c>
      <c r="B290" s="12">
        <v>44998.0</v>
      </c>
      <c r="C290" s="40">
        <f>'DAILY RETURNS'!C294-'DAILY RETURNS'!C$2</f>
        <v>-0.00364119442</v>
      </c>
      <c r="D290" s="40">
        <f>'DAILY RETURNS'!D294-'DAILY RETURNS'!D$2</f>
        <v>-0.003722206304</v>
      </c>
      <c r="E290" s="40">
        <f>'DAILY RETURNS'!E294-'DAILY RETURNS'!E$2</f>
        <v>0.002710637647</v>
      </c>
      <c r="F290" s="40">
        <f>'DAILY RETURNS'!F294-'DAILY RETURNS'!F$2</f>
        <v>-0.003952544093</v>
      </c>
      <c r="G290" s="40">
        <f>'DAILY RETURNS'!G294-'DAILY RETURNS'!G$2</f>
        <v>-0.005171021735</v>
      </c>
      <c r="H290" s="40">
        <f>'DAILY RETURNS'!H294-'DAILY RETURNS'!H$2</f>
        <v>-0.007972786655</v>
      </c>
      <c r="I290" s="40">
        <f>'DAILY RETURNS'!I294-'DAILY RETURNS'!I$2</f>
        <v>-0.007500799382</v>
      </c>
      <c r="J290" s="40">
        <f>'DAILY RETURNS'!J294-'DAILY RETURNS'!J$2</f>
        <v>0.006821236669</v>
      </c>
      <c r="K290" s="40">
        <f>'DAILY RETURNS'!K294-'DAILY RETURNS'!K$2</f>
        <v>-0.004845396522</v>
      </c>
      <c r="L290" s="40">
        <f>'DAILY RETURNS'!L294-'DAILY RETURNS'!L$2</f>
        <v>-0.001565608222</v>
      </c>
      <c r="M290" s="18"/>
      <c r="N290" s="11">
        <v>283.0</v>
      </c>
      <c r="O290" s="12">
        <v>44998.0</v>
      </c>
      <c r="P290" s="40">
        <f t="shared" ref="P290:Y290" si="567">C290^$P$4</f>
        <v>0.00001325829681</v>
      </c>
      <c r="Q290" s="40">
        <f t="shared" si="567"/>
        <v>0.00001385481977</v>
      </c>
      <c r="R290" s="40">
        <f t="shared" si="567"/>
        <v>0.000007347556453</v>
      </c>
      <c r="S290" s="40">
        <f t="shared" si="567"/>
        <v>0.00001562260481</v>
      </c>
      <c r="T290" s="40">
        <f t="shared" si="567"/>
        <v>0.00002673946579</v>
      </c>
      <c r="U290" s="40">
        <f t="shared" si="567"/>
        <v>0.00006356532705</v>
      </c>
      <c r="V290" s="40">
        <f t="shared" si="567"/>
        <v>0.00005626199137</v>
      </c>
      <c r="W290" s="40">
        <f t="shared" si="567"/>
        <v>0.00004652926969</v>
      </c>
      <c r="X290" s="40">
        <f t="shared" si="567"/>
        <v>0.00002347786745</v>
      </c>
      <c r="Y290" s="40">
        <f t="shared" si="567"/>
        <v>0.000002451129106</v>
      </c>
      <c r="Z290" s="18"/>
      <c r="AC290" s="11">
        <v>283.0</v>
      </c>
      <c r="AD290" s="12">
        <v>44998.0</v>
      </c>
      <c r="AE290" s="40">
        <f t="shared" ref="AE290:AN290" si="568">C290/P$3</f>
        <v>-0.2825198117</v>
      </c>
      <c r="AF290" s="40">
        <f t="shared" si="568"/>
        <v>-0.4812620255</v>
      </c>
      <c r="AG290" s="40">
        <f t="shared" si="568"/>
        <v>0.1640494282</v>
      </c>
      <c r="AH290" s="40">
        <f t="shared" si="568"/>
        <v>-0.3875589535</v>
      </c>
      <c r="AI290" s="40">
        <f t="shared" si="568"/>
        <v>-0.3670029718</v>
      </c>
      <c r="AJ290" s="40">
        <f t="shared" si="568"/>
        <v>-0.546860338</v>
      </c>
      <c r="AK290" s="40">
        <f t="shared" si="568"/>
        <v>-0.5903932595</v>
      </c>
      <c r="AL290" s="40">
        <f t="shared" si="568"/>
        <v>0.5081331305</v>
      </c>
      <c r="AM290" s="40">
        <f t="shared" si="568"/>
        <v>-0.3807534184</v>
      </c>
      <c r="AN290" s="40">
        <f t="shared" si="568"/>
        <v>-0.1202165003</v>
      </c>
    </row>
    <row r="291" ht="15.75" customHeight="1">
      <c r="A291" s="11">
        <v>284.0</v>
      </c>
      <c r="B291" s="12">
        <v>44995.0</v>
      </c>
      <c r="C291" s="40">
        <f>'DAILY RETURNS'!C295-'DAILY RETURNS'!C$2</f>
        <v>-0.0003389765363</v>
      </c>
      <c r="D291" s="40">
        <f>'DAILY RETURNS'!D295-'DAILY RETURNS'!D$2</f>
        <v>-0.006403494177</v>
      </c>
      <c r="E291" s="40">
        <f>'DAILY RETURNS'!E295-'DAILY RETURNS'!E$2</f>
        <v>-0.01317134899</v>
      </c>
      <c r="F291" s="40">
        <f>'DAILY RETURNS'!F295-'DAILY RETURNS'!F$2</f>
        <v>0.002194395786</v>
      </c>
      <c r="G291" s="40">
        <f>'DAILY RETURNS'!G295-'DAILY RETURNS'!G$2</f>
        <v>0.004148475703</v>
      </c>
      <c r="H291" s="40">
        <f>'DAILY RETURNS'!H295-'DAILY RETURNS'!H$2</f>
        <v>0.00120206975</v>
      </c>
      <c r="I291" s="40">
        <f>'DAILY RETURNS'!I295-'DAILY RETURNS'!I$2</f>
        <v>0.004976840994</v>
      </c>
      <c r="J291" s="40">
        <f>'DAILY RETURNS'!J295-'DAILY RETURNS'!J$2</f>
        <v>0.007903389911</v>
      </c>
      <c r="K291" s="40">
        <f>'DAILY RETURNS'!K295-'DAILY RETURNS'!K$2</f>
        <v>0.003991729406</v>
      </c>
      <c r="L291" s="40">
        <f>'DAILY RETURNS'!L295-'DAILY RETURNS'!L$2</f>
        <v>-0.00443691561</v>
      </c>
      <c r="M291" s="18"/>
      <c r="N291" s="11">
        <v>284.0</v>
      </c>
      <c r="O291" s="12">
        <v>44995.0</v>
      </c>
      <c r="P291" s="40">
        <f t="shared" ref="P291:Y291" si="569">C291^$P$4</f>
        <v>0.0000001149050922</v>
      </c>
      <c r="Q291" s="40">
        <f t="shared" si="569"/>
        <v>0.00004100473768</v>
      </c>
      <c r="R291" s="40">
        <f t="shared" si="569"/>
        <v>0.0001734844342</v>
      </c>
      <c r="S291" s="40">
        <f t="shared" si="569"/>
        <v>0.000004815372865</v>
      </c>
      <c r="T291" s="40">
        <f t="shared" si="569"/>
        <v>0.00001720985066</v>
      </c>
      <c r="U291" s="40">
        <f t="shared" si="569"/>
        <v>0.000001444971684</v>
      </c>
      <c r="V291" s="40">
        <f t="shared" si="569"/>
        <v>0.00002476894628</v>
      </c>
      <c r="W291" s="40">
        <f t="shared" si="569"/>
        <v>0.00006246357209</v>
      </c>
      <c r="X291" s="40">
        <f t="shared" si="569"/>
        <v>0.00001593390365</v>
      </c>
      <c r="Y291" s="40">
        <f t="shared" si="569"/>
        <v>0.00001968622013</v>
      </c>
      <c r="Z291" s="18"/>
      <c r="AC291" s="11">
        <v>284.0</v>
      </c>
      <c r="AD291" s="12">
        <v>44995.0</v>
      </c>
      <c r="AE291" s="40">
        <f t="shared" ref="AE291:AN291" si="570">C291/P$3</f>
        <v>-0.02630114631</v>
      </c>
      <c r="AF291" s="40">
        <f t="shared" si="570"/>
        <v>-0.8279386812</v>
      </c>
      <c r="AG291" s="40">
        <f t="shared" si="570"/>
        <v>-0.7971379992</v>
      </c>
      <c r="AH291" s="40">
        <f t="shared" si="570"/>
        <v>0.2151671719</v>
      </c>
      <c r="AI291" s="40">
        <f t="shared" si="570"/>
        <v>0.2944298031</v>
      </c>
      <c r="AJ291" s="40">
        <f t="shared" si="570"/>
        <v>0.08245100468</v>
      </c>
      <c r="AK291" s="40">
        <f t="shared" si="570"/>
        <v>0.3917306979</v>
      </c>
      <c r="AL291" s="40">
        <f t="shared" si="570"/>
        <v>0.5887457733</v>
      </c>
      <c r="AM291" s="40">
        <f t="shared" si="570"/>
        <v>0.3136718759</v>
      </c>
      <c r="AN291" s="40">
        <f t="shared" si="570"/>
        <v>-0.3406921727</v>
      </c>
    </row>
    <row r="292" ht="15.75" customHeight="1">
      <c r="A292" s="11">
        <v>285.0</v>
      </c>
      <c r="B292" s="12">
        <v>44994.0</v>
      </c>
      <c r="C292" s="40">
        <f>'DAILY RETURNS'!C296-'DAILY RETURNS'!C$2</f>
        <v>-0.0003389765363</v>
      </c>
      <c r="D292" s="40">
        <f>'DAILY RETURNS'!D296-'DAILY RETURNS'!D$2</f>
        <v>0.005532204678</v>
      </c>
      <c r="E292" s="40">
        <f>'DAILY RETURNS'!E296-'DAILY RETURNS'!E$2</f>
        <v>-0.0004927739436</v>
      </c>
      <c r="F292" s="40">
        <f>'DAILY RETURNS'!F296-'DAILY RETURNS'!F$2</f>
        <v>0.0001486432207</v>
      </c>
      <c r="G292" s="40">
        <f>'DAILY RETURNS'!G296-'DAILY RETURNS'!G$2</f>
        <v>0.0001579154494</v>
      </c>
      <c r="H292" s="40">
        <f>'DAILY RETURNS'!H296-'DAILY RETURNS'!H$2</f>
        <v>-0.00140239686</v>
      </c>
      <c r="I292" s="40">
        <f>'DAILY RETURNS'!I296-'DAILY RETURNS'!I$2</f>
        <v>0.01017671412</v>
      </c>
      <c r="J292" s="40">
        <f>'DAILY RETURNS'!J296-'DAILY RETURNS'!J$2</f>
        <v>0.002392808625</v>
      </c>
      <c r="K292" s="40">
        <f>'DAILY RETURNS'!K296-'DAILY RETURNS'!K$2</f>
        <v>0.001488576809</v>
      </c>
      <c r="L292" s="40">
        <f>'DAILY RETURNS'!L296-'DAILY RETURNS'!L$2</f>
        <v>0.01892908878</v>
      </c>
      <c r="M292" s="18"/>
      <c r="N292" s="11">
        <v>285.0</v>
      </c>
      <c r="O292" s="12">
        <v>44994.0</v>
      </c>
      <c r="P292" s="40">
        <f t="shared" ref="P292:Y292" si="571">C292^$P$4</f>
        <v>0.0000001149050922</v>
      </c>
      <c r="Q292" s="40">
        <f t="shared" si="571"/>
        <v>0.0000306052886</v>
      </c>
      <c r="R292" s="40">
        <f t="shared" si="571"/>
        <v>0.0000002428261595</v>
      </c>
      <c r="S292" s="40">
        <f t="shared" si="571"/>
        <v>0.00000002209480706</v>
      </c>
      <c r="T292" s="40">
        <f t="shared" si="571"/>
        <v>0.00000002493728917</v>
      </c>
      <c r="U292" s="40">
        <f t="shared" si="571"/>
        <v>0.000001966716954</v>
      </c>
      <c r="V292" s="40">
        <f t="shared" si="571"/>
        <v>0.0001035655103</v>
      </c>
      <c r="W292" s="40">
        <f t="shared" si="571"/>
        <v>0.000005725533115</v>
      </c>
      <c r="X292" s="40">
        <f t="shared" si="571"/>
        <v>0.000002215860916</v>
      </c>
      <c r="Y292" s="40">
        <f t="shared" si="571"/>
        <v>0.0003583104019</v>
      </c>
      <c r="Z292" s="18"/>
      <c r="AC292" s="11">
        <v>285.0</v>
      </c>
      <c r="AD292" s="12">
        <v>44994.0</v>
      </c>
      <c r="AE292" s="40">
        <f t="shared" ref="AE292:AN292" si="572">C292/P$3</f>
        <v>-0.02630114631</v>
      </c>
      <c r="AF292" s="40">
        <f t="shared" si="572"/>
        <v>0.7152854548</v>
      </c>
      <c r="AG292" s="40">
        <f t="shared" si="572"/>
        <v>-0.02982297681</v>
      </c>
      <c r="AH292" s="40">
        <f t="shared" si="572"/>
        <v>0.01457491927</v>
      </c>
      <c r="AI292" s="40">
        <f t="shared" si="572"/>
        <v>0.0112077346</v>
      </c>
      <c r="AJ292" s="40">
        <f t="shared" si="572"/>
        <v>-0.09619161459</v>
      </c>
      <c r="AK292" s="40">
        <f t="shared" si="572"/>
        <v>0.8010164137</v>
      </c>
      <c r="AL292" s="40">
        <f t="shared" si="572"/>
        <v>0.1782470535</v>
      </c>
      <c r="AM292" s="40">
        <f t="shared" si="572"/>
        <v>0.1169730291</v>
      </c>
      <c r="AN292" s="40">
        <f t="shared" si="572"/>
        <v>1.453485473</v>
      </c>
    </row>
    <row r="293" ht="15.75" customHeight="1">
      <c r="A293" s="11">
        <v>286.0</v>
      </c>
      <c r="B293" s="12">
        <v>44993.0</v>
      </c>
      <c r="C293" s="40">
        <f>'DAILY RETURNS'!C297-'DAILY RETURNS'!C$2</f>
        <v>0.008525682434</v>
      </c>
      <c r="D293" s="40">
        <f>'DAILY RETURNS'!D297-'DAILY RETURNS'!D$2</f>
        <v>0.003401103268</v>
      </c>
      <c r="E293" s="40">
        <f>'DAILY RETURNS'!E297-'DAILY RETURNS'!E$2</f>
        <v>0.0121858011</v>
      </c>
      <c r="F293" s="40">
        <f>'DAILY RETURNS'!F297-'DAILY RETURNS'!F$2</f>
        <v>0.002204077969</v>
      </c>
      <c r="G293" s="40">
        <f>'DAILY RETURNS'!G297-'DAILY RETURNS'!G$2</f>
        <v>0.004185483698</v>
      </c>
      <c r="H293" s="40">
        <f>'DAILY RETURNS'!H297-'DAILY RETURNS'!H$2</f>
        <v>0.005132363378</v>
      </c>
      <c r="I293" s="40">
        <f>'DAILY RETURNS'!I297-'DAILY RETURNS'!I$2</f>
        <v>-0.0008430695839</v>
      </c>
      <c r="J293" s="40">
        <f>'DAILY RETURNS'!J297-'DAILY RETURNS'!J$2</f>
        <v>-0.001361368921</v>
      </c>
      <c r="K293" s="40">
        <f>'DAILY RETURNS'!K297-'DAILY RETURNS'!K$2</f>
        <v>-0.0004268335582</v>
      </c>
      <c r="L293" s="40">
        <f>'DAILY RETURNS'!L297-'DAILY RETURNS'!L$2</f>
        <v>0.002889968313</v>
      </c>
      <c r="M293" s="18"/>
      <c r="N293" s="11">
        <v>286.0</v>
      </c>
      <c r="O293" s="12">
        <v>44993.0</v>
      </c>
      <c r="P293" s="40">
        <f t="shared" ref="P293:Y293" si="573">C293^$P$4</f>
        <v>0.00007268726096</v>
      </c>
      <c r="Q293" s="40">
        <f t="shared" si="573"/>
        <v>0.00001156750344</v>
      </c>
      <c r="R293" s="40">
        <f t="shared" si="573"/>
        <v>0.0001484937485</v>
      </c>
      <c r="S293" s="40">
        <f t="shared" si="573"/>
        <v>0.000004857959694</v>
      </c>
      <c r="T293" s="40">
        <f t="shared" si="573"/>
        <v>0.00001751827378</v>
      </c>
      <c r="U293" s="40">
        <f t="shared" si="573"/>
        <v>0.00002634115385</v>
      </c>
      <c r="V293" s="40">
        <f t="shared" si="573"/>
        <v>0.0000007107663233</v>
      </c>
      <c r="W293" s="40">
        <f t="shared" si="573"/>
        <v>0.000001853325338</v>
      </c>
      <c r="X293" s="40">
        <f t="shared" si="573"/>
        <v>0.0000001821868864</v>
      </c>
      <c r="Y293" s="40">
        <f t="shared" si="573"/>
        <v>0.000008351916847</v>
      </c>
      <c r="Z293" s="18"/>
      <c r="AC293" s="11">
        <v>286.0</v>
      </c>
      <c r="AD293" s="12">
        <v>44993.0</v>
      </c>
      <c r="AE293" s="40">
        <f t="shared" ref="AE293:AN293" si="574">C293/P$3</f>
        <v>0.661506615</v>
      </c>
      <c r="AF293" s="40">
        <f t="shared" si="574"/>
        <v>0.4397450637</v>
      </c>
      <c r="AG293" s="40">
        <f t="shared" si="574"/>
        <v>0.7374920456</v>
      </c>
      <c r="AH293" s="40">
        <f t="shared" si="574"/>
        <v>0.2161165394</v>
      </c>
      <c r="AI293" s="40">
        <f t="shared" si="574"/>
        <v>0.2970563718</v>
      </c>
      <c r="AJ293" s="40">
        <f t="shared" si="574"/>
        <v>0.3520332468</v>
      </c>
      <c r="AK293" s="40">
        <f t="shared" si="574"/>
        <v>-0.06635860717</v>
      </c>
      <c r="AL293" s="40">
        <f t="shared" si="574"/>
        <v>-0.101412205</v>
      </c>
      <c r="AM293" s="40">
        <f t="shared" si="574"/>
        <v>-0.03354077125</v>
      </c>
      <c r="AN293" s="40">
        <f t="shared" si="574"/>
        <v>0.2219085667</v>
      </c>
    </row>
    <row r="294" ht="15.75" customHeight="1">
      <c r="A294" s="11">
        <v>287.0</v>
      </c>
      <c r="B294" s="12">
        <v>44992.0</v>
      </c>
      <c r="C294" s="40">
        <f>'DAILY RETURNS'!C298-'DAILY RETURNS'!C$2</f>
        <v>0.01445962612</v>
      </c>
      <c r="D294" s="40">
        <f>'DAILY RETURNS'!D298-'DAILY RETURNS'!D$2</f>
        <v>0.002886718551</v>
      </c>
      <c r="E294" s="40">
        <f>'DAILY RETURNS'!E298-'DAILY RETURNS'!E$2</f>
        <v>0.01257166241</v>
      </c>
      <c r="F294" s="40">
        <f>'DAILY RETURNS'!F298-'DAILY RETURNS'!F$2</f>
        <v>0.01481569221</v>
      </c>
      <c r="G294" s="40">
        <f>'DAILY RETURNS'!G298-'DAILY RETURNS'!G$2</f>
        <v>0.02087582964</v>
      </c>
      <c r="H294" s="40">
        <f>'DAILY RETURNS'!H298-'DAILY RETURNS'!H$2</f>
        <v>0.02705208249</v>
      </c>
      <c r="I294" s="40">
        <f>'DAILY RETURNS'!I298-'DAILY RETURNS'!I$2</f>
        <v>-0.0008430695839</v>
      </c>
      <c r="J294" s="40">
        <f>'DAILY RETURNS'!J298-'DAILY RETURNS'!J$2</f>
        <v>-0.000416178059</v>
      </c>
      <c r="K294" s="40">
        <f>'DAILY RETURNS'!K298-'DAILY RETURNS'!K$2</f>
        <v>-0.004235554095</v>
      </c>
      <c r="L294" s="40">
        <f>'DAILY RETURNS'!L298-'DAILY RETURNS'!L$2</f>
        <v>0.005958605885</v>
      </c>
      <c r="M294" s="18"/>
      <c r="N294" s="11">
        <v>287.0</v>
      </c>
      <c r="O294" s="12">
        <v>44992.0</v>
      </c>
      <c r="P294" s="40">
        <f t="shared" ref="P294:Y294" si="575">C294^$P$4</f>
        <v>0.0002090807875</v>
      </c>
      <c r="Q294" s="40">
        <f t="shared" si="575"/>
        <v>0.000008333143991</v>
      </c>
      <c r="R294" s="40">
        <f t="shared" si="575"/>
        <v>0.0001580466959</v>
      </c>
      <c r="S294" s="40">
        <f t="shared" si="575"/>
        <v>0.0002195047357</v>
      </c>
      <c r="T294" s="40">
        <f t="shared" si="575"/>
        <v>0.0004358002633</v>
      </c>
      <c r="U294" s="40">
        <f t="shared" si="575"/>
        <v>0.000731815167</v>
      </c>
      <c r="V294" s="40">
        <f t="shared" si="575"/>
        <v>0.0000007107663233</v>
      </c>
      <c r="W294" s="40">
        <f t="shared" si="575"/>
        <v>0.0000001732041768</v>
      </c>
      <c r="X294" s="40">
        <f t="shared" si="575"/>
        <v>0.00001793991849</v>
      </c>
      <c r="Y294" s="40">
        <f t="shared" si="575"/>
        <v>0.00003550498409</v>
      </c>
      <c r="Z294" s="18"/>
      <c r="AC294" s="11">
        <v>287.0</v>
      </c>
      <c r="AD294" s="12">
        <v>44992.0</v>
      </c>
      <c r="AE294" s="40">
        <f t="shared" ref="AE294:AN294" si="576">C294/P$3</f>
        <v>1.121920551</v>
      </c>
      <c r="AF294" s="40">
        <f t="shared" si="576"/>
        <v>0.3732377798</v>
      </c>
      <c r="AG294" s="40">
        <f t="shared" si="576"/>
        <v>0.7608446054</v>
      </c>
      <c r="AH294" s="40">
        <f t="shared" si="576"/>
        <v>1.452723622</v>
      </c>
      <c r="AI294" s="40">
        <f t="shared" si="576"/>
        <v>1.481620443</v>
      </c>
      <c r="AJ294" s="40">
        <f t="shared" si="576"/>
        <v>1.855525755</v>
      </c>
      <c r="AK294" s="40">
        <f t="shared" si="576"/>
        <v>-0.06635860717</v>
      </c>
      <c r="AL294" s="40">
        <f t="shared" si="576"/>
        <v>-0.03100227572</v>
      </c>
      <c r="AM294" s="40">
        <f t="shared" si="576"/>
        <v>-0.3328317287</v>
      </c>
      <c r="AN294" s="40">
        <f t="shared" si="576"/>
        <v>0.4575363978</v>
      </c>
    </row>
    <row r="295" ht="15.75" customHeight="1">
      <c r="A295" s="11">
        <v>288.0</v>
      </c>
      <c r="B295" s="12">
        <v>44991.0</v>
      </c>
      <c r="C295" s="40">
        <f>'DAILY RETURNS'!C299-'DAILY RETURNS'!C$2</f>
        <v>0.006667471267</v>
      </c>
      <c r="D295" s="40">
        <f>'DAILY RETURNS'!D299-'DAILY RETURNS'!D$2</f>
        <v>-0.002096752571</v>
      </c>
      <c r="E295" s="40">
        <f>'DAILY RETURNS'!E299-'DAILY RETURNS'!E$2</f>
        <v>0.002833376457</v>
      </c>
      <c r="F295" s="40">
        <f>'DAILY RETURNS'!F299-'DAILY RETURNS'!F$2</f>
        <v>0.001203752482</v>
      </c>
      <c r="G295" s="40">
        <f>'DAILY RETURNS'!G299-'DAILY RETURNS'!G$2</f>
        <v>0.001574893767</v>
      </c>
      <c r="H295" s="40">
        <f>'DAILY RETURNS'!H299-'DAILY RETURNS'!H$2</f>
        <v>0.004123154802</v>
      </c>
      <c r="I295" s="40">
        <f>'DAILY RETURNS'!I299-'DAILY RETURNS'!I$2</f>
        <v>0.001731071999</v>
      </c>
      <c r="J295" s="40">
        <f>'DAILY RETURNS'!J299-'DAILY RETURNS'!J$2</f>
        <v>-0.007844022869</v>
      </c>
      <c r="K295" s="40">
        <f>'DAILY RETURNS'!K299-'DAILY RETURNS'!K$2</f>
        <v>-0.005462740631</v>
      </c>
      <c r="L295" s="40">
        <f>'DAILY RETURNS'!L299-'DAILY RETURNS'!L$2</f>
        <v>0.0029536899</v>
      </c>
      <c r="M295" s="18"/>
      <c r="N295" s="11">
        <v>288.0</v>
      </c>
      <c r="O295" s="12">
        <v>44991.0</v>
      </c>
      <c r="P295" s="40">
        <f t="shared" ref="P295:Y295" si="577">C295^$P$4</f>
        <v>0.00004445517309</v>
      </c>
      <c r="Q295" s="40">
        <f t="shared" si="577"/>
        <v>0.000004396371344</v>
      </c>
      <c r="R295" s="40">
        <f t="shared" si="577"/>
        <v>0.000008028022147</v>
      </c>
      <c r="S295" s="40">
        <f t="shared" si="577"/>
        <v>0.000001449020039</v>
      </c>
      <c r="T295" s="40">
        <f t="shared" si="577"/>
        <v>0.000002480290377</v>
      </c>
      <c r="U295" s="40">
        <f t="shared" si="577"/>
        <v>0.00001700040552</v>
      </c>
      <c r="V295" s="40">
        <f t="shared" si="577"/>
        <v>0.000002996610266</v>
      </c>
      <c r="W295" s="40">
        <f t="shared" si="577"/>
        <v>0.00006152869477</v>
      </c>
      <c r="X295" s="40">
        <f t="shared" si="577"/>
        <v>0.0000298415352</v>
      </c>
      <c r="Y295" s="40">
        <f t="shared" si="577"/>
        <v>0.000008724284028</v>
      </c>
      <c r="Z295" s="18"/>
      <c r="AC295" s="11">
        <v>288.0</v>
      </c>
      <c r="AD295" s="12">
        <v>44991.0</v>
      </c>
      <c r="AE295" s="40">
        <f t="shared" ref="AE295:AN295" si="578">C295/P$3</f>
        <v>0.5173282471</v>
      </c>
      <c r="AF295" s="40">
        <f t="shared" si="578"/>
        <v>-0.271099264</v>
      </c>
      <c r="AG295" s="40">
        <f t="shared" si="578"/>
        <v>0.1714776552</v>
      </c>
      <c r="AH295" s="40">
        <f t="shared" si="578"/>
        <v>0.1180315871</v>
      </c>
      <c r="AI295" s="40">
        <f t="shared" si="578"/>
        <v>0.1117749494</v>
      </c>
      <c r="AJ295" s="40">
        <f t="shared" si="578"/>
        <v>0.2828107569</v>
      </c>
      <c r="AK295" s="40">
        <f t="shared" si="578"/>
        <v>0.1362539095</v>
      </c>
      <c r="AL295" s="40">
        <f t="shared" si="578"/>
        <v>-0.5843233551</v>
      </c>
      <c r="AM295" s="40">
        <f t="shared" si="578"/>
        <v>-0.4292645936</v>
      </c>
      <c r="AN295" s="40">
        <f t="shared" si="578"/>
        <v>0.2268014806</v>
      </c>
    </row>
    <row r="296" ht="15.75" customHeight="1">
      <c r="A296" s="11">
        <v>289.0</v>
      </c>
      <c r="B296" s="12">
        <v>44988.0</v>
      </c>
      <c r="C296" s="40">
        <f>'DAILY RETURNS'!C300-'DAILY RETURNS'!C$2</f>
        <v>-0.005023285314</v>
      </c>
      <c r="D296" s="40">
        <f>'DAILY RETURNS'!D300-'DAILY RETURNS'!D$2</f>
        <v>-0.008659957273</v>
      </c>
      <c r="E296" s="40">
        <f>'DAILY RETURNS'!E300-'DAILY RETURNS'!E$2</f>
        <v>-0.01365167671</v>
      </c>
      <c r="F296" s="40">
        <f>'DAILY RETURNS'!F300-'DAILY RETURNS'!F$2</f>
        <v>-0.005147838864</v>
      </c>
      <c r="G296" s="40">
        <f>'DAILY RETURNS'!G300-'DAILY RETURNS'!G$2</f>
        <v>-0.005482468056</v>
      </c>
      <c r="H296" s="40">
        <f>'DAILY RETURNS'!H300-'DAILY RETURNS'!H$2</f>
        <v>-0.0001001635552</v>
      </c>
      <c r="I296" s="40">
        <f>'DAILY RETURNS'!I300-'DAILY RETURNS'!I$2</f>
        <v>-0.006837791851</v>
      </c>
      <c r="J296" s="40">
        <f>'DAILY RETURNS'!J300-'DAILY RETURNS'!J$2</f>
        <v>-0.007719115942</v>
      </c>
      <c r="K296" s="40">
        <f>'DAILY RETURNS'!K300-'DAILY RETURNS'!K$2</f>
        <v>-0.002303713467</v>
      </c>
      <c r="L296" s="40">
        <f>'DAILY RETURNS'!L300-'DAILY RETURNS'!L$2</f>
        <v>-0.004711293516</v>
      </c>
      <c r="M296" s="18"/>
      <c r="N296" s="11">
        <v>289.0</v>
      </c>
      <c r="O296" s="12">
        <v>44988.0</v>
      </c>
      <c r="P296" s="40">
        <f t="shared" ref="P296:Y296" si="579">C296^$P$4</f>
        <v>0.00002523339535</v>
      </c>
      <c r="Q296" s="40">
        <f t="shared" si="579"/>
        <v>0.00007499485998</v>
      </c>
      <c r="R296" s="40">
        <f t="shared" si="579"/>
        <v>0.000186368277</v>
      </c>
      <c r="S296" s="40">
        <f t="shared" si="579"/>
        <v>0.00002650024497</v>
      </c>
      <c r="T296" s="40">
        <f t="shared" si="579"/>
        <v>0.00003005745599</v>
      </c>
      <c r="U296" s="40">
        <f t="shared" si="579"/>
        <v>0.00000001003273779</v>
      </c>
      <c r="V296" s="40">
        <f t="shared" si="579"/>
        <v>0.0000467553974</v>
      </c>
      <c r="W296" s="40">
        <f t="shared" si="579"/>
        <v>0.00005958475092</v>
      </c>
      <c r="X296" s="40">
        <f t="shared" si="579"/>
        <v>0.000005307095737</v>
      </c>
      <c r="Y296" s="40">
        <f t="shared" si="579"/>
        <v>0.0000221962866</v>
      </c>
      <c r="Z296" s="18"/>
      <c r="AC296" s="11">
        <v>289.0</v>
      </c>
      <c r="AD296" s="12">
        <v>44988.0</v>
      </c>
      <c r="AE296" s="40">
        <f t="shared" ref="AE296:AN296" si="580">C296/P$3</f>
        <v>-0.3897560683</v>
      </c>
      <c r="AF296" s="40">
        <f t="shared" si="580"/>
        <v>-1.11968769</v>
      </c>
      <c r="AG296" s="40">
        <f t="shared" si="580"/>
        <v>-0.8262077231</v>
      </c>
      <c r="AH296" s="40">
        <f t="shared" si="580"/>
        <v>-0.5047612364</v>
      </c>
      <c r="AI296" s="40">
        <f t="shared" si="580"/>
        <v>-0.3891072543</v>
      </c>
      <c r="AJ296" s="40">
        <f t="shared" si="580"/>
        <v>-0.006870304956</v>
      </c>
      <c r="AK296" s="40">
        <f t="shared" si="580"/>
        <v>-0.5382074647</v>
      </c>
      <c r="AL296" s="40">
        <f t="shared" si="580"/>
        <v>-0.5750186863</v>
      </c>
      <c r="AM296" s="40">
        <f t="shared" si="580"/>
        <v>-0.181026831</v>
      </c>
      <c r="AN296" s="40">
        <f t="shared" si="580"/>
        <v>-0.3617605034</v>
      </c>
    </row>
    <row r="297" ht="15.75" customHeight="1">
      <c r="A297" s="11">
        <v>290.0</v>
      </c>
      <c r="B297" s="12">
        <v>44987.0</v>
      </c>
      <c r="C297" s="40">
        <f>'DAILY RETURNS'!C301-'DAILY RETURNS'!C$2</f>
        <v>-0.007268473413</v>
      </c>
      <c r="D297" s="40">
        <f>'DAILY RETURNS'!D301-'DAILY RETURNS'!D$2</f>
        <v>-0.003138605812</v>
      </c>
      <c r="E297" s="40">
        <f>'DAILY RETURNS'!E301-'DAILY RETURNS'!E$2</f>
        <v>-0.003724457936</v>
      </c>
      <c r="F297" s="40">
        <f>'DAILY RETURNS'!F301-'DAILY RETURNS'!F$2</f>
        <v>-0.006136747244</v>
      </c>
      <c r="G297" s="40">
        <f>'DAILY RETURNS'!G301-'DAILY RETURNS'!G$2</f>
        <v>-0.001240808315</v>
      </c>
      <c r="H297" s="40">
        <f>'DAILY RETURNS'!H301-'DAILY RETURNS'!H$2</f>
        <v>0.007031268965</v>
      </c>
      <c r="I297" s="40">
        <f>'DAILY RETURNS'!I301-'DAILY RETURNS'!I$2</f>
        <v>0.005151652683</v>
      </c>
      <c r="J297" s="40">
        <f>'DAILY RETURNS'!J301-'DAILY RETURNS'!J$2</f>
        <v>0.006886759824</v>
      </c>
      <c r="K297" s="40">
        <f>'DAILY RETURNS'!K301-'DAILY RETURNS'!K$2</f>
        <v>-0.0004268335582</v>
      </c>
      <c r="L297" s="40">
        <f>'DAILY RETURNS'!L301-'DAILY RETURNS'!L$2</f>
        <v>-0.004663169578</v>
      </c>
      <c r="M297" s="18"/>
      <c r="N297" s="11">
        <v>290.0</v>
      </c>
      <c r="O297" s="12">
        <v>44987.0</v>
      </c>
      <c r="P297" s="40">
        <f t="shared" ref="P297:Y297" si="581">C297^$P$4</f>
        <v>0.00005283070576</v>
      </c>
      <c r="Q297" s="40">
        <f t="shared" si="581"/>
        <v>0.000009850846446</v>
      </c>
      <c r="R297" s="40">
        <f t="shared" si="581"/>
        <v>0.00001387158692</v>
      </c>
      <c r="S297" s="40">
        <f t="shared" si="581"/>
        <v>0.00003765966674</v>
      </c>
      <c r="T297" s="40">
        <f t="shared" si="581"/>
        <v>0.000001539605273</v>
      </c>
      <c r="U297" s="40">
        <f t="shared" si="581"/>
        <v>0.00004943874326</v>
      </c>
      <c r="V297" s="40">
        <f t="shared" si="581"/>
        <v>0.00002653952537</v>
      </c>
      <c r="W297" s="40">
        <f t="shared" si="581"/>
        <v>0.00004742746087</v>
      </c>
      <c r="X297" s="40">
        <f t="shared" si="581"/>
        <v>0.0000001821868864</v>
      </c>
      <c r="Y297" s="40">
        <f t="shared" si="581"/>
        <v>0.00002174515051</v>
      </c>
      <c r="Z297" s="18"/>
      <c r="AC297" s="11">
        <v>290.0</v>
      </c>
      <c r="AD297" s="12">
        <v>44987.0</v>
      </c>
      <c r="AE297" s="40">
        <f t="shared" ref="AE297:AN297" si="582">C297/P$3</f>
        <v>-0.5639599271</v>
      </c>
      <c r="AF297" s="40">
        <f t="shared" si="582"/>
        <v>-0.4058055001</v>
      </c>
      <c r="AG297" s="40">
        <f t="shared" si="582"/>
        <v>-0.2254064447</v>
      </c>
      <c r="AH297" s="40">
        <f t="shared" si="582"/>
        <v>-0.6017267067</v>
      </c>
      <c r="AI297" s="40">
        <f t="shared" si="582"/>
        <v>-0.08806389958</v>
      </c>
      <c r="AJ297" s="40">
        <f t="shared" si="582"/>
        <v>0.4822808247</v>
      </c>
      <c r="AK297" s="40">
        <f t="shared" si="582"/>
        <v>0.4054902503</v>
      </c>
      <c r="AL297" s="40">
        <f t="shared" si="582"/>
        <v>0.5130141349</v>
      </c>
      <c r="AM297" s="40">
        <f t="shared" si="582"/>
        <v>-0.03354077125</v>
      </c>
      <c r="AN297" s="40">
        <f t="shared" si="582"/>
        <v>-0.3580652676</v>
      </c>
    </row>
    <row r="298" ht="15.75" customHeight="1">
      <c r="A298" s="11">
        <v>291.0</v>
      </c>
      <c r="B298" s="12">
        <v>44986.0</v>
      </c>
      <c r="C298" s="40">
        <f>'DAILY RETURNS'!C302-'DAILY RETURNS'!C$2</f>
        <v>0.01600774096</v>
      </c>
      <c r="D298" s="40">
        <f>'DAILY RETURNS'!D302-'DAILY RETURNS'!D$2</f>
        <v>-0.0004356447497</v>
      </c>
      <c r="E298" s="40">
        <f>'DAILY RETURNS'!E302-'DAILY RETURNS'!E$2</f>
        <v>0.0192542752</v>
      </c>
      <c r="F298" s="40">
        <f>'DAILY RETURNS'!F302-'DAILY RETURNS'!F$2</f>
        <v>0.01926059074</v>
      </c>
      <c r="G298" s="40">
        <f>'DAILY RETURNS'!G302-'DAILY RETURNS'!G$2</f>
        <v>0.02902592423</v>
      </c>
      <c r="H298" s="40">
        <f>'DAILY RETURNS'!H302-'DAILY RETURNS'!H$2</f>
        <v>0.02812034388</v>
      </c>
      <c r="I298" s="40">
        <f>'DAILY RETURNS'!I302-'DAILY RETURNS'!I$2</f>
        <v>0.0008876250921</v>
      </c>
      <c r="J298" s="40">
        <f>'DAILY RETURNS'!J302-'DAILY RETURNS'!J$2</f>
        <v>0.001423841354</v>
      </c>
      <c r="K298" s="40">
        <f>'DAILY RETURNS'!K302-'DAILY RETURNS'!K$2</f>
        <v>-0.002295637091</v>
      </c>
      <c r="L298" s="40">
        <f>'DAILY RETURNS'!L302-'DAILY RETURNS'!L$2</f>
        <v>0.01367274266</v>
      </c>
      <c r="M298" s="18"/>
      <c r="N298" s="11">
        <v>291.0</v>
      </c>
      <c r="O298" s="12">
        <v>44986.0</v>
      </c>
      <c r="P298" s="40">
        <f t="shared" ref="P298:Y298" si="583">C298^$P$4</f>
        <v>0.0002562477707</v>
      </c>
      <c r="Q298" s="40">
        <f t="shared" si="583"/>
        <v>0.0000001897863479</v>
      </c>
      <c r="R298" s="40">
        <f t="shared" si="583"/>
        <v>0.0003707271134</v>
      </c>
      <c r="S298" s="40">
        <f t="shared" si="583"/>
        <v>0.0003709703558</v>
      </c>
      <c r="T298" s="40">
        <f t="shared" si="583"/>
        <v>0.0008425042773</v>
      </c>
      <c r="U298" s="40">
        <f t="shared" si="583"/>
        <v>0.0007907537398</v>
      </c>
      <c r="V298" s="40">
        <f t="shared" si="583"/>
        <v>0.0000007878783041</v>
      </c>
      <c r="W298" s="40">
        <f t="shared" si="583"/>
        <v>0.000002027324203</v>
      </c>
      <c r="X298" s="40">
        <f t="shared" si="583"/>
        <v>0.000005269949656</v>
      </c>
      <c r="Y298" s="40">
        <f t="shared" si="583"/>
        <v>0.0001869438918</v>
      </c>
      <c r="Z298" s="18"/>
      <c r="AC298" s="11">
        <v>291.0</v>
      </c>
      <c r="AD298" s="12">
        <v>44986.0</v>
      </c>
      <c r="AE298" s="40">
        <f t="shared" ref="AE298:AN298" si="584">C298/P$3</f>
        <v>1.242038584</v>
      </c>
      <c r="AF298" s="40">
        <f t="shared" si="584"/>
        <v>-0.05632661318</v>
      </c>
      <c r="AG298" s="40">
        <f t="shared" si="584"/>
        <v>1.165280369</v>
      </c>
      <c r="AH298" s="40">
        <f t="shared" si="584"/>
        <v>1.888559424</v>
      </c>
      <c r="AI298" s="40">
        <f t="shared" si="584"/>
        <v>2.060057179</v>
      </c>
      <c r="AJ298" s="40">
        <f t="shared" si="584"/>
        <v>1.928798728</v>
      </c>
      <c r="AK298" s="40">
        <f t="shared" si="584"/>
        <v>0.06986560293</v>
      </c>
      <c r="AL298" s="40">
        <f t="shared" si="584"/>
        <v>0.1060659525</v>
      </c>
      <c r="AM298" s="40">
        <f t="shared" si="584"/>
        <v>-0.1803921859</v>
      </c>
      <c r="AN298" s="40">
        <f t="shared" si="584"/>
        <v>1.049872662</v>
      </c>
    </row>
    <row r="299" ht="15.75" customHeight="1">
      <c r="A299" s="11">
        <v>292.0</v>
      </c>
      <c r="B299" s="12">
        <v>44985.0</v>
      </c>
      <c r="C299" s="40">
        <f>'DAILY RETURNS'!C303-'DAILY RETURNS'!C$2</f>
        <v>-0.0003389765363</v>
      </c>
      <c r="D299" s="40">
        <f>'DAILY RETURNS'!D303-'DAILY RETURNS'!D$2</f>
        <v>0.0006435217939</v>
      </c>
      <c r="E299" s="40">
        <f>'DAILY RETURNS'!E303-'DAILY RETURNS'!E$2</f>
        <v>0.002885153767</v>
      </c>
      <c r="F299" s="40">
        <f>'DAILY RETURNS'!F303-'DAILY RETURNS'!F$2</f>
        <v>-0.002019557572</v>
      </c>
      <c r="G299" s="40">
        <f>'DAILY RETURNS'!G303-'DAILY RETURNS'!G$2</f>
        <v>0.004658515279</v>
      </c>
      <c r="H299" s="40">
        <f>'DAILY RETURNS'!H303-'DAILY RETURNS'!H$2</f>
        <v>-0.001632068078</v>
      </c>
      <c r="I299" s="40">
        <f>'DAILY RETURNS'!I303-'DAILY RETURNS'!I$2</f>
        <v>0.005269259338</v>
      </c>
      <c r="J299" s="40">
        <f>'DAILY RETURNS'!J303-'DAILY RETURNS'!J$2</f>
        <v>-0.002256197472</v>
      </c>
      <c r="K299" s="40">
        <f>'DAILY RETURNS'!K303-'DAILY RETURNS'!K$2</f>
        <v>0.001441969975</v>
      </c>
      <c r="L299" s="40">
        <f>'DAILY RETURNS'!L303-'DAILY RETURNS'!L$2</f>
        <v>-0.0001155418272</v>
      </c>
      <c r="M299" s="18"/>
      <c r="N299" s="11">
        <v>292.0</v>
      </c>
      <c r="O299" s="12">
        <v>44985.0</v>
      </c>
      <c r="P299" s="40">
        <f t="shared" ref="P299:Y299" si="585">C299^$P$4</f>
        <v>0.0000001149050922</v>
      </c>
      <c r="Q299" s="40">
        <f t="shared" si="585"/>
        <v>0.0000004141202992</v>
      </c>
      <c r="R299" s="40">
        <f t="shared" si="585"/>
        <v>0.000008324112259</v>
      </c>
      <c r="S299" s="40">
        <f t="shared" si="585"/>
        <v>0.000004078612785</v>
      </c>
      <c r="T299" s="40">
        <f t="shared" si="585"/>
        <v>0.0000217017646</v>
      </c>
      <c r="U299" s="40">
        <f t="shared" si="585"/>
        <v>0.000002663646211</v>
      </c>
      <c r="V299" s="40">
        <f t="shared" si="585"/>
        <v>0.00002776509397</v>
      </c>
      <c r="W299" s="40">
        <f t="shared" si="585"/>
        <v>0.000005090427035</v>
      </c>
      <c r="X299" s="40">
        <f t="shared" si="585"/>
        <v>0.000002079277409</v>
      </c>
      <c r="Y299" s="40">
        <f t="shared" si="585"/>
        <v>0.00000001334991384</v>
      </c>
      <c r="Z299" s="18"/>
      <c r="AC299" s="11">
        <v>292.0</v>
      </c>
      <c r="AD299" s="12">
        <v>44985.0</v>
      </c>
      <c r="AE299" s="40">
        <f t="shared" ref="AE299:AN299" si="586">C299/P$3</f>
        <v>-0.02630114631</v>
      </c>
      <c r="AF299" s="40">
        <f t="shared" si="586"/>
        <v>0.08320403995</v>
      </c>
      <c r="AG299" s="40">
        <f t="shared" si="586"/>
        <v>0.1746112493</v>
      </c>
      <c r="AH299" s="40">
        <f t="shared" si="586"/>
        <v>-0.198023754</v>
      </c>
      <c r="AI299" s="40">
        <f t="shared" si="586"/>
        <v>0.3306288465</v>
      </c>
      <c r="AJ299" s="40">
        <f t="shared" si="586"/>
        <v>-0.1119449622</v>
      </c>
      <c r="AK299" s="40">
        <f t="shared" si="586"/>
        <v>0.4147471539</v>
      </c>
      <c r="AL299" s="40">
        <f t="shared" si="586"/>
        <v>-0.168070504</v>
      </c>
      <c r="AM299" s="40">
        <f t="shared" si="586"/>
        <v>0.1133106434</v>
      </c>
      <c r="AN299" s="40">
        <f t="shared" si="586"/>
        <v>-0.008871973149</v>
      </c>
    </row>
    <row r="300" ht="15.75" customHeight="1">
      <c r="A300" s="11">
        <v>293.0</v>
      </c>
      <c r="B300" s="12">
        <v>44984.0</v>
      </c>
      <c r="C300" s="40">
        <f>'DAILY RETURNS'!C304-'DAILY RETURNS'!C$2</f>
        <v>-0.01782993651</v>
      </c>
      <c r="D300" s="40">
        <f>'DAILY RETURNS'!D304-'DAILY RETURNS'!D$2</f>
        <v>-0.003128549722</v>
      </c>
      <c r="E300" s="40">
        <f>'DAILY RETURNS'!E304-'DAILY RETURNS'!E$2</f>
        <v>-0.0236177508</v>
      </c>
      <c r="F300" s="40">
        <f>'DAILY RETURNS'!F304-'DAILY RETURNS'!F$2</f>
        <v>-0.0147100644</v>
      </c>
      <c r="G300" s="40">
        <f>'DAILY RETURNS'!G304-'DAILY RETURNS'!G$2</f>
        <v>-0.02332368379</v>
      </c>
      <c r="H300" s="40">
        <f>'DAILY RETURNS'!H304-'DAILY RETURNS'!H$2</f>
        <v>-0.02390307823</v>
      </c>
      <c r="I300" s="40">
        <f>'DAILY RETURNS'!I304-'DAILY RETURNS'!I$2</f>
        <v>-0.01126023476</v>
      </c>
      <c r="J300" s="40">
        <f>'DAILY RETURNS'!J304-'DAILY RETURNS'!J$2</f>
        <v>-0.0193088203</v>
      </c>
      <c r="K300" s="40">
        <f>'DAILY RETURNS'!K304-'DAILY RETURNS'!K$2</f>
        <v>-0.01211151876</v>
      </c>
      <c r="L300" s="40">
        <f>'DAILY RETURNS'!L304-'DAILY RETURNS'!L$2</f>
        <v>-0.01087737168</v>
      </c>
      <c r="M300" s="18"/>
      <c r="N300" s="11">
        <v>293.0</v>
      </c>
      <c r="O300" s="12">
        <v>44984.0</v>
      </c>
      <c r="P300" s="40">
        <f t="shared" ref="P300:Y300" si="587">C300^$P$4</f>
        <v>0.0003179066359</v>
      </c>
      <c r="Q300" s="40">
        <f t="shared" si="587"/>
        <v>0.000009787823366</v>
      </c>
      <c r="R300" s="40">
        <f t="shared" si="587"/>
        <v>0.0005577981526</v>
      </c>
      <c r="S300" s="40">
        <f t="shared" si="587"/>
        <v>0.0002163859948</v>
      </c>
      <c r="T300" s="40">
        <f t="shared" si="587"/>
        <v>0.0005439942257</v>
      </c>
      <c r="U300" s="40">
        <f t="shared" si="587"/>
        <v>0.0005713571488</v>
      </c>
      <c r="V300" s="40">
        <f t="shared" si="587"/>
        <v>0.000126792887</v>
      </c>
      <c r="W300" s="40">
        <f t="shared" si="587"/>
        <v>0.0003728305414</v>
      </c>
      <c r="X300" s="40">
        <f t="shared" si="587"/>
        <v>0.0001466888868</v>
      </c>
      <c r="Y300" s="40">
        <f t="shared" si="587"/>
        <v>0.0001183172147</v>
      </c>
      <c r="Z300" s="18"/>
      <c r="AC300" s="11">
        <v>293.0</v>
      </c>
      <c r="AD300" s="12">
        <v>44984.0</v>
      </c>
      <c r="AE300" s="40">
        <f t="shared" ref="AE300:AN300" si="588">C300/P$3</f>
        <v>-1.383422505</v>
      </c>
      <c r="AF300" s="40">
        <f t="shared" si="588"/>
        <v>-0.4045052997</v>
      </c>
      <c r="AG300" s="40">
        <f t="shared" si="588"/>
        <v>-1.429360548</v>
      </c>
      <c r="AH300" s="40">
        <f t="shared" si="588"/>
        <v>-1.442366494</v>
      </c>
      <c r="AI300" s="40">
        <f t="shared" si="588"/>
        <v>-1.655352018</v>
      </c>
      <c r="AJ300" s="40">
        <f t="shared" si="588"/>
        <v>-1.639532827</v>
      </c>
      <c r="AK300" s="40">
        <f t="shared" si="588"/>
        <v>-0.8863010949</v>
      </c>
      <c r="AL300" s="40">
        <f t="shared" si="588"/>
        <v>-1.438368405</v>
      </c>
      <c r="AM300" s="40">
        <f t="shared" si="588"/>
        <v>-0.9517285428</v>
      </c>
      <c r="AN300" s="40">
        <f t="shared" si="588"/>
        <v>-0.835227829</v>
      </c>
    </row>
    <row r="301" ht="15.75" customHeight="1">
      <c r="A301" s="11">
        <v>294.0</v>
      </c>
      <c r="B301" s="12">
        <v>44981.0</v>
      </c>
      <c r="C301" s="40">
        <f>'DAILY RETURNS'!C305-'DAILY RETURNS'!C$2</f>
        <v>-0.01605195147</v>
      </c>
      <c r="D301" s="40">
        <f>'DAILY RETURNS'!D305-'DAILY RETURNS'!D$2</f>
        <v>-0.003651513497</v>
      </c>
      <c r="E301" s="40">
        <f>'DAILY RETURNS'!E305-'DAILY RETURNS'!E$2</f>
        <v>-0.01317134899</v>
      </c>
      <c r="F301" s="40">
        <f>'DAILY RETURNS'!F305-'DAILY RETURNS'!F$2</f>
        <v>-0.0142184697</v>
      </c>
      <c r="G301" s="40">
        <f>'DAILY RETURNS'!G305-'DAILY RETURNS'!G$2</f>
        <v>-0.01665592765</v>
      </c>
      <c r="H301" s="40">
        <f>'DAILY RETURNS'!H305-'DAILY RETURNS'!H$2</f>
        <v>-0.01713350285</v>
      </c>
      <c r="I301" s="40">
        <f>'DAILY RETURNS'!I305-'DAILY RETURNS'!I$2</f>
        <v>-0.01269905934</v>
      </c>
      <c r="J301" s="40">
        <f>'DAILY RETURNS'!J305-'DAILY RETURNS'!J$2</f>
        <v>-0.006554447028</v>
      </c>
      <c r="K301" s="40">
        <f>'DAILY RETURNS'!K305-'DAILY RETURNS'!K$2</f>
        <v>0.009389048114</v>
      </c>
      <c r="L301" s="40">
        <f>'DAILY RETURNS'!L305-'DAILY RETURNS'!L$2</f>
        <v>-0.01504121976</v>
      </c>
      <c r="M301" s="18"/>
      <c r="N301" s="11">
        <v>294.0</v>
      </c>
      <c r="O301" s="12">
        <v>44981.0</v>
      </c>
      <c r="P301" s="40">
        <f t="shared" ref="P301:Y301" si="589">C301^$P$4</f>
        <v>0.0002576651461</v>
      </c>
      <c r="Q301" s="40">
        <f t="shared" si="589"/>
        <v>0.00001333355082</v>
      </c>
      <c r="R301" s="40">
        <f t="shared" si="589"/>
        <v>0.0001734844342</v>
      </c>
      <c r="S301" s="40">
        <f t="shared" si="589"/>
        <v>0.0002021648807</v>
      </c>
      <c r="T301" s="40">
        <f t="shared" si="589"/>
        <v>0.0002774199259</v>
      </c>
      <c r="U301" s="40">
        <f t="shared" si="589"/>
        <v>0.00029355692</v>
      </c>
      <c r="V301" s="40">
        <f t="shared" si="589"/>
        <v>0.0001612661082</v>
      </c>
      <c r="W301" s="40">
        <f t="shared" si="589"/>
        <v>0.00004296077585</v>
      </c>
      <c r="X301" s="40">
        <f t="shared" si="589"/>
        <v>0.00008815422449</v>
      </c>
      <c r="Y301" s="40">
        <f t="shared" si="589"/>
        <v>0.0002262382918</v>
      </c>
      <c r="Z301" s="18"/>
      <c r="AC301" s="11">
        <v>294.0</v>
      </c>
      <c r="AD301" s="12">
        <v>44981.0</v>
      </c>
      <c r="AE301" s="40">
        <f t="shared" ref="AE301:AN301" si="590">C301/P$3</f>
        <v>-1.245468872</v>
      </c>
      <c r="AF301" s="40">
        <f t="shared" si="590"/>
        <v>-0.4721218112</v>
      </c>
      <c r="AG301" s="40">
        <f t="shared" si="590"/>
        <v>-0.7971379992</v>
      </c>
      <c r="AH301" s="40">
        <f t="shared" si="590"/>
        <v>-1.394164141</v>
      </c>
      <c r="AI301" s="40">
        <f t="shared" si="590"/>
        <v>-1.182121302</v>
      </c>
      <c r="AJ301" s="40">
        <f t="shared" si="590"/>
        <v>-1.175201792</v>
      </c>
      <c r="AK301" s="40">
        <f t="shared" si="590"/>
        <v>-0.9995520018</v>
      </c>
      <c r="AL301" s="40">
        <f t="shared" si="590"/>
        <v>-0.4882592188</v>
      </c>
      <c r="AM301" s="40">
        <f t="shared" si="590"/>
        <v>0.7377955857</v>
      </c>
      <c r="AN301" s="40">
        <f t="shared" si="590"/>
        <v>-1.154952289</v>
      </c>
    </row>
    <row r="302" ht="15.75" customHeight="1">
      <c r="A302" s="11">
        <v>295.0</v>
      </c>
      <c r="B302" s="12">
        <v>44980.0</v>
      </c>
      <c r="C302" s="40">
        <f>'DAILY RETURNS'!C306-'DAILY RETURNS'!C$2</f>
        <v>0.00857113971</v>
      </c>
      <c r="D302" s="40">
        <f>'DAILY RETURNS'!D306-'DAILY RETURNS'!D$2</f>
        <v>-0.002562243999</v>
      </c>
      <c r="E302" s="40">
        <f>'DAILY RETURNS'!E306-'DAILY RETURNS'!E$2</f>
        <v>0.002641254472</v>
      </c>
      <c r="F302" s="40">
        <f>'DAILY RETURNS'!F306-'DAILY RETURNS'!F$2</f>
        <v>0.006234996585</v>
      </c>
      <c r="G302" s="40">
        <f>'DAILY RETURNS'!G306-'DAILY RETURNS'!G$2</f>
        <v>0.02272420825</v>
      </c>
      <c r="H302" s="40">
        <f>'DAILY RETURNS'!H306-'DAILY RETURNS'!H$2</f>
        <v>0.01261180196</v>
      </c>
      <c r="I302" s="40">
        <f>'DAILY RETURNS'!I306-'DAILY RETURNS'!I$2</f>
        <v>-0.00911775249</v>
      </c>
      <c r="J302" s="40">
        <f>'DAILY RETURNS'!J306-'DAILY RETURNS'!J$2</f>
        <v>0.003083516794</v>
      </c>
      <c r="K302" s="40">
        <f>'DAILY RETURNS'!K306-'DAILY RETURNS'!K$2</f>
        <v>-0.01386071397</v>
      </c>
      <c r="L302" s="40">
        <f>'DAILY RETURNS'!L306-'DAILY RETURNS'!L$2</f>
        <v>0.007283180246</v>
      </c>
      <c r="M302" s="18"/>
      <c r="N302" s="11">
        <v>295.0</v>
      </c>
      <c r="O302" s="12">
        <v>44980.0</v>
      </c>
      <c r="P302" s="40">
        <f t="shared" ref="P302:Y302" si="591">C302^$P$4</f>
        <v>0.00007346443593</v>
      </c>
      <c r="Q302" s="40">
        <f t="shared" si="591"/>
        <v>0.000006565094311</v>
      </c>
      <c r="R302" s="40">
        <f t="shared" si="591"/>
        <v>0.000006976225184</v>
      </c>
      <c r="S302" s="40">
        <f t="shared" si="591"/>
        <v>0.00003887518242</v>
      </c>
      <c r="T302" s="40">
        <f t="shared" si="591"/>
        <v>0.0005163896408</v>
      </c>
      <c r="U302" s="40">
        <f t="shared" si="591"/>
        <v>0.0001590575487</v>
      </c>
      <c r="V302" s="40">
        <f t="shared" si="591"/>
        <v>0.00008313341047</v>
      </c>
      <c r="W302" s="40">
        <f t="shared" si="591"/>
        <v>0.000009508075819</v>
      </c>
      <c r="X302" s="40">
        <f t="shared" si="591"/>
        <v>0.0001921193919</v>
      </c>
      <c r="Y302" s="40">
        <f t="shared" si="591"/>
        <v>0.00005304471449</v>
      </c>
      <c r="Z302" s="18"/>
      <c r="AC302" s="11">
        <v>295.0</v>
      </c>
      <c r="AD302" s="12">
        <v>44980.0</v>
      </c>
      <c r="AE302" s="40">
        <f t="shared" ref="AE302:AN302" si="592">C302/P$3</f>
        <v>0.6650336393</v>
      </c>
      <c r="AF302" s="40">
        <f t="shared" si="592"/>
        <v>-0.3312848984</v>
      </c>
      <c r="AG302" s="40">
        <f t="shared" si="592"/>
        <v>0.1598503165</v>
      </c>
      <c r="AH302" s="40">
        <f t="shared" si="592"/>
        <v>0.611360353</v>
      </c>
      <c r="AI302" s="40">
        <f t="shared" si="592"/>
        <v>1.612805435</v>
      </c>
      <c r="AJ302" s="40">
        <f t="shared" si="592"/>
        <v>0.8650544135</v>
      </c>
      <c r="AK302" s="40">
        <f t="shared" si="592"/>
        <v>-0.7176647898</v>
      </c>
      <c r="AL302" s="40">
        <f t="shared" si="592"/>
        <v>0.2296998503</v>
      </c>
      <c r="AM302" s="40">
        <f t="shared" si="592"/>
        <v>-1.089181082</v>
      </c>
      <c r="AN302" s="40">
        <f t="shared" si="592"/>
        <v>0.5592449171</v>
      </c>
    </row>
    <row r="303" ht="15.75" customHeight="1">
      <c r="A303" s="11">
        <v>296.0</v>
      </c>
      <c r="B303" s="12">
        <v>44979.0</v>
      </c>
      <c r="C303" s="40">
        <f>'DAILY RETURNS'!C307-'DAILY RETURNS'!C$2</f>
        <v>-0.02547636944</v>
      </c>
      <c r="D303" s="40">
        <f>'DAILY RETURNS'!D307-'DAILY RETURNS'!D$2</f>
        <v>-0.005713190279</v>
      </c>
      <c r="E303" s="40">
        <f>'DAILY RETURNS'!E307-'DAILY RETURNS'!E$2</f>
        <v>-0.02496600845</v>
      </c>
      <c r="F303" s="40">
        <f>'DAILY RETURNS'!F307-'DAILY RETURNS'!F$2</f>
        <v>-0.007955058803</v>
      </c>
      <c r="G303" s="40">
        <f>'DAILY RETURNS'!G307-'DAILY RETURNS'!G$2</f>
        <v>-0.02240837736</v>
      </c>
      <c r="H303" s="40">
        <f>'DAILY RETURNS'!H307-'DAILY RETURNS'!H$2</f>
        <v>-0.004378961534</v>
      </c>
      <c r="I303" s="40">
        <f>'DAILY RETURNS'!I307-'DAILY RETURNS'!I$2</f>
        <v>-0.0137547545</v>
      </c>
      <c r="J303" s="40">
        <f>'DAILY RETURNS'!J307-'DAILY RETURNS'!J$2</f>
        <v>-0.01675254284</v>
      </c>
      <c r="K303" s="40">
        <f>'DAILY RETURNS'!K307-'DAILY RETURNS'!K$2</f>
        <v>-0.01695259897</v>
      </c>
      <c r="L303" s="40">
        <f>'DAILY RETURNS'!L307-'DAILY RETURNS'!L$2</f>
        <v>-0.02336092832</v>
      </c>
      <c r="M303" s="18"/>
      <c r="N303" s="11">
        <v>296.0</v>
      </c>
      <c r="O303" s="12">
        <v>44979.0</v>
      </c>
      <c r="P303" s="40">
        <f t="shared" ref="P303:Y303" si="593">C303^$P$4</f>
        <v>0.0006490453999</v>
      </c>
      <c r="Q303" s="40">
        <f t="shared" si="593"/>
        <v>0.00003264054316</v>
      </c>
      <c r="R303" s="40">
        <f t="shared" si="593"/>
        <v>0.000623301578</v>
      </c>
      <c r="S303" s="40">
        <f t="shared" si="593"/>
        <v>0.00006328296057</v>
      </c>
      <c r="T303" s="40">
        <f t="shared" si="593"/>
        <v>0.0005021353757</v>
      </c>
      <c r="U303" s="40">
        <f t="shared" si="593"/>
        <v>0.00001917530412</v>
      </c>
      <c r="V303" s="40">
        <f t="shared" si="593"/>
        <v>0.0001891932715</v>
      </c>
      <c r="W303" s="40">
        <f t="shared" si="593"/>
        <v>0.0002806476918</v>
      </c>
      <c r="X303" s="40">
        <f t="shared" si="593"/>
        <v>0.0002873906119</v>
      </c>
      <c r="Y303" s="40">
        <f t="shared" si="593"/>
        <v>0.0005457329719</v>
      </c>
      <c r="Z303" s="18"/>
      <c r="AC303" s="11">
        <v>296.0</v>
      </c>
      <c r="AD303" s="12">
        <v>44979.0</v>
      </c>
      <c r="AE303" s="40">
        <f t="shared" ref="AE303:AN303" si="594">C303/P$3</f>
        <v>-1.976708263</v>
      </c>
      <c r="AF303" s="40">
        <f t="shared" si="594"/>
        <v>-0.7386859571</v>
      </c>
      <c r="AG303" s="40">
        <f t="shared" si="594"/>
        <v>-1.510957916</v>
      </c>
      <c r="AH303" s="40">
        <f t="shared" si="594"/>
        <v>-0.7800176779</v>
      </c>
      <c r="AI303" s="40">
        <f t="shared" si="594"/>
        <v>-1.590389966</v>
      </c>
      <c r="AJ303" s="40">
        <f t="shared" si="594"/>
        <v>-0.3003567621</v>
      </c>
      <c r="AK303" s="40">
        <f t="shared" si="594"/>
        <v>-1.08264652</v>
      </c>
      <c r="AL303" s="40">
        <f t="shared" si="594"/>
        <v>-1.247944098</v>
      </c>
      <c r="AM303" s="40">
        <f t="shared" si="594"/>
        <v>-1.332142783</v>
      </c>
      <c r="AN303" s="40">
        <f t="shared" si="594"/>
        <v>-1.793787876</v>
      </c>
    </row>
    <row r="304" ht="15.75" customHeight="1">
      <c r="A304" s="11">
        <v>297.0</v>
      </c>
      <c r="B304" s="12">
        <v>44978.0</v>
      </c>
      <c r="C304" s="40">
        <f>'DAILY RETURNS'!C308-'DAILY RETURNS'!C$2</f>
        <v>-0.006662967422</v>
      </c>
      <c r="D304" s="40">
        <f>'DAILY RETURNS'!D308-'DAILY RETURNS'!D$2</f>
        <v>-0.0004356447497</v>
      </c>
      <c r="E304" s="40">
        <f>'DAILY RETURNS'!E308-'DAILY RETURNS'!E$2</f>
        <v>-0.006402520194</v>
      </c>
      <c r="F304" s="40">
        <f>'DAILY RETURNS'!F308-'DAILY RETURNS'!F$2</f>
        <v>-0.005847779949</v>
      </c>
      <c r="G304" s="40">
        <f>'DAILY RETURNS'!G308-'DAILY RETURNS'!G$2</f>
        <v>-0.01070022737</v>
      </c>
      <c r="H304" s="40">
        <f>'DAILY RETURNS'!H308-'DAILY RETURNS'!H$2</f>
        <v>-0.01268929086</v>
      </c>
      <c r="I304" s="40">
        <f>'DAILY RETURNS'!I308-'DAILY RETURNS'!I$2</f>
        <v>-0.001637967564</v>
      </c>
      <c r="J304" s="40">
        <f>'DAILY RETURNS'!J308-'DAILY RETURNS'!J$2</f>
        <v>-0.006275555132</v>
      </c>
      <c r="K304" s="40">
        <f>'DAILY RETURNS'!K308-'DAILY RETURNS'!K$2</f>
        <v>-0.01072170332</v>
      </c>
      <c r="L304" s="40">
        <f>'DAILY RETURNS'!L308-'DAILY RETURNS'!L$2</f>
        <v>-0.002935645775</v>
      </c>
      <c r="M304" s="18"/>
      <c r="N304" s="11">
        <v>297.0</v>
      </c>
      <c r="O304" s="12">
        <v>44978.0</v>
      </c>
      <c r="P304" s="40">
        <f t="shared" ref="P304:Y304" si="595">C304^$P$4</f>
        <v>0.00004439513487</v>
      </c>
      <c r="Q304" s="40">
        <f t="shared" si="595"/>
        <v>0.0000001897863479</v>
      </c>
      <c r="R304" s="40">
        <f t="shared" si="595"/>
        <v>0.00004099226484</v>
      </c>
      <c r="S304" s="40">
        <f t="shared" si="595"/>
        <v>0.00003419653033</v>
      </c>
      <c r="T304" s="40">
        <f t="shared" si="595"/>
        <v>0.0001144948658</v>
      </c>
      <c r="U304" s="40">
        <f t="shared" si="595"/>
        <v>0.0001610181026</v>
      </c>
      <c r="V304" s="40">
        <f t="shared" si="595"/>
        <v>0.00000268293774</v>
      </c>
      <c r="W304" s="40">
        <f t="shared" si="595"/>
        <v>0.00003938259222</v>
      </c>
      <c r="X304" s="40">
        <f t="shared" si="595"/>
        <v>0.0001149549222</v>
      </c>
      <c r="Y304" s="40">
        <f t="shared" si="595"/>
        <v>0.000008618016115</v>
      </c>
      <c r="Z304" s="18"/>
      <c r="AC304" s="11">
        <v>297.0</v>
      </c>
      <c r="AD304" s="12">
        <v>44978.0</v>
      </c>
      <c r="AE304" s="40">
        <f t="shared" ref="AE304:AN304" si="596">C304/P$3</f>
        <v>-0.5169787943</v>
      </c>
      <c r="AF304" s="40">
        <f t="shared" si="596"/>
        <v>-0.05632661318</v>
      </c>
      <c r="AG304" s="40">
        <f t="shared" si="596"/>
        <v>-0.3874843907</v>
      </c>
      <c r="AH304" s="40">
        <f t="shared" si="596"/>
        <v>-0.5733925857</v>
      </c>
      <c r="AI304" s="40">
        <f t="shared" si="596"/>
        <v>-0.7594273328</v>
      </c>
      <c r="AJ304" s="40">
        <f t="shared" si="596"/>
        <v>-0.8703694443</v>
      </c>
      <c r="AK304" s="40">
        <f t="shared" si="596"/>
        <v>-0.1289255931</v>
      </c>
      <c r="AL304" s="40">
        <f t="shared" si="596"/>
        <v>-0.467483776</v>
      </c>
      <c r="AM304" s="40">
        <f t="shared" si="596"/>
        <v>-0.842516226</v>
      </c>
      <c r="AN304" s="40">
        <f t="shared" si="596"/>
        <v>-0.2254159478</v>
      </c>
    </row>
    <row r="305" ht="15.75" customHeight="1">
      <c r="A305" s="11">
        <v>298.0</v>
      </c>
      <c r="B305" s="12">
        <v>44977.0</v>
      </c>
      <c r="C305" s="40">
        <f>'DAILY RETURNS'!C309-'DAILY RETURNS'!C$2</f>
        <v>0.02775820467</v>
      </c>
      <c r="D305" s="40">
        <f>'DAILY RETURNS'!D309-'DAILY RETURNS'!D$2</f>
        <v>0.005903898747</v>
      </c>
      <c r="E305" s="40">
        <f>'DAILY RETURNS'!E309-'DAILY RETURNS'!E$2</f>
        <v>0.03623134185</v>
      </c>
      <c r="F305" s="40">
        <f>'DAILY RETURNS'!F309-'DAILY RETURNS'!F$2</f>
        <v>0.01836941218</v>
      </c>
      <c r="G305" s="40">
        <f>'DAILY RETURNS'!G309-'DAILY RETURNS'!G$2</f>
        <v>0.01934161577</v>
      </c>
      <c r="H305" s="40">
        <f>'DAILY RETURNS'!H309-'DAILY RETURNS'!H$2</f>
        <v>0.01533680663</v>
      </c>
      <c r="I305" s="40">
        <f>'DAILY RETURNS'!I309-'DAILY RETURNS'!I$2</f>
        <v>0.01286351332</v>
      </c>
      <c r="J305" s="40">
        <f>'DAILY RETURNS'!J309-'DAILY RETURNS'!J$2</f>
        <v>0.01224593379</v>
      </c>
      <c r="K305" s="40">
        <f>'DAILY RETURNS'!K309-'DAILY RETURNS'!K$2</f>
        <v>0.003540924249</v>
      </c>
      <c r="L305" s="40">
        <f>'DAILY RETURNS'!L309-'DAILY RETURNS'!L$2</f>
        <v>0.02149560719</v>
      </c>
      <c r="M305" s="18"/>
      <c r="N305" s="11">
        <v>298.0</v>
      </c>
      <c r="O305" s="12">
        <v>44977.0</v>
      </c>
      <c r="P305" s="40">
        <f t="shared" ref="P305:Y305" si="597">C305^$P$4</f>
        <v>0.0007705179266</v>
      </c>
      <c r="Q305" s="40">
        <f t="shared" si="597"/>
        <v>0.00003485602041</v>
      </c>
      <c r="R305" s="40">
        <f t="shared" si="597"/>
        <v>0.001312710133</v>
      </c>
      <c r="S305" s="40">
        <f t="shared" si="597"/>
        <v>0.0003374353038</v>
      </c>
      <c r="T305" s="40">
        <f t="shared" si="597"/>
        <v>0.0003740981007</v>
      </c>
      <c r="U305" s="40">
        <f t="shared" si="597"/>
        <v>0.0002352176375</v>
      </c>
      <c r="V305" s="40">
        <f t="shared" si="597"/>
        <v>0.0001654699748</v>
      </c>
      <c r="W305" s="40">
        <f t="shared" si="597"/>
        <v>0.0001499628943</v>
      </c>
      <c r="X305" s="40">
        <f t="shared" si="597"/>
        <v>0.00001253814453</v>
      </c>
      <c r="Y305" s="40">
        <f t="shared" si="597"/>
        <v>0.0004620611283</v>
      </c>
      <c r="Z305" s="18"/>
      <c r="AC305" s="11">
        <v>298.0</v>
      </c>
      <c r="AD305" s="12">
        <v>44977.0</v>
      </c>
      <c r="AE305" s="40">
        <f t="shared" ref="AE305:AN305" si="598">C305/P$3</f>
        <v>2.153755568</v>
      </c>
      <c r="AF305" s="40">
        <f t="shared" si="598"/>
        <v>0.7633435758</v>
      </c>
      <c r="AG305" s="40">
        <f t="shared" si="598"/>
        <v>2.192742701</v>
      </c>
      <c r="AH305" s="40">
        <f t="shared" si="598"/>
        <v>1.801176658</v>
      </c>
      <c r="AI305" s="40">
        <f t="shared" si="598"/>
        <v>1.372732669</v>
      </c>
      <c r="AJ305" s="40">
        <f t="shared" si="598"/>
        <v>1.051964842</v>
      </c>
      <c r="AK305" s="40">
        <f t="shared" si="598"/>
        <v>1.012496291</v>
      </c>
      <c r="AL305" s="40">
        <f t="shared" si="598"/>
        <v>0.9122340966</v>
      </c>
      <c r="AM305" s="40">
        <f t="shared" si="598"/>
        <v>0.2782474057</v>
      </c>
      <c r="AN305" s="40">
        <f t="shared" si="598"/>
        <v>1.650557676</v>
      </c>
    </row>
    <row r="306" ht="15.75" customHeight="1">
      <c r="A306" s="11">
        <v>299.0</v>
      </c>
      <c r="B306" s="12">
        <v>44974.0</v>
      </c>
      <c r="C306" s="40">
        <f>'DAILY RETURNS'!C310-'DAILY RETURNS'!C$2</f>
        <v>-0.00145383942</v>
      </c>
      <c r="D306" s="40">
        <f>'DAILY RETURNS'!D310-'DAILY RETURNS'!D$2</f>
        <v>-0.0004356447497</v>
      </c>
      <c r="E306" s="40">
        <f>'DAILY RETURNS'!E310-'DAILY RETURNS'!E$2</f>
        <v>-0.006833908983</v>
      </c>
      <c r="F306" s="40">
        <f>'DAILY RETURNS'!F310-'DAILY RETURNS'!F$2</f>
        <v>-0.006017753108</v>
      </c>
      <c r="G306" s="40">
        <f>'DAILY RETURNS'!G310-'DAILY RETURNS'!G$2</f>
        <v>-0.009539849148</v>
      </c>
      <c r="H306" s="40">
        <f>'DAILY RETURNS'!H310-'DAILY RETURNS'!H$2</f>
        <v>0.00420692446</v>
      </c>
      <c r="I306" s="40">
        <f>'DAILY RETURNS'!I310-'DAILY RETURNS'!I$2</f>
        <v>-0.003295040307</v>
      </c>
      <c r="J306" s="40">
        <f>'DAILY RETURNS'!J310-'DAILY RETURNS'!J$2</f>
        <v>-0.00126065285</v>
      </c>
      <c r="K306" s="40">
        <f>'DAILY RETURNS'!K310-'DAILY RETURNS'!K$2</f>
        <v>-0.01112872652</v>
      </c>
      <c r="L306" s="40">
        <f>'DAILY RETURNS'!L310-'DAILY RETURNS'!L$2</f>
        <v>-0.001590227393</v>
      </c>
      <c r="M306" s="18"/>
      <c r="N306" s="11">
        <v>299.0</v>
      </c>
      <c r="O306" s="12">
        <v>44974.0</v>
      </c>
      <c r="P306" s="40">
        <f t="shared" ref="P306:Y306" si="599">C306^$P$4</f>
        <v>0.000002113649059</v>
      </c>
      <c r="Q306" s="40">
        <f t="shared" si="599"/>
        <v>0.0000001897863479</v>
      </c>
      <c r="R306" s="40">
        <f t="shared" si="599"/>
        <v>0.00004670231199</v>
      </c>
      <c r="S306" s="40">
        <f t="shared" si="599"/>
        <v>0.00003621335247</v>
      </c>
      <c r="T306" s="40">
        <f t="shared" si="599"/>
        <v>0.00009100872177</v>
      </c>
      <c r="U306" s="40">
        <f t="shared" si="599"/>
        <v>0.00001769821341</v>
      </c>
      <c r="V306" s="40">
        <f t="shared" si="599"/>
        <v>0.00001085729063</v>
      </c>
      <c r="W306" s="40">
        <f t="shared" si="599"/>
        <v>0.000001589245607</v>
      </c>
      <c r="X306" s="40">
        <f t="shared" si="599"/>
        <v>0.000123848554</v>
      </c>
      <c r="Y306" s="40">
        <f t="shared" si="599"/>
        <v>0.000002528823162</v>
      </c>
      <c r="Z306" s="18"/>
      <c r="AC306" s="11">
        <v>299.0</v>
      </c>
      <c r="AD306" s="12">
        <v>44974.0</v>
      </c>
      <c r="AE306" s="40">
        <f t="shared" ref="AE306:AN306" si="600">C306/P$3</f>
        <v>-0.1128032156</v>
      </c>
      <c r="AF306" s="40">
        <f t="shared" si="600"/>
        <v>-0.05632661318</v>
      </c>
      <c r="AG306" s="40">
        <f t="shared" si="600"/>
        <v>-0.4135923008</v>
      </c>
      <c r="AH306" s="40">
        <f t="shared" si="600"/>
        <v>-0.5900589703</v>
      </c>
      <c r="AI306" s="40">
        <f t="shared" si="600"/>
        <v>-0.6770717987</v>
      </c>
      <c r="AJ306" s="40">
        <f t="shared" si="600"/>
        <v>0.2885565903</v>
      </c>
      <c r="AK306" s="40">
        <f t="shared" si="600"/>
        <v>-0.2593549684</v>
      </c>
      <c r="AL306" s="40">
        <f t="shared" si="600"/>
        <v>-0.09390958122</v>
      </c>
      <c r="AM306" s="40">
        <f t="shared" si="600"/>
        <v>-0.8745002905</v>
      </c>
      <c r="AN306" s="40">
        <f t="shared" si="600"/>
        <v>-0.1221069034</v>
      </c>
    </row>
    <row r="307" ht="15.75" customHeight="1">
      <c r="A307" s="11">
        <v>300.0</v>
      </c>
      <c r="B307" s="12">
        <v>44973.0</v>
      </c>
      <c r="C307" s="40">
        <f>'DAILY RETURNS'!C311-'DAILY RETURNS'!C$2</f>
        <v>0.008663467413</v>
      </c>
      <c r="D307" s="40">
        <f>'DAILY RETURNS'!D311-'DAILY RETURNS'!D$2</f>
        <v>-0.0004356447497</v>
      </c>
      <c r="E307" s="40">
        <f>'DAILY RETURNS'!E311-'DAILY RETURNS'!E$2</f>
        <v>0.01228345668</v>
      </c>
      <c r="F307" s="40">
        <f>'DAILY RETURNS'!F311-'DAILY RETURNS'!F$2</f>
        <v>0.01047515534</v>
      </c>
      <c r="G307" s="40">
        <f>'DAILY RETURNS'!G311-'DAILY RETURNS'!G$2</f>
        <v>0.02121066631</v>
      </c>
      <c r="H307" s="40">
        <f>'DAILY RETURNS'!H311-'DAILY RETURNS'!H$2</f>
        <v>0.02821722372</v>
      </c>
      <c r="I307" s="40">
        <f>'DAILY RETURNS'!I311-'DAILY RETURNS'!I$2</f>
        <v>-0.00328127448</v>
      </c>
      <c r="J307" s="40">
        <f>'DAILY RETURNS'!J311-'DAILY RETURNS'!J$2</f>
        <v>-0.000416178059</v>
      </c>
      <c r="K307" s="40">
        <f>'DAILY RETURNS'!K311-'DAILY RETURNS'!K$2</f>
        <v>-0.0020971759</v>
      </c>
      <c r="L307" s="40">
        <f>'DAILY RETURNS'!L311-'DAILY RETURNS'!L$2</f>
        <v>0.007308476252</v>
      </c>
      <c r="M307" s="18"/>
      <c r="N307" s="11">
        <v>300.0</v>
      </c>
      <c r="O307" s="12">
        <v>44973.0</v>
      </c>
      <c r="P307" s="40">
        <f t="shared" ref="P307:Y307" si="601">C307^$P$4</f>
        <v>0.00007505566762</v>
      </c>
      <c r="Q307" s="40">
        <f t="shared" si="601"/>
        <v>0.0000001897863479</v>
      </c>
      <c r="R307" s="40">
        <f t="shared" si="601"/>
        <v>0.000150883308</v>
      </c>
      <c r="S307" s="40">
        <f t="shared" si="601"/>
        <v>0.0001097288795</v>
      </c>
      <c r="T307" s="40">
        <f t="shared" si="601"/>
        <v>0.0004498923652</v>
      </c>
      <c r="U307" s="40">
        <f t="shared" si="601"/>
        <v>0.0007962117144</v>
      </c>
      <c r="V307" s="40">
        <f t="shared" si="601"/>
        <v>0.00001076676221</v>
      </c>
      <c r="W307" s="40">
        <f t="shared" si="601"/>
        <v>0.0000001732041768</v>
      </c>
      <c r="X307" s="40">
        <f t="shared" si="601"/>
        <v>0.000004398146755</v>
      </c>
      <c r="Y307" s="40">
        <f t="shared" si="601"/>
        <v>0.00005341382513</v>
      </c>
      <c r="Z307" s="18"/>
      <c r="AC307" s="11">
        <v>300.0</v>
      </c>
      <c r="AD307" s="12">
        <v>44973.0</v>
      </c>
      <c r="AE307" s="40">
        <f t="shared" ref="AE307:AN307" si="602">C307/P$3</f>
        <v>0.6721973341</v>
      </c>
      <c r="AF307" s="40">
        <f t="shared" si="602"/>
        <v>-0.05632661318</v>
      </c>
      <c r="AG307" s="40">
        <f t="shared" si="602"/>
        <v>0.7434022201</v>
      </c>
      <c r="AH307" s="40">
        <f t="shared" si="602"/>
        <v>1.027120798</v>
      </c>
      <c r="AI307" s="40">
        <f t="shared" si="602"/>
        <v>1.505384809</v>
      </c>
      <c r="AJ307" s="40">
        <f t="shared" si="602"/>
        <v>1.9354438</v>
      </c>
      <c r="AK307" s="40">
        <f t="shared" si="602"/>
        <v>-0.2582714504</v>
      </c>
      <c r="AL307" s="40">
        <f t="shared" si="602"/>
        <v>-0.03100227572</v>
      </c>
      <c r="AM307" s="40">
        <f t="shared" si="602"/>
        <v>-0.164797017</v>
      </c>
      <c r="AN307" s="40">
        <f t="shared" si="602"/>
        <v>0.5611872915</v>
      </c>
    </row>
    <row r="308" ht="15.75" customHeight="1">
      <c r="A308" s="11">
        <v>301.0</v>
      </c>
      <c r="B308" s="12">
        <v>44972.0</v>
      </c>
      <c r="C308" s="40">
        <f>'DAILY RETURNS'!C312-'DAILY RETURNS'!C$2</f>
        <v>0.00423201134</v>
      </c>
      <c r="D308" s="40">
        <f>'DAILY RETURNS'!D312-'DAILY RETURNS'!D$2</f>
        <v>0.003844825279</v>
      </c>
      <c r="E308" s="40">
        <f>'DAILY RETURNS'!E312-'DAILY RETURNS'!E$2</f>
        <v>0.0160225912</v>
      </c>
      <c r="F308" s="40">
        <f>'DAILY RETURNS'!F312-'DAILY RETURNS'!F$2</f>
        <v>0.004348994578</v>
      </c>
      <c r="G308" s="40">
        <f>'DAILY RETURNS'!G312-'DAILY RETURNS'!G$2</f>
        <v>0.007408562643</v>
      </c>
      <c r="H308" s="40">
        <f>'DAILY RETURNS'!H312-'DAILY RETURNS'!H$2</f>
        <v>0.009239862699</v>
      </c>
      <c r="I308" s="40">
        <f>'DAILY RETURNS'!I312-'DAILY RETURNS'!I$2</f>
        <v>0.004047106035</v>
      </c>
      <c r="J308" s="40">
        <f>'DAILY RETURNS'!J312-'DAILY RETURNS'!J$2</f>
        <v>0.003879511897</v>
      </c>
      <c r="K308" s="40">
        <f>'DAILY RETURNS'!K312-'DAILY RETURNS'!K$2</f>
        <v>0.005137793389</v>
      </c>
      <c r="L308" s="40">
        <f>'DAILY RETURNS'!L312-'DAILY RETURNS'!L$2</f>
        <v>0.01049602055</v>
      </c>
      <c r="M308" s="18"/>
      <c r="N308" s="11">
        <v>301.0</v>
      </c>
      <c r="O308" s="12">
        <v>44972.0</v>
      </c>
      <c r="P308" s="40">
        <f t="shared" ref="P308:Y308" si="603">C308^$P$4</f>
        <v>0.00001790991998</v>
      </c>
      <c r="Q308" s="40">
        <f t="shared" si="603"/>
        <v>0.00001478268143</v>
      </c>
      <c r="R308" s="40">
        <f t="shared" si="603"/>
        <v>0.0002567234289</v>
      </c>
      <c r="S308" s="40">
        <f t="shared" si="603"/>
        <v>0.00001891375384</v>
      </c>
      <c r="T308" s="40">
        <f t="shared" si="603"/>
        <v>0.00005488680044</v>
      </c>
      <c r="U308" s="40">
        <f t="shared" si="603"/>
        <v>0.00008537506269</v>
      </c>
      <c r="V308" s="40">
        <f t="shared" si="603"/>
        <v>0.00001637906726</v>
      </c>
      <c r="W308" s="40">
        <f t="shared" si="603"/>
        <v>0.00001505061256</v>
      </c>
      <c r="X308" s="40">
        <f t="shared" si="603"/>
        <v>0.00002639692091</v>
      </c>
      <c r="Y308" s="40">
        <f t="shared" si="603"/>
        <v>0.0001101664473</v>
      </c>
      <c r="Z308" s="18"/>
      <c r="AC308" s="11">
        <v>301.0</v>
      </c>
      <c r="AD308" s="12">
        <v>44972.0</v>
      </c>
      <c r="AE308" s="40">
        <f t="shared" ref="AE308:AN308" si="604">C308/P$3</f>
        <v>0.3283612213</v>
      </c>
      <c r="AF308" s="40">
        <f t="shared" si="604"/>
        <v>0.4971160249</v>
      </c>
      <c r="AG308" s="40">
        <f t="shared" si="604"/>
        <v>0.9696969009</v>
      </c>
      <c r="AH308" s="40">
        <f t="shared" si="604"/>
        <v>0.4264321278</v>
      </c>
      <c r="AI308" s="40">
        <f t="shared" si="604"/>
        <v>0.5258079826</v>
      </c>
      <c r="AJ308" s="40">
        <f t="shared" si="604"/>
        <v>0.6337701807</v>
      </c>
      <c r="AK308" s="40">
        <f t="shared" si="604"/>
        <v>0.3185505973</v>
      </c>
      <c r="AL308" s="40">
        <f t="shared" si="604"/>
        <v>0.2889957673</v>
      </c>
      <c r="AM308" s="40">
        <f t="shared" si="604"/>
        <v>0.4037300945</v>
      </c>
      <c r="AN308" s="40">
        <f t="shared" si="604"/>
        <v>0.805945472</v>
      </c>
    </row>
    <row r="309" ht="15.75" customHeight="1">
      <c r="A309" s="11">
        <v>302.0</v>
      </c>
      <c r="B309" s="12">
        <v>44971.0</v>
      </c>
      <c r="C309" s="40">
        <f>'DAILY RETURNS'!C313-'DAILY RETURNS'!C$2</f>
        <v>0.00895235149</v>
      </c>
      <c r="D309" s="40">
        <f>'DAILY RETURNS'!D313-'DAILY RETURNS'!D$2</f>
        <v>0.0001016020819</v>
      </c>
      <c r="E309" s="40">
        <f>'DAILY RETURNS'!E313-'DAILY RETURNS'!E$2</f>
        <v>0.002885153767</v>
      </c>
      <c r="F309" s="40">
        <f>'DAILY RETURNS'!F313-'DAILY RETURNS'!F$2</f>
        <v>0.008649569615</v>
      </c>
      <c r="G309" s="40">
        <f>'DAILY RETURNS'!G313-'DAILY RETURNS'!G$2</f>
        <v>0.01352216684</v>
      </c>
      <c r="H309" s="40">
        <f>'DAILY RETURNS'!H313-'DAILY RETURNS'!H$2</f>
        <v>0.009445154351</v>
      </c>
      <c r="I309" s="40">
        <f>'DAILY RETURNS'!I313-'DAILY RETURNS'!I$2</f>
        <v>0.005764015954</v>
      </c>
      <c r="J309" s="40">
        <f>'DAILY RETURNS'!J313-'DAILY RETURNS'!J$2</f>
        <v>0.003922426217</v>
      </c>
      <c r="K309" s="40">
        <f>'DAILY RETURNS'!K313-'DAILY RETURNS'!K$2</f>
        <v>0.00008370076616</v>
      </c>
      <c r="L309" s="40">
        <f>'DAILY RETURNS'!L313-'DAILY RETURNS'!L$2</f>
        <v>0.004512862355</v>
      </c>
      <c r="M309" s="18"/>
      <c r="N309" s="11">
        <v>302.0</v>
      </c>
      <c r="O309" s="12">
        <v>44971.0</v>
      </c>
      <c r="P309" s="40">
        <f t="shared" ref="P309:Y309" si="605">C309^$P$4</f>
        <v>0.0000801445972</v>
      </c>
      <c r="Q309" s="40">
        <f t="shared" si="605"/>
        <v>0.00000001032298305</v>
      </c>
      <c r="R309" s="40">
        <f t="shared" si="605"/>
        <v>0.000008324112259</v>
      </c>
      <c r="S309" s="40">
        <f t="shared" si="605"/>
        <v>0.00007481505452</v>
      </c>
      <c r="T309" s="40">
        <f t="shared" si="605"/>
        <v>0.0001828489961</v>
      </c>
      <c r="U309" s="40">
        <f t="shared" si="605"/>
        <v>0.00008921094071</v>
      </c>
      <c r="V309" s="40">
        <f t="shared" si="605"/>
        <v>0.00003322387992</v>
      </c>
      <c r="W309" s="40">
        <f t="shared" si="605"/>
        <v>0.00001538542743</v>
      </c>
      <c r="X309" s="40">
        <f t="shared" si="605"/>
        <v>0.000000007005818255</v>
      </c>
      <c r="Y309" s="40">
        <f t="shared" si="605"/>
        <v>0.00002036592663</v>
      </c>
      <c r="Z309" s="18"/>
      <c r="AC309" s="11">
        <v>302.0</v>
      </c>
      <c r="AD309" s="12">
        <v>44971.0</v>
      </c>
      <c r="AE309" s="40">
        <f t="shared" ref="AE309:AN309" si="606">C309/P$3</f>
        <v>0.6946118128</v>
      </c>
      <c r="AF309" s="40">
        <f t="shared" si="606"/>
        <v>0.01313662375</v>
      </c>
      <c r="AG309" s="40">
        <f t="shared" si="606"/>
        <v>0.1746112493</v>
      </c>
      <c r="AH309" s="40">
        <f t="shared" si="606"/>
        <v>0.8481165724</v>
      </c>
      <c r="AI309" s="40">
        <f t="shared" si="606"/>
        <v>0.9597088678</v>
      </c>
      <c r="AJ309" s="40">
        <f t="shared" si="606"/>
        <v>0.6478513128</v>
      </c>
      <c r="AK309" s="40">
        <f t="shared" si="606"/>
        <v>0.4536897994</v>
      </c>
      <c r="AL309" s="40">
        <f t="shared" si="606"/>
        <v>0.2921925758</v>
      </c>
      <c r="AM309" s="40">
        <f t="shared" si="606"/>
        <v>0.006577243512</v>
      </c>
      <c r="AN309" s="40">
        <f t="shared" si="606"/>
        <v>0.3465238053</v>
      </c>
    </row>
    <row r="310" ht="15.75" customHeight="1">
      <c r="A310" s="11">
        <v>303.0</v>
      </c>
      <c r="B310" s="12">
        <v>44970.0</v>
      </c>
      <c r="C310" s="40">
        <f>'DAILY RETURNS'!C314-'DAILY RETURNS'!C$2</f>
        <v>-0.01192181223</v>
      </c>
      <c r="D310" s="40">
        <f>'DAILY RETURNS'!D314-'DAILY RETURNS'!D$2</f>
        <v>-0.0004356447497</v>
      </c>
      <c r="E310" s="40">
        <f>'DAILY RETURNS'!E314-'DAILY RETURNS'!E$2</f>
        <v>-0.0203860668</v>
      </c>
      <c r="F310" s="40">
        <f>'DAILY RETURNS'!F314-'DAILY RETURNS'!F$2</f>
        <v>-0.006236774462</v>
      </c>
      <c r="G310" s="40">
        <f>'DAILY RETURNS'!G314-'DAILY RETURNS'!G$2</f>
        <v>0.0001579154494</v>
      </c>
      <c r="H310" s="40">
        <f>'DAILY RETURNS'!H314-'DAILY RETURNS'!H$2</f>
        <v>-0.0001001635552</v>
      </c>
      <c r="I310" s="40">
        <f>'DAILY RETURNS'!I314-'DAILY RETURNS'!I$2</f>
        <v>-0.02353273956</v>
      </c>
      <c r="J310" s="40">
        <f>'DAILY RETURNS'!J314-'DAILY RETURNS'!J$2</f>
        <v>-0.005624884811</v>
      </c>
      <c r="K310" s="40">
        <f>'DAILY RETURNS'!K314-'DAILY RETURNS'!K$2</f>
        <v>0.006265311813</v>
      </c>
      <c r="L310" s="40">
        <f>'DAILY RETURNS'!L314-'DAILY RETURNS'!L$2</f>
        <v>-0.01982513084</v>
      </c>
      <c r="M310" s="18"/>
      <c r="N310" s="11">
        <v>303.0</v>
      </c>
      <c r="O310" s="12">
        <v>44970.0</v>
      </c>
      <c r="P310" s="40">
        <f t="shared" ref="P310:Y310" si="607">C310^$P$4</f>
        <v>0.0001421296068</v>
      </c>
      <c r="Q310" s="40">
        <f t="shared" si="607"/>
        <v>0.0000001897863479</v>
      </c>
      <c r="R310" s="40">
        <f t="shared" si="607"/>
        <v>0.0004155917197</v>
      </c>
      <c r="S310" s="40">
        <f t="shared" si="607"/>
        <v>0.00003889735568</v>
      </c>
      <c r="T310" s="40">
        <f t="shared" si="607"/>
        <v>0.00000002493728917</v>
      </c>
      <c r="U310" s="40">
        <f t="shared" si="607"/>
        <v>0.00000001003273779</v>
      </c>
      <c r="V310" s="40">
        <f t="shared" si="607"/>
        <v>0.0005537898312</v>
      </c>
      <c r="W310" s="40">
        <f t="shared" si="607"/>
        <v>0.00003163932913</v>
      </c>
      <c r="X310" s="40">
        <f t="shared" si="607"/>
        <v>0.00003925413212</v>
      </c>
      <c r="Y310" s="40">
        <f t="shared" si="607"/>
        <v>0.0003930358128</v>
      </c>
      <c r="Z310" s="18"/>
      <c r="AC310" s="11">
        <v>303.0</v>
      </c>
      <c r="AD310" s="12">
        <v>44970.0</v>
      </c>
      <c r="AE310" s="40">
        <f t="shared" ref="AE310:AN310" si="608">C310/P$3</f>
        <v>-0.9250118937</v>
      </c>
      <c r="AF310" s="40">
        <f t="shared" si="608"/>
        <v>-0.05632661318</v>
      </c>
      <c r="AG310" s="40">
        <f t="shared" si="608"/>
        <v>-1.233777081</v>
      </c>
      <c r="AH310" s="40">
        <f t="shared" si="608"/>
        <v>-0.6115346792</v>
      </c>
      <c r="AI310" s="40">
        <f t="shared" si="608"/>
        <v>0.0112077346</v>
      </c>
      <c r="AJ310" s="40">
        <f t="shared" si="608"/>
        <v>-0.006870304956</v>
      </c>
      <c r="AK310" s="40">
        <f t="shared" si="608"/>
        <v>-1.852278685</v>
      </c>
      <c r="AL310" s="40">
        <f t="shared" si="608"/>
        <v>-0.4190135112</v>
      </c>
      <c r="AM310" s="40">
        <f t="shared" si="608"/>
        <v>0.4923309949</v>
      </c>
      <c r="AN310" s="40">
        <f t="shared" si="608"/>
        <v>-1.522288791</v>
      </c>
    </row>
    <row r="311" ht="15.75" customHeight="1">
      <c r="A311" s="11">
        <v>304.0</v>
      </c>
      <c r="B311" s="12">
        <v>44967.0</v>
      </c>
      <c r="C311" s="40">
        <f>'DAILY RETURNS'!C315-'DAILY RETURNS'!C$2</f>
        <v>-0.008265356576</v>
      </c>
      <c r="D311" s="40">
        <f>'DAILY RETURNS'!D315-'DAILY RETURNS'!D$2</f>
        <v>-0.0004356447497</v>
      </c>
      <c r="E311" s="40">
        <f>'DAILY RETURNS'!E315-'DAILY RETURNS'!E$2</f>
        <v>-0.01011219536</v>
      </c>
      <c r="F311" s="40">
        <f>'DAILY RETURNS'!F315-'DAILY RETURNS'!F$2</f>
        <v>-0.001966865491</v>
      </c>
      <c r="G311" s="40">
        <f>'DAILY RETURNS'!G315-'DAILY RETURNS'!G$2</f>
        <v>0.004705643879</v>
      </c>
      <c r="H311" s="40">
        <f>'DAILY RETURNS'!H315-'DAILY RETURNS'!H$2</f>
        <v>-0.004899046437</v>
      </c>
      <c r="I311" s="40">
        <f>'DAILY RETURNS'!I315-'DAILY RETURNS'!I$2</f>
        <v>-0.002419879548</v>
      </c>
      <c r="J311" s="40">
        <f>'DAILY RETURNS'!J315-'DAILY RETURNS'!J$2</f>
        <v>-0.01230774061</v>
      </c>
      <c r="K311" s="40">
        <f>'DAILY RETURNS'!K315-'DAILY RETURNS'!K$2</f>
        <v>-0.007629513254</v>
      </c>
      <c r="L311" s="40">
        <f>'DAILY RETURNS'!L315-'DAILY RETURNS'!L$2</f>
        <v>-0.008919109798</v>
      </c>
      <c r="M311" s="18"/>
      <c r="N311" s="11">
        <v>304.0</v>
      </c>
      <c r="O311" s="12">
        <v>44967.0</v>
      </c>
      <c r="P311" s="40">
        <f t="shared" ref="P311:Y311" si="609">C311^$P$4</f>
        <v>0.00006831611932</v>
      </c>
      <c r="Q311" s="40">
        <f t="shared" si="609"/>
        <v>0.0000001897863479</v>
      </c>
      <c r="R311" s="40">
        <f t="shared" si="609"/>
        <v>0.0001022564949</v>
      </c>
      <c r="S311" s="40">
        <f t="shared" si="609"/>
        <v>0.00000386855986</v>
      </c>
      <c r="T311" s="40">
        <f t="shared" si="609"/>
        <v>0.00002214308432</v>
      </c>
      <c r="U311" s="40">
        <f t="shared" si="609"/>
        <v>0.00002400065599</v>
      </c>
      <c r="V311" s="40">
        <f t="shared" si="609"/>
        <v>0.000005855817025</v>
      </c>
      <c r="W311" s="40">
        <f t="shared" si="609"/>
        <v>0.000151480479</v>
      </c>
      <c r="X311" s="40">
        <f t="shared" si="609"/>
        <v>0.0000582094725</v>
      </c>
      <c r="Y311" s="40">
        <f t="shared" si="609"/>
        <v>0.00007955051958</v>
      </c>
      <c r="Z311" s="18"/>
      <c r="AC311" s="11">
        <v>304.0</v>
      </c>
      <c r="AD311" s="12">
        <v>44967.0</v>
      </c>
      <c r="AE311" s="40">
        <f t="shared" ref="AE311:AN311" si="610">C311/P$3</f>
        <v>-0.6413079648</v>
      </c>
      <c r="AF311" s="40">
        <f t="shared" si="610"/>
        <v>-0.05632661318</v>
      </c>
      <c r="AG311" s="40">
        <f t="shared" si="610"/>
        <v>-0.611996173</v>
      </c>
      <c r="AH311" s="40">
        <f t="shared" si="610"/>
        <v>-0.1928571354</v>
      </c>
      <c r="AI311" s="40">
        <f t="shared" si="610"/>
        <v>0.333973705</v>
      </c>
      <c r="AJ311" s="40">
        <f t="shared" si="610"/>
        <v>-0.3360298358</v>
      </c>
      <c r="AK311" s="40">
        <f t="shared" si="610"/>
        <v>-0.190470442</v>
      </c>
      <c r="AL311" s="40">
        <f t="shared" si="610"/>
        <v>-0.9168382614</v>
      </c>
      <c r="AM311" s="40">
        <f t="shared" si="610"/>
        <v>-0.5995305521</v>
      </c>
      <c r="AN311" s="40">
        <f t="shared" si="610"/>
        <v>-0.6848610979</v>
      </c>
    </row>
    <row r="312" ht="15.75" customHeight="1">
      <c r="A312" s="11">
        <v>305.0</v>
      </c>
      <c r="B312" s="12">
        <v>44966.0</v>
      </c>
      <c r="C312" s="40">
        <f>'DAILY RETURNS'!C316-'DAILY RETURNS'!C$2</f>
        <v>-0.003694520656</v>
      </c>
      <c r="D312" s="40">
        <f>'DAILY RETURNS'!D316-'DAILY RETURNS'!D$2</f>
        <v>-0.003121542938</v>
      </c>
      <c r="E312" s="40">
        <f>'DAILY RETURNS'!E316-'DAILY RETURNS'!E$2</f>
        <v>-0.009899462093</v>
      </c>
      <c r="F312" s="40">
        <f>'DAILY RETURNS'!F316-'DAILY RETURNS'!F$2</f>
        <v>-0.005106935054</v>
      </c>
      <c r="G312" s="40">
        <f>'DAILY RETURNS'!G316-'DAILY RETURNS'!G$2</f>
        <v>-0.005895201072</v>
      </c>
      <c r="H312" s="40">
        <f>'DAILY RETURNS'!H316-'DAILY RETURNS'!H$2</f>
        <v>-0.01109554786</v>
      </c>
      <c r="I312" s="40">
        <f>'DAILY RETURNS'!I316-'DAILY RETURNS'!I$2</f>
        <v>0.0007337403797</v>
      </c>
      <c r="J312" s="40">
        <f>'DAILY RETURNS'!J316-'DAILY RETURNS'!J$2</f>
        <v>-0.007075727789</v>
      </c>
      <c r="K312" s="40">
        <f>'DAILY RETURNS'!K316-'DAILY RETURNS'!K$2</f>
        <v>-0.006494907009</v>
      </c>
      <c r="L312" s="40">
        <f>'DAILY RETURNS'!L316-'DAILY RETURNS'!L$2</f>
        <v>0.005733630519</v>
      </c>
      <c r="M312" s="18"/>
      <c r="N312" s="11">
        <v>305.0</v>
      </c>
      <c r="O312" s="12">
        <v>44966.0</v>
      </c>
      <c r="P312" s="40">
        <f t="shared" ref="P312:Y312" si="611">C312^$P$4</f>
        <v>0.00001364948288</v>
      </c>
      <c r="Q312" s="40">
        <f t="shared" si="611"/>
        <v>0.000009744030311</v>
      </c>
      <c r="R312" s="40">
        <f t="shared" si="611"/>
        <v>0.00009799934973</v>
      </c>
      <c r="S312" s="40">
        <f t="shared" si="611"/>
        <v>0.00002608078564</v>
      </c>
      <c r="T312" s="40">
        <f t="shared" si="611"/>
        <v>0.00003475339568</v>
      </c>
      <c r="U312" s="40">
        <f t="shared" si="611"/>
        <v>0.0001231111822</v>
      </c>
      <c r="V312" s="40">
        <f t="shared" si="611"/>
        <v>0.0000005383749448</v>
      </c>
      <c r="W312" s="40">
        <f t="shared" si="611"/>
        <v>0.00005006592374</v>
      </c>
      <c r="X312" s="40">
        <f t="shared" si="611"/>
        <v>0.00004218381706</v>
      </c>
      <c r="Y312" s="40">
        <f t="shared" si="611"/>
        <v>0.00003287451893</v>
      </c>
      <c r="Z312" s="18"/>
      <c r="AC312" s="11">
        <v>305.0</v>
      </c>
      <c r="AD312" s="12">
        <v>44966.0</v>
      </c>
      <c r="AE312" s="40">
        <f t="shared" ref="AE312:AN312" si="612">C312/P$3</f>
        <v>-0.2866573875</v>
      </c>
      <c r="AF312" s="40">
        <f t="shared" si="612"/>
        <v>-0.4035993587</v>
      </c>
      <c r="AG312" s="40">
        <f t="shared" si="612"/>
        <v>-0.5991214273</v>
      </c>
      <c r="AH312" s="40">
        <f t="shared" si="612"/>
        <v>-0.5007504935</v>
      </c>
      <c r="AI312" s="40">
        <f t="shared" si="612"/>
        <v>-0.4184001583</v>
      </c>
      <c r="AJ312" s="40">
        <f t="shared" si="612"/>
        <v>-0.761053232</v>
      </c>
      <c r="AK312" s="40">
        <f t="shared" si="612"/>
        <v>0.05775322767</v>
      </c>
      <c r="AL312" s="40">
        <f t="shared" si="612"/>
        <v>-0.5270908908</v>
      </c>
      <c r="AM312" s="40">
        <f t="shared" si="612"/>
        <v>-0.5103726877</v>
      </c>
      <c r="AN312" s="40">
        <f t="shared" si="612"/>
        <v>0.4402614814</v>
      </c>
    </row>
    <row r="313" ht="15.75" customHeight="1">
      <c r="A313" s="11">
        <v>306.0</v>
      </c>
      <c r="B313" s="12">
        <v>44965.0</v>
      </c>
      <c r="C313" s="40">
        <f>'DAILY RETURNS'!C317-'DAILY RETURNS'!C$2</f>
        <v>0.009801711982</v>
      </c>
      <c r="D313" s="40">
        <f>'DAILY RETURNS'!D317-'DAILY RETURNS'!D$2</f>
        <v>0.002250253438</v>
      </c>
      <c r="E313" s="40">
        <f>'DAILY RETURNS'!E317-'DAILY RETURNS'!E$2</f>
        <v>0.01209824004</v>
      </c>
      <c r="F313" s="40">
        <f>'DAILY RETURNS'!F317-'DAILY RETURNS'!F$2</f>
        <v>0.02368702252</v>
      </c>
      <c r="G313" s="40">
        <f>'DAILY RETURNS'!G317-'DAILY RETURNS'!G$2</f>
        <v>0.02808710041</v>
      </c>
      <c r="H313" s="40">
        <f>'DAILY RETURNS'!H317-'DAILY RETURNS'!H$2</f>
        <v>0.0271021193</v>
      </c>
      <c r="I313" s="40">
        <f>'DAILY RETURNS'!I317-'DAILY RETURNS'!I$2</f>
        <v>-0.005556427755</v>
      </c>
      <c r="J313" s="40">
        <f>'DAILY RETURNS'!J317-'DAILY RETURNS'!J$2</f>
        <v>0.004555149985</v>
      </c>
      <c r="K313" s="40">
        <f>'DAILY RETURNS'!K317-'DAILY RETURNS'!K$2</f>
        <v>0.005143439373</v>
      </c>
      <c r="L313" s="40">
        <f>'DAILY RETURNS'!L317-'DAILY RETURNS'!L$2</f>
        <v>-0.001585236908</v>
      </c>
      <c r="M313" s="18"/>
      <c r="N313" s="11">
        <v>306.0</v>
      </c>
      <c r="O313" s="12">
        <v>44965.0</v>
      </c>
      <c r="P313" s="40">
        <f t="shared" ref="P313:Y313" si="613">C313^$P$4</f>
        <v>0.00009607355778</v>
      </c>
      <c r="Q313" s="40">
        <f t="shared" si="613"/>
        <v>0.000005063640536</v>
      </c>
      <c r="R313" s="40">
        <f t="shared" si="613"/>
        <v>0.000146367412</v>
      </c>
      <c r="S313" s="40">
        <f t="shared" si="613"/>
        <v>0.0005610750359</v>
      </c>
      <c r="T313" s="40">
        <f t="shared" si="613"/>
        <v>0.0007888852096</v>
      </c>
      <c r="U313" s="40">
        <f t="shared" si="613"/>
        <v>0.0007345248704</v>
      </c>
      <c r="V313" s="40">
        <f t="shared" si="613"/>
        <v>0.00003087388939</v>
      </c>
      <c r="W313" s="40">
        <f t="shared" si="613"/>
        <v>0.00002074939138</v>
      </c>
      <c r="X313" s="40">
        <f t="shared" si="613"/>
        <v>0.00002645496858</v>
      </c>
      <c r="Y313" s="40">
        <f t="shared" si="613"/>
        <v>0.000002512976054</v>
      </c>
      <c r="Z313" s="18"/>
      <c r="AC313" s="11">
        <v>306.0</v>
      </c>
      <c r="AD313" s="12">
        <v>44965.0</v>
      </c>
      <c r="AE313" s="40">
        <f t="shared" ref="AE313:AN313" si="614">C313/P$3</f>
        <v>0.7605135853</v>
      </c>
      <c r="AF313" s="40">
        <f t="shared" si="614"/>
        <v>0.2909461323</v>
      </c>
      <c r="AG313" s="40">
        <f t="shared" si="614"/>
        <v>0.732192797</v>
      </c>
      <c r="AH313" s="40">
        <f t="shared" si="614"/>
        <v>2.322584504</v>
      </c>
      <c r="AI313" s="40">
        <f t="shared" si="614"/>
        <v>1.993426028</v>
      </c>
      <c r="AJ313" s="40">
        <f t="shared" si="614"/>
        <v>1.858957823</v>
      </c>
      <c r="AK313" s="40">
        <f t="shared" si="614"/>
        <v>-0.4373503844</v>
      </c>
      <c r="AL313" s="40">
        <f t="shared" si="614"/>
        <v>0.3393259513</v>
      </c>
      <c r="AM313" s="40">
        <f t="shared" si="614"/>
        <v>0.4041737584</v>
      </c>
      <c r="AN313" s="40">
        <f t="shared" si="614"/>
        <v>-0.1217237049</v>
      </c>
    </row>
    <row r="314" ht="15.75" customHeight="1">
      <c r="A314" s="11">
        <v>307.0</v>
      </c>
      <c r="B314" s="12">
        <v>44964.0</v>
      </c>
      <c r="C314" s="40">
        <f>'DAILY RETURNS'!C318-'DAILY RETURNS'!C$2</f>
        <v>-0.02147366046</v>
      </c>
      <c r="D314" s="40">
        <f>'DAILY RETURNS'!D318-'DAILY RETURNS'!D$2</f>
        <v>0.0006408468478</v>
      </c>
      <c r="E314" s="40">
        <f>'DAILY RETURNS'!E318-'DAILY RETURNS'!E$2</f>
        <v>-0.01617319678</v>
      </c>
      <c r="F314" s="40">
        <f>'DAILY RETURNS'!F318-'DAILY RETURNS'!F$2</f>
        <v>-0.02957747362</v>
      </c>
      <c r="G314" s="40">
        <f>'DAILY RETURNS'!G318-'DAILY RETURNS'!G$2</f>
        <v>-0.03076648125</v>
      </c>
      <c r="H314" s="40">
        <f>'DAILY RETURNS'!H318-'DAILY RETURNS'!H$2</f>
        <v>-0.03039352338</v>
      </c>
      <c r="I314" s="40">
        <f>'DAILY RETURNS'!I318-'DAILY RETURNS'!I$2</f>
        <v>-0.01920103598</v>
      </c>
      <c r="J314" s="40">
        <f>'DAILY RETURNS'!J318-'DAILY RETURNS'!J$2</f>
        <v>-0.01032047329</v>
      </c>
      <c r="K314" s="40">
        <f>'DAILY RETURNS'!K318-'DAILY RETURNS'!K$2</f>
        <v>-0.004989629194</v>
      </c>
      <c r="L314" s="40">
        <f>'DAILY RETURNS'!L318-'DAILY RETURNS'!L$2</f>
        <v>-0.02297842479</v>
      </c>
      <c r="M314" s="18"/>
      <c r="N314" s="11">
        <v>307.0</v>
      </c>
      <c r="O314" s="12">
        <v>44964.0</v>
      </c>
      <c r="P314" s="40">
        <f t="shared" ref="P314:Y314" si="615">C314^$P$4</f>
        <v>0.0004611180934</v>
      </c>
      <c r="Q314" s="40">
        <f t="shared" si="615"/>
        <v>0.0000004106846824</v>
      </c>
      <c r="R314" s="40">
        <f t="shared" si="615"/>
        <v>0.0002615722941</v>
      </c>
      <c r="S314" s="40">
        <f t="shared" si="615"/>
        <v>0.0008748269458</v>
      </c>
      <c r="T314" s="40">
        <f t="shared" si="615"/>
        <v>0.0009465763686</v>
      </c>
      <c r="U314" s="40">
        <f t="shared" si="615"/>
        <v>0.0009237662637</v>
      </c>
      <c r="V314" s="40">
        <f t="shared" si="615"/>
        <v>0.0003686797828</v>
      </c>
      <c r="W314" s="40">
        <f t="shared" si="615"/>
        <v>0.0001065121689</v>
      </c>
      <c r="X314" s="40">
        <f t="shared" si="615"/>
        <v>0.0000248963995</v>
      </c>
      <c r="Y314" s="40">
        <f t="shared" si="615"/>
        <v>0.0005280080057</v>
      </c>
      <c r="Z314" s="18"/>
      <c r="AC314" s="11">
        <v>307.0</v>
      </c>
      <c r="AD314" s="12">
        <v>44964.0</v>
      </c>
      <c r="AE314" s="40">
        <f t="shared" ref="AE314:AN314" si="616">C314/P$3</f>
        <v>-1.666138582</v>
      </c>
      <c r="AF314" s="40">
        <f t="shared" si="616"/>
        <v>0.08285818326</v>
      </c>
      <c r="AG314" s="40">
        <f t="shared" si="616"/>
        <v>-0.9788116413</v>
      </c>
      <c r="AH314" s="40">
        <f t="shared" si="616"/>
        <v>-2.900161125</v>
      </c>
      <c r="AI314" s="40">
        <f t="shared" si="616"/>
        <v>-2.183589748</v>
      </c>
      <c r="AJ314" s="40">
        <f t="shared" si="616"/>
        <v>-2.084718078</v>
      </c>
      <c r="AK314" s="40">
        <f t="shared" si="616"/>
        <v>-1.511327212</v>
      </c>
      <c r="AL314" s="40">
        <f t="shared" si="616"/>
        <v>-0.7688011214</v>
      </c>
      <c r="AM314" s="40">
        <f t="shared" si="616"/>
        <v>-0.3920872861</v>
      </c>
      <c r="AN314" s="40">
        <f t="shared" si="616"/>
        <v>-1.764417031</v>
      </c>
    </row>
    <row r="315" ht="15.75" customHeight="1">
      <c r="A315" s="11">
        <v>308.0</v>
      </c>
      <c r="B315" s="12">
        <v>44963.0</v>
      </c>
      <c r="C315" s="40">
        <f>'DAILY RETURNS'!C319-'DAILY RETURNS'!C$2</f>
        <v>0.005123233505</v>
      </c>
      <c r="D315" s="40">
        <f>'DAILY RETURNS'!D319-'DAILY RETURNS'!D$2</f>
        <v>0.00172537661</v>
      </c>
      <c r="E315" s="40">
        <f>'DAILY RETURNS'!E319-'DAILY RETURNS'!E$2</f>
        <v>-0.0004927739436</v>
      </c>
      <c r="F315" s="40">
        <f>'DAILY RETURNS'!F319-'DAILY RETURNS'!F$2</f>
        <v>0.001166282869</v>
      </c>
      <c r="G315" s="40">
        <f>'DAILY RETURNS'!G319-'DAILY RETURNS'!G$2</f>
        <v>-0.004296522567</v>
      </c>
      <c r="H315" s="40">
        <f>'DAILY RETURNS'!H319-'DAILY RETURNS'!H$2</f>
        <v>-0.0001001635552</v>
      </c>
      <c r="I315" s="40">
        <f>'DAILY RETURNS'!I319-'DAILY RETURNS'!I$2</f>
        <v>-0.006786127083</v>
      </c>
      <c r="J315" s="40">
        <f>'DAILY RETURNS'!J319-'DAILY RETURNS'!J$2</f>
        <v>-0.001221006939</v>
      </c>
      <c r="K315" s="40">
        <f>'DAILY RETURNS'!K319-'DAILY RETURNS'!K$2</f>
        <v>0.00260969758</v>
      </c>
      <c r="L315" s="40">
        <f>'DAILY RETURNS'!L319-'DAILY RETURNS'!L$2</f>
        <v>0.005488335691</v>
      </c>
      <c r="M315" s="18"/>
      <c r="N315" s="11">
        <v>308.0</v>
      </c>
      <c r="O315" s="12">
        <v>44963.0</v>
      </c>
      <c r="P315" s="40">
        <f t="shared" ref="P315:Y315" si="617">C315^$P$4</f>
        <v>0.00002624752155</v>
      </c>
      <c r="Q315" s="40">
        <f t="shared" si="617"/>
        <v>0.000002976924448</v>
      </c>
      <c r="R315" s="40">
        <f t="shared" si="617"/>
        <v>0.0000002428261595</v>
      </c>
      <c r="S315" s="40">
        <f t="shared" si="617"/>
        <v>0.000001360215731</v>
      </c>
      <c r="T315" s="40">
        <f t="shared" si="617"/>
        <v>0.00001846010617</v>
      </c>
      <c r="U315" s="40">
        <f t="shared" si="617"/>
        <v>0.00000001003273779</v>
      </c>
      <c r="V315" s="40">
        <f t="shared" si="617"/>
        <v>0.00004605152078</v>
      </c>
      <c r="W315" s="40">
        <f t="shared" si="617"/>
        <v>0.000001490857945</v>
      </c>
      <c r="X315" s="40">
        <f t="shared" si="617"/>
        <v>0.00000681052146</v>
      </c>
      <c r="Y315" s="40">
        <f t="shared" si="617"/>
        <v>0.00003012182865</v>
      </c>
      <c r="Z315" s="18"/>
      <c r="AC315" s="11">
        <v>308.0</v>
      </c>
      <c r="AD315" s="12">
        <v>44963.0</v>
      </c>
      <c r="AE315" s="40">
        <f t="shared" ref="AE315:AN315" si="618">C315/P$3</f>
        <v>0.3975110357</v>
      </c>
      <c r="AF315" s="40">
        <f t="shared" si="618"/>
        <v>0.2230822729</v>
      </c>
      <c r="AG315" s="40">
        <f t="shared" si="618"/>
        <v>-0.02982297681</v>
      </c>
      <c r="AH315" s="40">
        <f t="shared" si="618"/>
        <v>0.1143575777</v>
      </c>
      <c r="AI315" s="40">
        <f t="shared" si="618"/>
        <v>-0.3049371345</v>
      </c>
      <c r="AJ315" s="40">
        <f t="shared" si="618"/>
        <v>-0.006870304956</v>
      </c>
      <c r="AK315" s="40">
        <f t="shared" si="618"/>
        <v>-0.534140894</v>
      </c>
      <c r="AL315" s="40">
        <f t="shared" si="618"/>
        <v>-0.09095624568</v>
      </c>
      <c r="AM315" s="40">
        <f t="shared" si="618"/>
        <v>0.205071199</v>
      </c>
      <c r="AN315" s="40">
        <f t="shared" si="618"/>
        <v>0.4214263185</v>
      </c>
    </row>
    <row r="316" ht="15.75" customHeight="1">
      <c r="A316" s="11">
        <v>309.0</v>
      </c>
      <c r="B316" s="12">
        <v>44960.0</v>
      </c>
      <c r="C316" s="40">
        <f>'DAILY RETURNS'!C320-'DAILY RETURNS'!C$2</f>
        <v>-0.009045838161</v>
      </c>
      <c r="D316" s="40">
        <f>'DAILY RETURNS'!D320-'DAILY RETURNS'!D$2</f>
        <v>-0.01008289925</v>
      </c>
      <c r="E316" s="40">
        <f>'DAILY RETURNS'!E320-'DAILY RETURNS'!E$2</f>
        <v>-0.0004927739436</v>
      </c>
      <c r="F316" s="40">
        <f>'DAILY RETURNS'!F320-'DAILY RETURNS'!F$2</f>
        <v>-0.003952544093</v>
      </c>
      <c r="G316" s="40">
        <f>'DAILY RETURNS'!G320-'DAILY RETURNS'!G$2</f>
        <v>0.006107377194</v>
      </c>
      <c r="H316" s="40">
        <f>'DAILY RETURNS'!H320-'DAILY RETURNS'!H$2</f>
        <v>-0.0001001635552</v>
      </c>
      <c r="I316" s="40">
        <f>'DAILY RETURNS'!I320-'DAILY RETURNS'!I$2</f>
        <v>-0.00305381653</v>
      </c>
      <c r="J316" s="40">
        <f>'DAILY RETURNS'!J320-'DAILY RETURNS'!J$2</f>
        <v>-0.002056978842</v>
      </c>
      <c r="K316" s="40">
        <f>'DAILY RETURNS'!K320-'DAILY RETURNS'!K$2</f>
        <v>0.00159723146</v>
      </c>
      <c r="L316" s="40">
        <f>'DAILY RETURNS'!L320-'DAILY RETURNS'!L$2</f>
        <v>0.004135335326</v>
      </c>
      <c r="M316" s="18"/>
      <c r="N316" s="11">
        <v>309.0</v>
      </c>
      <c r="O316" s="12">
        <v>44960.0</v>
      </c>
      <c r="P316" s="40">
        <f t="shared" ref="P316:Y316" si="619">C316^$P$4</f>
        <v>0.00008182718803</v>
      </c>
      <c r="Q316" s="40">
        <f t="shared" si="619"/>
        <v>0.0001016648573</v>
      </c>
      <c r="R316" s="40">
        <f t="shared" si="619"/>
        <v>0.0000002428261595</v>
      </c>
      <c r="S316" s="40">
        <f t="shared" si="619"/>
        <v>0.00001562260481</v>
      </c>
      <c r="T316" s="40">
        <f t="shared" si="619"/>
        <v>0.00003730005619</v>
      </c>
      <c r="U316" s="40">
        <f t="shared" si="619"/>
        <v>0.00000001003273779</v>
      </c>
      <c r="V316" s="40">
        <f t="shared" si="619"/>
        <v>0.000009325795396</v>
      </c>
      <c r="W316" s="40">
        <f t="shared" si="619"/>
        <v>0.000004231161956</v>
      </c>
      <c r="X316" s="40">
        <f t="shared" si="619"/>
        <v>0.000002551148336</v>
      </c>
      <c r="Y316" s="40">
        <f t="shared" si="619"/>
        <v>0.00001710099826</v>
      </c>
      <c r="Z316" s="18"/>
      <c r="AC316" s="11">
        <v>309.0</v>
      </c>
      <c r="AD316" s="12">
        <v>44960.0</v>
      </c>
      <c r="AE316" s="40">
        <f t="shared" ref="AE316:AN316" si="620">C316/P$3</f>
        <v>-0.7018654317</v>
      </c>
      <c r="AF316" s="40">
        <f t="shared" si="620"/>
        <v>-1.303666729</v>
      </c>
      <c r="AG316" s="40">
        <f t="shared" si="620"/>
        <v>-0.02982297681</v>
      </c>
      <c r="AH316" s="40">
        <f t="shared" si="620"/>
        <v>-0.3875589535</v>
      </c>
      <c r="AI316" s="40">
        <f t="shared" si="620"/>
        <v>0.4334589361</v>
      </c>
      <c r="AJ316" s="40">
        <f t="shared" si="620"/>
        <v>-0.006870304956</v>
      </c>
      <c r="AK316" s="40">
        <f t="shared" si="620"/>
        <v>-0.2403680732</v>
      </c>
      <c r="AL316" s="40">
        <f t="shared" si="620"/>
        <v>-0.1532301471</v>
      </c>
      <c r="AM316" s="40">
        <f t="shared" si="620"/>
        <v>0.12551116</v>
      </c>
      <c r="AN316" s="40">
        <f t="shared" si="620"/>
        <v>0.3175350855</v>
      </c>
    </row>
    <row r="317" ht="15.75" customHeight="1">
      <c r="A317" s="11">
        <v>310.0</v>
      </c>
      <c r="B317" s="12">
        <v>44959.0</v>
      </c>
      <c r="C317" s="40">
        <f>'DAILY RETURNS'!C321-'DAILY RETURNS'!C$2</f>
        <v>-0.0003389765363</v>
      </c>
      <c r="D317" s="40">
        <f>'DAILY RETURNS'!D321-'DAILY RETURNS'!D$2</f>
        <v>-0.0009712495591</v>
      </c>
      <c r="E317" s="40">
        <f>'DAILY RETURNS'!E321-'DAILY RETURNS'!E$2</f>
        <v>0.002596634913</v>
      </c>
      <c r="F317" s="40">
        <f>'DAILY RETURNS'!F321-'DAILY RETURNS'!F$2</f>
        <v>0.004249830534</v>
      </c>
      <c r="G317" s="40">
        <f>'DAILY RETURNS'!G321-'DAILY RETURNS'!G$2</f>
        <v>-0.00431180426</v>
      </c>
      <c r="H317" s="40">
        <f>'DAILY RETURNS'!H321-'DAILY RETURNS'!H$2</f>
        <v>-0.02114276629</v>
      </c>
      <c r="I317" s="40">
        <f>'DAILY RETURNS'!I321-'DAILY RETURNS'!I$2</f>
        <v>-0.007408579975</v>
      </c>
      <c r="J317" s="40">
        <f>'DAILY RETURNS'!J321-'DAILY RETURNS'!J$2</f>
        <v>0.001224622724</v>
      </c>
      <c r="K317" s="40">
        <f>'DAILY RETURNS'!K321-'DAILY RETURNS'!K$2</f>
        <v>0.004189726059</v>
      </c>
      <c r="L317" s="40">
        <f>'DAILY RETURNS'!L321-'DAILY RETURNS'!L$2</f>
        <v>-0.008576091507</v>
      </c>
      <c r="M317" s="18"/>
      <c r="N317" s="11">
        <v>310.0</v>
      </c>
      <c r="O317" s="12">
        <v>44959.0</v>
      </c>
      <c r="P317" s="40">
        <f t="shared" ref="P317:Y317" si="621">C317^$P$4</f>
        <v>0.0000001149050922</v>
      </c>
      <c r="Q317" s="40">
        <f t="shared" si="621"/>
        <v>0.0000009433257061</v>
      </c>
      <c r="R317" s="40">
        <f t="shared" si="621"/>
        <v>0.000006742512872</v>
      </c>
      <c r="S317" s="40">
        <f t="shared" si="621"/>
        <v>0.00001806105957</v>
      </c>
      <c r="T317" s="40">
        <f t="shared" si="621"/>
        <v>0.00001859165598</v>
      </c>
      <c r="U317" s="40">
        <f t="shared" si="621"/>
        <v>0.0004470165666</v>
      </c>
      <c r="V317" s="40">
        <f t="shared" si="621"/>
        <v>0.00005488705724</v>
      </c>
      <c r="W317" s="40">
        <f t="shared" si="621"/>
        <v>0.000001499700816</v>
      </c>
      <c r="X317" s="40">
        <f t="shared" si="621"/>
        <v>0.00001755380445</v>
      </c>
      <c r="Y317" s="40">
        <f t="shared" si="621"/>
        <v>0.00007354934554</v>
      </c>
      <c r="Z317" s="18"/>
      <c r="AC317" s="11">
        <v>310.0</v>
      </c>
      <c r="AD317" s="12">
        <v>44959.0</v>
      </c>
      <c r="AE317" s="40">
        <f t="shared" ref="AE317:AN317" si="622">C317/P$3</f>
        <v>-0.02630114631</v>
      </c>
      <c r="AF317" s="40">
        <f t="shared" si="622"/>
        <v>-0.1255775451</v>
      </c>
      <c r="AG317" s="40">
        <f t="shared" si="622"/>
        <v>0.1571499139</v>
      </c>
      <c r="AH317" s="40">
        <f t="shared" si="622"/>
        <v>0.4167087921</v>
      </c>
      <c r="AI317" s="40">
        <f t="shared" si="622"/>
        <v>-0.3060217222</v>
      </c>
      <c r="AJ317" s="40">
        <f t="shared" si="622"/>
        <v>-1.450200642</v>
      </c>
      <c r="AK317" s="40">
        <f t="shared" si="622"/>
        <v>-0.5831346043</v>
      </c>
      <c r="AL317" s="40">
        <f t="shared" si="622"/>
        <v>0.09122559567</v>
      </c>
      <c r="AM317" s="40">
        <f t="shared" si="622"/>
        <v>0.3292305412</v>
      </c>
      <c r="AN317" s="40">
        <f t="shared" si="622"/>
        <v>-0.6585221595</v>
      </c>
    </row>
    <row r="318" ht="15.75" customHeight="1">
      <c r="A318" s="11">
        <v>311.0</v>
      </c>
      <c r="B318" s="12">
        <v>44958.0</v>
      </c>
      <c r="C318" s="40">
        <f>'DAILY RETURNS'!C322-'DAILY RETURNS'!C$2</f>
        <v>-0.03051824762</v>
      </c>
      <c r="D318" s="40">
        <f>'DAILY RETURNS'!D322-'DAILY RETURNS'!D$2</f>
        <v>-0.00830588255</v>
      </c>
      <c r="E318" s="40">
        <f>'DAILY RETURNS'!E322-'DAILY RETURNS'!E$2</f>
        <v>-0.03620551275</v>
      </c>
      <c r="F318" s="40">
        <f>'DAILY RETURNS'!F322-'DAILY RETURNS'!F$2</f>
        <v>-0.01995902378</v>
      </c>
      <c r="G318" s="40">
        <f>'DAILY RETURNS'!G322-'DAILY RETURNS'!G$2</f>
        <v>-0.02433667358</v>
      </c>
      <c r="H318" s="40">
        <f>'DAILY RETURNS'!H322-'DAILY RETURNS'!H$2</f>
        <v>-0.03123557248</v>
      </c>
      <c r="I318" s="40">
        <f>'DAILY RETURNS'!I322-'DAILY RETURNS'!I$2</f>
        <v>-0.003009700087</v>
      </c>
      <c r="J318" s="40">
        <f>'DAILY RETURNS'!J322-'DAILY RETURNS'!J$2</f>
        <v>-0.02189042913</v>
      </c>
      <c r="K318" s="40">
        <f>'DAILY RETURNS'!K322-'DAILY RETURNS'!K$2</f>
        <v>-0.01611409126</v>
      </c>
      <c r="L318" s="40">
        <f>'DAILY RETURNS'!L322-'DAILY RETURNS'!L$2</f>
        <v>-0.03110161961</v>
      </c>
      <c r="M318" s="18"/>
      <c r="N318" s="11">
        <v>311.0</v>
      </c>
      <c r="O318" s="12">
        <v>44958.0</v>
      </c>
      <c r="P318" s="40">
        <f t="shared" ref="P318:Y318" si="623">C318^$P$4</f>
        <v>0.000931363438</v>
      </c>
      <c r="Q318" s="40">
        <f t="shared" si="623"/>
        <v>0.00006898768493</v>
      </c>
      <c r="R318" s="40">
        <f t="shared" si="623"/>
        <v>0.001310839153</v>
      </c>
      <c r="S318" s="40">
        <f t="shared" si="623"/>
        <v>0.0003983626302</v>
      </c>
      <c r="T318" s="40">
        <f t="shared" si="623"/>
        <v>0.0005922736811</v>
      </c>
      <c r="U318" s="40">
        <f t="shared" si="623"/>
        <v>0.0009756609882</v>
      </c>
      <c r="V318" s="40">
        <f t="shared" si="623"/>
        <v>0.000009058294613</v>
      </c>
      <c r="W318" s="40">
        <f t="shared" si="623"/>
        <v>0.0004791908876</v>
      </c>
      <c r="X318" s="40">
        <f t="shared" si="623"/>
        <v>0.000259663937</v>
      </c>
      <c r="Y318" s="40">
        <f t="shared" si="623"/>
        <v>0.0009673107425</v>
      </c>
      <c r="Z318" s="18"/>
      <c r="AC318" s="11">
        <v>311.0</v>
      </c>
      <c r="AD318" s="12">
        <v>44958.0</v>
      </c>
      <c r="AE318" s="40">
        <f t="shared" ref="AE318:AN318" si="624">C318/P$3</f>
        <v>-2.367906949</v>
      </c>
      <c r="AF318" s="40">
        <f t="shared" si="624"/>
        <v>-1.07390766</v>
      </c>
      <c r="AG318" s="40">
        <f t="shared" si="624"/>
        <v>-2.191179508</v>
      </c>
      <c r="AH318" s="40">
        <f t="shared" si="624"/>
        <v>-1.957042904</v>
      </c>
      <c r="AI318" s="40">
        <f t="shared" si="624"/>
        <v>-1.727246951</v>
      </c>
      <c r="AJ318" s="40">
        <f t="shared" si="624"/>
        <v>-2.142474954</v>
      </c>
      <c r="AK318" s="40">
        <f t="shared" si="624"/>
        <v>-0.2368956366</v>
      </c>
      <c r="AL318" s="40">
        <f t="shared" si="624"/>
        <v>-1.630679717</v>
      </c>
      <c r="AM318" s="40">
        <f t="shared" si="624"/>
        <v>-1.266252473</v>
      </c>
      <c r="AN318" s="40">
        <f t="shared" si="624"/>
        <v>-2.38816315</v>
      </c>
    </row>
    <row r="319" ht="15.75" customHeight="1">
      <c r="A319" s="11">
        <v>312.0</v>
      </c>
      <c r="B319" s="12">
        <v>44957.0</v>
      </c>
      <c r="C319" s="40">
        <f>'DAILY RETURNS'!C323-'DAILY RETURNS'!C$2</f>
        <v>0.01189607696</v>
      </c>
      <c r="D319" s="40">
        <f>'DAILY RETURNS'!D323-'DAILY RETURNS'!D$2</f>
        <v>-0.001473502644</v>
      </c>
      <c r="E319" s="40">
        <f>'DAILY RETURNS'!E323-'DAILY RETURNS'!E$2</f>
        <v>0.008163884707</v>
      </c>
      <c r="F319" s="40">
        <f>'DAILY RETURNS'!F323-'DAILY RETURNS'!F$2</f>
        <v>0.007077630517</v>
      </c>
      <c r="G319" s="40">
        <f>'DAILY RETURNS'!G323-'DAILY RETURNS'!G$2</f>
        <v>0.01584874786</v>
      </c>
      <c r="H319" s="40">
        <f>'DAILY RETURNS'!H323-'DAILY RETURNS'!H$2</f>
        <v>0.00401640264</v>
      </c>
      <c r="I319" s="40">
        <f>'DAILY RETURNS'!I323-'DAILY RETURNS'!I$2</f>
        <v>0.01305726621</v>
      </c>
      <c r="J319" s="40">
        <f>'DAILY RETURNS'!J323-'DAILY RETURNS'!J$2</f>
        <v>0.009004821377</v>
      </c>
      <c r="K319" s="40">
        <f>'DAILY RETURNS'!K323-'DAILY RETURNS'!K$2</f>
        <v>0.004072927502</v>
      </c>
      <c r="L319" s="40">
        <f>'DAILY RETURNS'!L323-'DAILY RETURNS'!L$2</f>
        <v>0.005116985106</v>
      </c>
      <c r="M319" s="18"/>
      <c r="N319" s="11">
        <v>312.0</v>
      </c>
      <c r="O319" s="12">
        <v>44957.0</v>
      </c>
      <c r="P319" s="40">
        <f t="shared" ref="P319:Y319" si="625">C319^$P$4</f>
        <v>0.0001415166471</v>
      </c>
      <c r="Q319" s="40">
        <f t="shared" si="625"/>
        <v>0.000002171210043</v>
      </c>
      <c r="R319" s="40">
        <f t="shared" si="625"/>
        <v>0.00006664901351</v>
      </c>
      <c r="S319" s="40">
        <f t="shared" si="625"/>
        <v>0.00005009285373</v>
      </c>
      <c r="T319" s="40">
        <f t="shared" si="625"/>
        <v>0.0002511828087</v>
      </c>
      <c r="U319" s="40">
        <f t="shared" si="625"/>
        <v>0.00001613149016</v>
      </c>
      <c r="V319" s="40">
        <f t="shared" si="625"/>
        <v>0.0001704922009</v>
      </c>
      <c r="W319" s="40">
        <f t="shared" si="625"/>
        <v>0.00008108680803</v>
      </c>
      <c r="X319" s="40">
        <f t="shared" si="625"/>
        <v>0.00001658873844</v>
      </c>
      <c r="Y319" s="40">
        <f t="shared" si="625"/>
        <v>0.00002618353658</v>
      </c>
      <c r="Z319" s="18"/>
      <c r="AC319" s="11">
        <v>312.0</v>
      </c>
      <c r="AD319" s="12">
        <v>44957.0</v>
      </c>
      <c r="AE319" s="40">
        <f t="shared" ref="AE319:AN319" si="626">C319/P$3</f>
        <v>0.9230150976</v>
      </c>
      <c r="AF319" s="40">
        <f t="shared" si="626"/>
        <v>-0.1905162717</v>
      </c>
      <c r="AG319" s="40">
        <f t="shared" si="626"/>
        <v>0.4940832353</v>
      </c>
      <c r="AH319" s="40">
        <f t="shared" si="626"/>
        <v>0.6939831693</v>
      </c>
      <c r="AI319" s="40">
        <f t="shared" si="626"/>
        <v>1.124833323</v>
      </c>
      <c r="AJ319" s="40">
        <f t="shared" si="626"/>
        <v>0.2754885337</v>
      </c>
      <c r="AK319" s="40">
        <f t="shared" si="626"/>
        <v>1.027746719</v>
      </c>
      <c r="AL319" s="40">
        <f t="shared" si="626"/>
        <v>0.6707945052</v>
      </c>
      <c r="AM319" s="40">
        <f t="shared" si="626"/>
        <v>0.3200524585</v>
      </c>
      <c r="AN319" s="40">
        <f t="shared" si="626"/>
        <v>0.392911862</v>
      </c>
    </row>
    <row r="320" ht="15.75" customHeight="1">
      <c r="A320" s="11">
        <v>313.0</v>
      </c>
      <c r="B320" s="12">
        <v>44956.0</v>
      </c>
      <c r="C320" s="40">
        <f>'DAILY RETURNS'!C324-'DAILY RETURNS'!C$2</f>
        <v>0.0006961626439</v>
      </c>
      <c r="D320" s="40">
        <f>'DAILY RETURNS'!D324-'DAILY RETURNS'!D$2</f>
        <v>-0.001987795932</v>
      </c>
      <c r="E320" s="40">
        <f>'DAILY RETURNS'!E324-'DAILY RETURNS'!E$2</f>
        <v>-0.003400202262</v>
      </c>
      <c r="F320" s="40">
        <f>'DAILY RETURNS'!F324-'DAILY RETURNS'!F$2</f>
        <v>0.005185534812</v>
      </c>
      <c r="G320" s="40">
        <f>'DAILY RETURNS'!G324-'DAILY RETURNS'!G$2</f>
        <v>0.0001579154494</v>
      </c>
      <c r="H320" s="40">
        <f>'DAILY RETURNS'!H324-'DAILY RETURNS'!H$2</f>
        <v>-0.0001001635552</v>
      </c>
      <c r="I320" s="40">
        <f>'DAILY RETURNS'!I324-'DAILY RETURNS'!I$2</f>
        <v>-0.005275598535</v>
      </c>
      <c r="J320" s="40">
        <f>'DAILY RETURNS'!J324-'DAILY RETURNS'!J$2</f>
        <v>0.00356451883</v>
      </c>
      <c r="K320" s="40">
        <f>'DAILY RETURNS'!K324-'DAILY RETURNS'!K$2</f>
        <v>0.009216350771</v>
      </c>
      <c r="L320" s="40">
        <f>'DAILY RETURNS'!L324-'DAILY RETURNS'!L$2</f>
        <v>-0.009231502821</v>
      </c>
      <c r="M320" s="18"/>
      <c r="N320" s="11">
        <v>313.0</v>
      </c>
      <c r="O320" s="12">
        <v>44956.0</v>
      </c>
      <c r="P320" s="40">
        <f t="shared" ref="P320:Y320" si="627">C320^$P$4</f>
        <v>0.0000004846424268</v>
      </c>
      <c r="Q320" s="40">
        <f t="shared" si="627"/>
        <v>0.000003951332666</v>
      </c>
      <c r="R320" s="40">
        <f t="shared" si="627"/>
        <v>0.00001156137542</v>
      </c>
      <c r="S320" s="40">
        <f t="shared" si="627"/>
        <v>0.00002688977129</v>
      </c>
      <c r="T320" s="40">
        <f t="shared" si="627"/>
        <v>0.00000002493728917</v>
      </c>
      <c r="U320" s="40">
        <f t="shared" si="627"/>
        <v>0.00000001003273779</v>
      </c>
      <c r="V320" s="40">
        <f t="shared" si="627"/>
        <v>0.00002783193991</v>
      </c>
      <c r="W320" s="40">
        <f t="shared" si="627"/>
        <v>0.00001270579449</v>
      </c>
      <c r="X320" s="40">
        <f t="shared" si="627"/>
        <v>0.00008494112153</v>
      </c>
      <c r="Y320" s="40">
        <f t="shared" si="627"/>
        <v>0.00008522064433</v>
      </c>
      <c r="Z320" s="18"/>
      <c r="AC320" s="11">
        <v>313.0</v>
      </c>
      <c r="AD320" s="12">
        <v>44956.0</v>
      </c>
      <c r="AE320" s="40">
        <f t="shared" ref="AE320:AN320" si="628">C320/P$3</f>
        <v>0.05401517095</v>
      </c>
      <c r="AF320" s="40">
        <f t="shared" si="628"/>
        <v>-0.257011734</v>
      </c>
      <c r="AG320" s="40">
        <f t="shared" si="628"/>
        <v>-0.2057822954</v>
      </c>
      <c r="AH320" s="40">
        <f t="shared" si="628"/>
        <v>0.5084574386</v>
      </c>
      <c r="AI320" s="40">
        <f t="shared" si="628"/>
        <v>0.0112077346</v>
      </c>
      <c r="AJ320" s="40">
        <f t="shared" si="628"/>
        <v>-0.006870304956</v>
      </c>
      <c r="AK320" s="40">
        <f t="shared" si="628"/>
        <v>-0.4152461166</v>
      </c>
      <c r="AL320" s="40">
        <f t="shared" si="628"/>
        <v>0.2655310466</v>
      </c>
      <c r="AM320" s="40">
        <f t="shared" si="628"/>
        <v>0.7242249514</v>
      </c>
      <c r="AN320" s="40">
        <f t="shared" si="628"/>
        <v>-0.7088484502</v>
      </c>
    </row>
    <row r="321" ht="15.75" customHeight="1">
      <c r="A321" s="11">
        <v>314.0</v>
      </c>
      <c r="B321" s="12">
        <v>44953.0</v>
      </c>
      <c r="C321" s="40">
        <f>'DAILY RETURNS'!C325-'DAILY RETURNS'!C$2</f>
        <v>-0.005492304168</v>
      </c>
      <c r="D321" s="40">
        <f>'DAILY RETURNS'!D325-'DAILY RETURNS'!D$2</f>
        <v>0.00008112285304</v>
      </c>
      <c r="E321" s="40">
        <f>'DAILY RETURNS'!E325-'DAILY RETURNS'!E$2</f>
        <v>-0.00909224135</v>
      </c>
      <c r="F321" s="40">
        <f>'DAILY RETURNS'!F325-'DAILY RETURNS'!F$2</f>
        <v>0.007272791685</v>
      </c>
      <c r="G321" s="40">
        <f>'DAILY RETURNS'!G325-'DAILY RETURNS'!G$2</f>
        <v>0.01193636806</v>
      </c>
      <c r="H321" s="40">
        <f>'DAILY RETURNS'!H325-'DAILY RETURNS'!H$2</f>
        <v>0.0068486964</v>
      </c>
      <c r="I321" s="40">
        <f>'DAILY RETURNS'!I325-'DAILY RETURNS'!I$2</f>
        <v>-0.007419627082</v>
      </c>
      <c r="J321" s="40">
        <f>'DAILY RETURNS'!J325-'DAILY RETURNS'!J$2</f>
        <v>0.006835201413</v>
      </c>
      <c r="K321" s="40">
        <f>'DAILY RETURNS'!K325-'DAILY RETURNS'!K$2</f>
        <v>0.00008732729338</v>
      </c>
      <c r="L321" s="40">
        <f>'DAILY RETURNS'!L325-'DAILY RETURNS'!L$2</f>
        <v>0.01429675898</v>
      </c>
      <c r="M321" s="18"/>
      <c r="N321" s="11">
        <v>314.0</v>
      </c>
      <c r="O321" s="12">
        <v>44953.0</v>
      </c>
      <c r="P321" s="40">
        <f t="shared" ref="P321:Y321" si="629">C321^$P$4</f>
        <v>0.00003016540507</v>
      </c>
      <c r="Q321" s="40">
        <f t="shared" si="629"/>
        <v>0.000000006580917285</v>
      </c>
      <c r="R321" s="40">
        <f t="shared" si="629"/>
        <v>0.00008266885276</v>
      </c>
      <c r="S321" s="40">
        <f t="shared" si="629"/>
        <v>0.0000528934989</v>
      </c>
      <c r="T321" s="40">
        <f t="shared" si="629"/>
        <v>0.0001424768824</v>
      </c>
      <c r="U321" s="40">
        <f t="shared" si="629"/>
        <v>0.00004690464238</v>
      </c>
      <c r="V321" s="40">
        <f t="shared" si="629"/>
        <v>0.00005505086604</v>
      </c>
      <c r="W321" s="40">
        <f t="shared" si="629"/>
        <v>0.00004671997836</v>
      </c>
      <c r="X321" s="40">
        <f t="shared" si="629"/>
        <v>0.000000007626056169</v>
      </c>
      <c r="Y321" s="40">
        <f t="shared" si="629"/>
        <v>0.0002043973172</v>
      </c>
      <c r="Z321" s="18"/>
      <c r="AC321" s="11">
        <v>314.0</v>
      </c>
      <c r="AD321" s="12">
        <v>44953.0</v>
      </c>
      <c r="AE321" s="40">
        <f t="shared" ref="AE321:AN321" si="630">C321/P$3</f>
        <v>-0.4261471814</v>
      </c>
      <c r="AF321" s="40">
        <f t="shared" si="630"/>
        <v>0.01048876537</v>
      </c>
      <c r="AG321" s="40">
        <f t="shared" si="630"/>
        <v>-0.5502679402</v>
      </c>
      <c r="AH321" s="40">
        <f t="shared" si="630"/>
        <v>0.7131193147</v>
      </c>
      <c r="AI321" s="40">
        <f t="shared" si="630"/>
        <v>0.8471599565</v>
      </c>
      <c r="AJ321" s="40">
        <f t="shared" si="630"/>
        <v>0.4697580144</v>
      </c>
      <c r="AK321" s="40">
        <f t="shared" si="630"/>
        <v>-0.58400413</v>
      </c>
      <c r="AL321" s="40">
        <f t="shared" si="630"/>
        <v>0.5091734036</v>
      </c>
      <c r="AM321" s="40">
        <f t="shared" si="630"/>
        <v>0.006862217637</v>
      </c>
      <c r="AN321" s="40">
        <f t="shared" si="630"/>
        <v>1.097788263</v>
      </c>
    </row>
    <row r="322" ht="15.75" customHeight="1">
      <c r="A322" s="11">
        <v>315.0</v>
      </c>
      <c r="B322" s="12">
        <v>44945.0</v>
      </c>
      <c r="C322" s="40">
        <f>'DAILY RETURNS'!C326-'DAILY RETURNS'!C$2</f>
        <v>0.01318550371</v>
      </c>
      <c r="D322" s="40">
        <f>'DAILY RETURNS'!D326-'DAILY RETURNS'!D$2</f>
        <v>0.002157457241</v>
      </c>
      <c r="E322" s="40">
        <f>'DAILY RETURNS'!E326-'DAILY RETURNS'!E$2</f>
        <v>0.008106693462</v>
      </c>
      <c r="F322" s="40">
        <f>'DAILY RETURNS'!F326-'DAILY RETURNS'!F$2</f>
        <v>-0.01100087505</v>
      </c>
      <c r="G322" s="40">
        <f>'DAILY RETURNS'!G326-'DAILY RETURNS'!G$2</f>
        <v>0.0001579154494</v>
      </c>
      <c r="H322" s="40">
        <f>'DAILY RETURNS'!H326-'DAILY RETURNS'!H$2</f>
        <v>0.001303050854</v>
      </c>
      <c r="I322" s="40">
        <f>'DAILY RETURNS'!I326-'DAILY RETURNS'!I$2</f>
        <v>0.004263400076</v>
      </c>
      <c r="J322" s="40">
        <f>'DAILY RETURNS'!J326-'DAILY RETURNS'!J$2</f>
        <v>0.002034084552</v>
      </c>
      <c r="K322" s="40">
        <f>'DAILY RETURNS'!K326-'DAILY RETURNS'!K$2</f>
        <v>0.00008793672954</v>
      </c>
      <c r="L322" s="40">
        <f>'DAILY RETURNS'!L326-'DAILY RETURNS'!L$2</f>
        <v>0.007952079921</v>
      </c>
      <c r="M322" s="18"/>
      <c r="N322" s="11">
        <v>315.0</v>
      </c>
      <c r="O322" s="12">
        <v>44945.0</v>
      </c>
      <c r="P322" s="40">
        <f t="shared" ref="P322:Y322" si="631">C322^$P$4</f>
        <v>0.000173857508</v>
      </c>
      <c r="Q322" s="40">
        <f t="shared" si="631"/>
        <v>0.000004654621748</v>
      </c>
      <c r="R322" s="40">
        <f t="shared" si="631"/>
        <v>0.00006571847889</v>
      </c>
      <c r="S322" s="40">
        <f t="shared" si="631"/>
        <v>0.0001210192519</v>
      </c>
      <c r="T322" s="40">
        <f t="shared" si="631"/>
        <v>0.00000002493728917</v>
      </c>
      <c r="U322" s="40">
        <f t="shared" si="631"/>
        <v>0.000001697941529</v>
      </c>
      <c r="V322" s="40">
        <f t="shared" si="631"/>
        <v>0.00001817658021</v>
      </c>
      <c r="W322" s="40">
        <f t="shared" si="631"/>
        <v>0.000004137499964</v>
      </c>
      <c r="X322" s="40">
        <f t="shared" si="631"/>
        <v>0.000000007732868402</v>
      </c>
      <c r="Y322" s="40">
        <f t="shared" si="631"/>
        <v>0.00006323557507</v>
      </c>
      <c r="Z322" s="18"/>
      <c r="AC322" s="11">
        <v>315.0</v>
      </c>
      <c r="AD322" s="12">
        <v>44945.0</v>
      </c>
      <c r="AE322" s="40">
        <f t="shared" ref="AE322:AN322" si="632">C322/P$3</f>
        <v>1.023061555</v>
      </c>
      <c r="AF322" s="40">
        <f t="shared" si="632"/>
        <v>0.2789480639</v>
      </c>
      <c r="AG322" s="40">
        <f t="shared" si="632"/>
        <v>0.4906219866</v>
      </c>
      <c r="AH322" s="40">
        <f t="shared" si="632"/>
        <v>-1.078669212</v>
      </c>
      <c r="AI322" s="40">
        <f t="shared" si="632"/>
        <v>0.0112077346</v>
      </c>
      <c r="AJ322" s="40">
        <f t="shared" si="632"/>
        <v>0.08937738603</v>
      </c>
      <c r="AK322" s="40">
        <f t="shared" si="632"/>
        <v>0.3355752553</v>
      </c>
      <c r="AL322" s="40">
        <f t="shared" si="632"/>
        <v>0.151524687</v>
      </c>
      <c r="AM322" s="40">
        <f t="shared" si="632"/>
        <v>0.006910107402</v>
      </c>
      <c r="AN322" s="40">
        <f t="shared" si="632"/>
        <v>0.6106069225</v>
      </c>
    </row>
    <row r="323" ht="15.75" customHeight="1">
      <c r="A323" s="11">
        <v>316.0</v>
      </c>
      <c r="B323" s="12">
        <v>44944.0</v>
      </c>
      <c r="C323" s="40">
        <f>'DAILY RETURNS'!C327-'DAILY RETURNS'!C$2</f>
        <v>0.002842278471</v>
      </c>
      <c r="D323" s="40">
        <f>'DAILY RETURNS'!D327-'DAILY RETURNS'!D$2</f>
        <v>0.006914732534</v>
      </c>
      <c r="E323" s="40">
        <f>'DAILY RETURNS'!E327-'DAILY RETURNS'!E$2</f>
        <v>-0.003376902645</v>
      </c>
      <c r="F323" s="40">
        <f>'DAILY RETURNS'!F327-'DAILY RETURNS'!F$2</f>
        <v>0.001140460327</v>
      </c>
      <c r="G323" s="40">
        <f>'DAILY RETURNS'!G327-'DAILY RETURNS'!G$2</f>
        <v>-0.002816780532</v>
      </c>
      <c r="H323" s="40">
        <f>'DAILY RETURNS'!H327-'DAILY RETURNS'!H$2</f>
        <v>-0.001503377965</v>
      </c>
      <c r="I323" s="40">
        <f>'DAILY RETURNS'!I327-'DAILY RETURNS'!I$2</f>
        <v>0.00210209925</v>
      </c>
      <c r="J323" s="40">
        <f>'DAILY RETURNS'!J327-'DAILY RETURNS'!J$2</f>
        <v>0.00450807337</v>
      </c>
      <c r="K323" s="40">
        <f>'DAILY RETURNS'!K327-'DAILY RETURNS'!K$2</f>
        <v>0.001638370961</v>
      </c>
      <c r="L323" s="40">
        <f>'DAILY RETURNS'!L327-'DAILY RETURNS'!L$2</f>
        <v>0.006723882703</v>
      </c>
      <c r="M323" s="18"/>
      <c r="N323" s="11">
        <v>316.0</v>
      </c>
      <c r="O323" s="12">
        <v>44944.0</v>
      </c>
      <c r="P323" s="40">
        <f t="shared" ref="P323:Y323" si="633">C323^$P$4</f>
        <v>0.000008078546908</v>
      </c>
      <c r="Q323" s="40">
        <f t="shared" si="633"/>
        <v>0.00004781352601</v>
      </c>
      <c r="R323" s="40">
        <f t="shared" si="633"/>
        <v>0.00001140347148</v>
      </c>
      <c r="S323" s="40">
        <f t="shared" si="633"/>
        <v>0.000001300649758</v>
      </c>
      <c r="T323" s="40">
        <f t="shared" si="633"/>
        <v>0.000007934252567</v>
      </c>
      <c r="U323" s="40">
        <f t="shared" si="633"/>
        <v>0.000002260145305</v>
      </c>
      <c r="V323" s="40">
        <f t="shared" si="633"/>
        <v>0.000004418821255</v>
      </c>
      <c r="W323" s="40">
        <f t="shared" si="633"/>
        <v>0.00002032272551</v>
      </c>
      <c r="X323" s="40">
        <f t="shared" si="633"/>
        <v>0.000002684259405</v>
      </c>
      <c r="Y323" s="40">
        <f t="shared" si="633"/>
        <v>0.0000452105986</v>
      </c>
      <c r="Z323" s="18"/>
      <c r="AC323" s="11">
        <v>316.0</v>
      </c>
      <c r="AD323" s="12">
        <v>44944.0</v>
      </c>
      <c r="AE323" s="40">
        <f t="shared" ref="AE323:AN323" si="634">C323/P$3</f>
        <v>0.2205320249</v>
      </c>
      <c r="AF323" s="40">
        <f t="shared" si="634"/>
        <v>0.8940391568</v>
      </c>
      <c r="AG323" s="40">
        <f t="shared" si="634"/>
        <v>-0.2043721885</v>
      </c>
      <c r="AH323" s="40">
        <f t="shared" si="634"/>
        <v>0.1118255991</v>
      </c>
      <c r="AI323" s="40">
        <f t="shared" si="634"/>
        <v>-0.1999153898</v>
      </c>
      <c r="AJ323" s="40">
        <f t="shared" si="634"/>
        <v>-0.1031179959</v>
      </c>
      <c r="AK323" s="40">
        <f t="shared" si="634"/>
        <v>0.1654577285</v>
      </c>
      <c r="AL323" s="40">
        <f t="shared" si="634"/>
        <v>0.3358190817</v>
      </c>
      <c r="AM323" s="40">
        <f t="shared" si="634"/>
        <v>0.1287439203</v>
      </c>
      <c r="AN323" s="40">
        <f t="shared" si="634"/>
        <v>0.5162988005</v>
      </c>
    </row>
    <row r="324" ht="15.75" customHeight="1">
      <c r="A324" s="11">
        <v>317.0</v>
      </c>
      <c r="B324" s="12">
        <v>44943.0</v>
      </c>
      <c r="C324" s="40">
        <f>'DAILY RETURNS'!C328-'DAILY RETURNS'!C$2</f>
        <v>0.02149126306</v>
      </c>
      <c r="D324" s="40">
        <f>'DAILY RETURNS'!D328-'DAILY RETURNS'!D$2</f>
        <v>0.00597245477</v>
      </c>
      <c r="E324" s="40">
        <f>'DAILY RETURNS'!E328-'DAILY RETURNS'!E$2</f>
        <v>0.02314760908</v>
      </c>
      <c r="F324" s="40">
        <f>'DAILY RETURNS'!F328-'DAILY RETURNS'!F$2</f>
        <v>0.02918767297</v>
      </c>
      <c r="G324" s="40">
        <f>'DAILY RETURNS'!G328-'DAILY RETURNS'!G$2</f>
        <v>0.0292756249</v>
      </c>
      <c r="H324" s="40">
        <f>'DAILY RETURNS'!H328-'DAILY RETURNS'!H$2</f>
        <v>0.02886353238</v>
      </c>
      <c r="I324" s="40">
        <f>'DAILY RETURNS'!I328-'DAILY RETURNS'!I$2</f>
        <v>0.01725200871</v>
      </c>
      <c r="J324" s="40">
        <f>'DAILY RETURNS'!J328-'DAILY RETURNS'!J$2</f>
        <v>0.01047642395</v>
      </c>
      <c r="K324" s="40">
        <f>'DAILY RETURNS'!K328-'DAILY RETURNS'!K$2</f>
        <v>0.01003649634</v>
      </c>
      <c r="L324" s="40">
        <f>'DAILY RETURNS'!L328-'DAILY RETURNS'!L$2</f>
        <v>0.01532142835</v>
      </c>
      <c r="M324" s="18"/>
      <c r="N324" s="11">
        <v>317.0</v>
      </c>
      <c r="O324" s="12">
        <v>44943.0</v>
      </c>
      <c r="P324" s="40">
        <f t="shared" ref="P324:Y324" si="635">C324^$P$4</f>
        <v>0.0004618743881</v>
      </c>
      <c r="Q324" s="40">
        <f t="shared" si="635"/>
        <v>0.00003567021598</v>
      </c>
      <c r="R324" s="40">
        <f t="shared" si="635"/>
        <v>0.0005358118059</v>
      </c>
      <c r="S324" s="40">
        <f t="shared" si="635"/>
        <v>0.0008519202533</v>
      </c>
      <c r="T324" s="40">
        <f t="shared" si="635"/>
        <v>0.0008570622131</v>
      </c>
      <c r="U324" s="40">
        <f t="shared" si="635"/>
        <v>0.0008331035015</v>
      </c>
      <c r="V324" s="40">
        <f t="shared" si="635"/>
        <v>0.0002976318047</v>
      </c>
      <c r="W324" s="40">
        <f t="shared" si="635"/>
        <v>0.0001097554588</v>
      </c>
      <c r="X324" s="40">
        <f t="shared" si="635"/>
        <v>0.0001007312588</v>
      </c>
      <c r="Y324" s="40">
        <f t="shared" si="635"/>
        <v>0.0002347461668</v>
      </c>
      <c r="Z324" s="18"/>
      <c r="AC324" s="11">
        <v>317.0</v>
      </c>
      <c r="AD324" s="12">
        <v>44943.0</v>
      </c>
      <c r="AE324" s="40">
        <f t="shared" ref="AE324:AN324" si="636">C324/P$3</f>
        <v>1.667504366</v>
      </c>
      <c r="AF324" s="40">
        <f t="shared" si="636"/>
        <v>0.772207515</v>
      </c>
      <c r="AG324" s="40">
        <f t="shared" si="636"/>
        <v>1.400907288</v>
      </c>
      <c r="AH324" s="40">
        <f t="shared" si="636"/>
        <v>2.861939988</v>
      </c>
      <c r="AI324" s="40">
        <f t="shared" si="636"/>
        <v>2.077779187</v>
      </c>
      <c r="AJ324" s="40">
        <f t="shared" si="636"/>
        <v>1.979774671</v>
      </c>
      <c r="AK324" s="40">
        <f t="shared" si="636"/>
        <v>1.357917888</v>
      </c>
      <c r="AL324" s="40">
        <f t="shared" si="636"/>
        <v>0.7804183254</v>
      </c>
      <c r="AM324" s="40">
        <f t="shared" si="636"/>
        <v>0.788672356</v>
      </c>
      <c r="AN324" s="40">
        <f t="shared" si="636"/>
        <v>1.176468334</v>
      </c>
    </row>
    <row r="325" ht="15.75" customHeight="1">
      <c r="A325" s="11">
        <v>318.0</v>
      </c>
      <c r="B325" s="12">
        <v>44942.0</v>
      </c>
      <c r="C325" s="40">
        <f>'DAILY RETURNS'!C329-'DAILY RETURNS'!C$2</f>
        <v>0.004160967235</v>
      </c>
      <c r="D325" s="40">
        <f>'DAILY RETURNS'!D329-'DAILY RETURNS'!D$2</f>
        <v>0.003881054742</v>
      </c>
      <c r="E325" s="40">
        <f>'DAILY RETURNS'!E329-'DAILY RETURNS'!E$2</f>
        <v>0.005625071355</v>
      </c>
      <c r="F325" s="40">
        <f>'DAILY RETURNS'!F329-'DAILY RETURNS'!F$2</f>
        <v>0.006637333825</v>
      </c>
      <c r="G325" s="40">
        <f>'DAILY RETURNS'!G329-'DAILY RETURNS'!G$2</f>
        <v>0.0196076474</v>
      </c>
      <c r="H325" s="40">
        <f>'DAILY RETURNS'!H329-'DAILY RETURNS'!H$2</f>
        <v>0.01359151444</v>
      </c>
      <c r="I325" s="40">
        <f>'DAILY RETURNS'!I329-'DAILY RETURNS'!I$2</f>
        <v>-0.004677229421</v>
      </c>
      <c r="J325" s="40">
        <f>'DAILY RETURNS'!J329-'DAILY RETURNS'!J$2</f>
        <v>-0.003788420597</v>
      </c>
      <c r="K325" s="40">
        <f>'DAILY RETURNS'!K329-'DAILY RETURNS'!K$2</f>
        <v>-0.001485842922</v>
      </c>
      <c r="L325" s="40">
        <f>'DAILY RETURNS'!L329-'DAILY RETURNS'!L$2</f>
        <v>0.0188650528</v>
      </c>
      <c r="M325" s="18"/>
      <c r="N325" s="11">
        <v>318.0</v>
      </c>
      <c r="O325" s="12">
        <v>44942.0</v>
      </c>
      <c r="P325" s="40">
        <f t="shared" ref="P325:Y325" si="637">C325^$P$4</f>
        <v>0.00001731364833</v>
      </c>
      <c r="Q325" s="40">
        <f t="shared" si="637"/>
        <v>0.00001506258591</v>
      </c>
      <c r="R325" s="40">
        <f t="shared" si="637"/>
        <v>0.00003164142775</v>
      </c>
      <c r="S325" s="40">
        <f t="shared" si="637"/>
        <v>0.00004405420031</v>
      </c>
      <c r="T325" s="40">
        <f t="shared" si="637"/>
        <v>0.0003844598366</v>
      </c>
      <c r="U325" s="40">
        <f t="shared" si="637"/>
        <v>0.0001847292647</v>
      </c>
      <c r="V325" s="40">
        <f t="shared" si="637"/>
        <v>0.00002187647506</v>
      </c>
      <c r="W325" s="40">
        <f t="shared" si="637"/>
        <v>0.00001435213062</v>
      </c>
      <c r="X325" s="40">
        <f t="shared" si="637"/>
        <v>0.000002207729188</v>
      </c>
      <c r="Y325" s="40">
        <f t="shared" si="637"/>
        <v>0.000355890217</v>
      </c>
      <c r="Z325" s="18"/>
      <c r="AC325" s="11">
        <v>318.0</v>
      </c>
      <c r="AD325" s="12">
        <v>44942.0</v>
      </c>
      <c r="AE325" s="40">
        <f t="shared" ref="AE325:AN325" si="638">C325/P$3</f>
        <v>0.3228489182</v>
      </c>
      <c r="AF325" s="40">
        <f t="shared" si="638"/>
        <v>0.5018003072</v>
      </c>
      <c r="AG325" s="40">
        <f t="shared" si="638"/>
        <v>0.3404327172</v>
      </c>
      <c r="AH325" s="40">
        <f t="shared" si="638"/>
        <v>0.6508107414</v>
      </c>
      <c r="AI325" s="40">
        <f t="shared" si="638"/>
        <v>1.391613734</v>
      </c>
      <c r="AJ325" s="40">
        <f t="shared" si="638"/>
        <v>0.9322537404</v>
      </c>
      <c r="AK325" s="40">
        <f t="shared" si="638"/>
        <v>-0.3681480576</v>
      </c>
      <c r="AL325" s="40">
        <f t="shared" si="638"/>
        <v>-0.2822101198</v>
      </c>
      <c r="AM325" s="40">
        <f t="shared" si="638"/>
        <v>-0.1167581991</v>
      </c>
      <c r="AN325" s="40">
        <f t="shared" si="638"/>
        <v>1.448568418</v>
      </c>
    </row>
    <row r="326" ht="15.75" customHeight="1">
      <c r="A326" s="11">
        <v>319.0</v>
      </c>
      <c r="B326" s="12">
        <v>44939.0</v>
      </c>
      <c r="C326" s="40">
        <f>'DAILY RETURNS'!C330-'DAILY RETURNS'!C$2</f>
        <v>-0.002594776669</v>
      </c>
      <c r="D326" s="40">
        <f>'DAILY RETURNS'!D330-'DAILY RETURNS'!D$2</f>
        <v>-0.00421509741</v>
      </c>
      <c r="E326" s="40">
        <f>'DAILY RETURNS'!E330-'DAILY RETURNS'!E$2</f>
        <v>-0.003560361039</v>
      </c>
      <c r="F326" s="40">
        <f>'DAILY RETURNS'!F330-'DAILY RETURNS'!F$2</f>
        <v>-0.002025043238</v>
      </c>
      <c r="G326" s="40">
        <f>'DAILY RETURNS'!G330-'DAILY RETURNS'!G$2</f>
        <v>-0.00314479975</v>
      </c>
      <c r="H326" s="40">
        <f>'DAILY RETURNS'!H330-'DAILY RETURNS'!H$2</f>
        <v>-0.003180279174</v>
      </c>
      <c r="I326" s="40">
        <f>'DAILY RETURNS'!I330-'DAILY RETURNS'!I$2</f>
        <v>0.006082977996</v>
      </c>
      <c r="J326" s="40">
        <f>'DAILY RETURNS'!J330-'DAILY RETURNS'!J$2</f>
        <v>-0.003780752184</v>
      </c>
      <c r="K326" s="40">
        <f>'DAILY RETURNS'!K330-'DAILY RETURNS'!K$2</f>
        <v>0.002225547558</v>
      </c>
      <c r="L326" s="40">
        <f>'DAILY RETURNS'!L330-'DAILY RETURNS'!L$2</f>
        <v>-0.0075142639</v>
      </c>
      <c r="M326" s="18"/>
      <c r="N326" s="11">
        <v>319.0</v>
      </c>
      <c r="O326" s="12">
        <v>44939.0</v>
      </c>
      <c r="P326" s="40">
        <f t="shared" ref="P326:Y326" si="639">C326^$P$4</f>
        <v>0.00000673286596</v>
      </c>
      <c r="Q326" s="40">
        <f t="shared" si="639"/>
        <v>0.00001776704618</v>
      </c>
      <c r="R326" s="40">
        <f t="shared" si="639"/>
        <v>0.00001267617073</v>
      </c>
      <c r="S326" s="40">
        <f t="shared" si="639"/>
        <v>0.000004100800117</v>
      </c>
      <c r="T326" s="40">
        <f t="shared" si="639"/>
        <v>0.000009889765465</v>
      </c>
      <c r="U326" s="40">
        <f t="shared" si="639"/>
        <v>0.00001011417563</v>
      </c>
      <c r="V326" s="40">
        <f t="shared" si="639"/>
        <v>0.0000370026213</v>
      </c>
      <c r="W326" s="40">
        <f t="shared" si="639"/>
        <v>0.00001429408708</v>
      </c>
      <c r="X326" s="40">
        <f t="shared" si="639"/>
        <v>0.000004953061933</v>
      </c>
      <c r="Y326" s="40">
        <f t="shared" si="639"/>
        <v>0.00005646416196</v>
      </c>
      <c r="Z326" s="18"/>
      <c r="AC326" s="11">
        <v>319.0</v>
      </c>
      <c r="AD326" s="12">
        <v>44939.0</v>
      </c>
      <c r="AE326" s="40">
        <f t="shared" ref="AE326:AN326" si="640">C326/P$3</f>
        <v>-0.2013283915</v>
      </c>
      <c r="AF326" s="40">
        <f t="shared" si="640"/>
        <v>-0.5449902966</v>
      </c>
      <c r="AG326" s="40">
        <f t="shared" si="640"/>
        <v>-0.2154752013</v>
      </c>
      <c r="AH326" s="40">
        <f t="shared" si="640"/>
        <v>-0.1985616403</v>
      </c>
      <c r="AI326" s="40">
        <f t="shared" si="640"/>
        <v>-0.2231959007</v>
      </c>
      <c r="AJ326" s="40">
        <f t="shared" si="640"/>
        <v>-0.2181381015</v>
      </c>
      <c r="AK326" s="40">
        <f t="shared" si="640"/>
        <v>0.4787955288</v>
      </c>
      <c r="AL326" s="40">
        <f t="shared" si="640"/>
        <v>-0.2816388781</v>
      </c>
      <c r="AM326" s="40">
        <f t="shared" si="640"/>
        <v>0.1748845191</v>
      </c>
      <c r="AN326" s="40">
        <f t="shared" si="640"/>
        <v>-0.5769888634</v>
      </c>
    </row>
    <row r="327" ht="15.75" customHeight="1">
      <c r="A327" s="11">
        <v>320.0</v>
      </c>
      <c r="B327" s="12">
        <v>44938.0</v>
      </c>
      <c r="C327" s="40">
        <f>'DAILY RETURNS'!C331-'DAILY RETURNS'!C$2</f>
        <v>-0.0003389765363</v>
      </c>
      <c r="D327" s="40">
        <f>'DAILY RETURNS'!D331-'DAILY RETURNS'!D$2</f>
        <v>-0.001515783427</v>
      </c>
      <c r="E327" s="40">
        <f>'DAILY RETURNS'!E331-'DAILY RETURNS'!E$2</f>
        <v>-0.0004927739436</v>
      </c>
      <c r="F327" s="40">
        <f>'DAILY RETURNS'!F331-'DAILY RETURNS'!F$2</f>
        <v>-0.003103447296</v>
      </c>
      <c r="G327" s="40">
        <f>'DAILY RETURNS'!G331-'DAILY RETURNS'!G$2</f>
        <v>0.003460630648</v>
      </c>
      <c r="H327" s="40">
        <f>'DAILY RETURNS'!H331-'DAILY RETURNS'!H$2</f>
        <v>0.007641476051</v>
      </c>
      <c r="I327" s="40">
        <f>'DAILY RETURNS'!I331-'DAILY RETURNS'!I$2</f>
        <v>-0.003934957327</v>
      </c>
      <c r="J327" s="40">
        <f>'DAILY RETURNS'!J331-'DAILY RETURNS'!J$2</f>
        <v>-0.003736711615</v>
      </c>
      <c r="K327" s="40">
        <f>'DAILY RETURNS'!K331-'DAILY RETURNS'!K$2</f>
        <v>-0.008845626376</v>
      </c>
      <c r="L327" s="40">
        <f>'DAILY RETURNS'!L331-'DAILY RETURNS'!L$2</f>
        <v>0.008778171333</v>
      </c>
      <c r="M327" s="18"/>
      <c r="N327" s="11">
        <v>320.0</v>
      </c>
      <c r="O327" s="12">
        <v>44938.0</v>
      </c>
      <c r="P327" s="40">
        <f t="shared" ref="P327:Y327" si="641">C327^$P$4</f>
        <v>0.0000001149050922</v>
      </c>
      <c r="Q327" s="40">
        <f t="shared" si="641"/>
        <v>0.000002297599397</v>
      </c>
      <c r="R327" s="40">
        <f t="shared" si="641"/>
        <v>0.0000002428261595</v>
      </c>
      <c r="S327" s="40">
        <f t="shared" si="641"/>
        <v>0.000009631385117</v>
      </c>
      <c r="T327" s="40">
        <f t="shared" si="641"/>
        <v>0.00001197596448</v>
      </c>
      <c r="U327" s="40">
        <f t="shared" si="641"/>
        <v>0.00005839215624</v>
      </c>
      <c r="V327" s="40">
        <f t="shared" si="641"/>
        <v>0.00001548388917</v>
      </c>
      <c r="W327" s="40">
        <f t="shared" si="641"/>
        <v>0.00001396301369</v>
      </c>
      <c r="X327" s="40">
        <f t="shared" si="641"/>
        <v>0.00007824510599</v>
      </c>
      <c r="Y327" s="40">
        <f t="shared" si="641"/>
        <v>0.00007705629195</v>
      </c>
      <c r="Z327" s="18"/>
      <c r="AC327" s="11">
        <v>320.0</v>
      </c>
      <c r="AD327" s="12">
        <v>44938.0</v>
      </c>
      <c r="AE327" s="40">
        <f t="shared" ref="AE327:AN327" si="642">C327/P$3</f>
        <v>-0.02630114631</v>
      </c>
      <c r="AF327" s="40">
        <f t="shared" si="642"/>
        <v>-0.1959829582</v>
      </c>
      <c r="AG327" s="40">
        <f t="shared" si="642"/>
        <v>-0.02982297681</v>
      </c>
      <c r="AH327" s="40">
        <f t="shared" si="642"/>
        <v>-0.3043024336</v>
      </c>
      <c r="AI327" s="40">
        <f t="shared" si="642"/>
        <v>0.2456113699</v>
      </c>
      <c r="AJ327" s="40">
        <f t="shared" si="642"/>
        <v>0.5241354569</v>
      </c>
      <c r="AK327" s="40">
        <f t="shared" si="642"/>
        <v>-0.3097232927</v>
      </c>
      <c r="AL327" s="40">
        <f t="shared" si="642"/>
        <v>-0.2783581721</v>
      </c>
      <c r="AM327" s="40">
        <f t="shared" si="642"/>
        <v>-0.6950932633</v>
      </c>
      <c r="AN327" s="40">
        <f t="shared" si="642"/>
        <v>0.6740390233</v>
      </c>
    </row>
    <row r="328" ht="15.75" customHeight="1">
      <c r="A328" s="11">
        <v>321.0</v>
      </c>
      <c r="B328" s="12">
        <v>44937.0</v>
      </c>
      <c r="C328" s="40">
        <f>'DAILY RETURNS'!C332-'DAILY RETURNS'!C$2</f>
        <v>0.008755389823</v>
      </c>
      <c r="D328" s="40">
        <f>'DAILY RETURNS'!D332-'DAILY RETURNS'!D$2</f>
        <v>0.002260233598</v>
      </c>
      <c r="E328" s="40">
        <f>'DAILY RETURNS'!E332-'DAILY RETURNS'!E$2</f>
        <v>0.008780072534</v>
      </c>
      <c r="F328" s="40">
        <f>'DAILY RETURNS'!F332-'DAILY RETURNS'!F$2</f>
        <v>0.008843422211</v>
      </c>
      <c r="G328" s="40">
        <f>'DAILY RETURNS'!G332-'DAILY RETURNS'!G$2</f>
        <v>0.008526287984</v>
      </c>
      <c r="H328" s="40">
        <f>'DAILY RETURNS'!H332-'DAILY RETURNS'!H$2</f>
        <v>0.0125808682</v>
      </c>
      <c r="I328" s="40">
        <f>'DAILY RETURNS'!I332-'DAILY RETURNS'!I$2</f>
        <v>-0.001612614318</v>
      </c>
      <c r="J328" s="40">
        <f>'DAILY RETURNS'!J332-'DAILY RETURNS'!J$2</f>
        <v>-0.00125142985</v>
      </c>
      <c r="K328" s="40">
        <f>'DAILY RETURNS'!K332-'DAILY RETURNS'!K$2</f>
        <v>-0.005098572237</v>
      </c>
      <c r="L328" s="40">
        <f>'DAILY RETURNS'!L332-'DAILY RETURNS'!L$2</f>
        <v>0.002889968313</v>
      </c>
      <c r="M328" s="18"/>
      <c r="N328" s="11">
        <v>321.0</v>
      </c>
      <c r="O328" s="12">
        <v>44937.0</v>
      </c>
      <c r="P328" s="40">
        <f t="shared" ref="P328:Y328" si="643">C328^$P$4</f>
        <v>0.00007665685095</v>
      </c>
      <c r="Q328" s="40">
        <f t="shared" si="643"/>
        <v>0.000005108655918</v>
      </c>
      <c r="R328" s="40">
        <f t="shared" si="643"/>
        <v>0.00007708967369</v>
      </c>
      <c r="S328" s="40">
        <f t="shared" si="643"/>
        <v>0.00007820611641</v>
      </c>
      <c r="T328" s="40">
        <f t="shared" si="643"/>
        <v>0.00007269758678</v>
      </c>
      <c r="U328" s="40">
        <f t="shared" si="643"/>
        <v>0.0001582782448</v>
      </c>
      <c r="V328" s="40">
        <f t="shared" si="643"/>
        <v>0.000002600524937</v>
      </c>
      <c r="W328" s="40">
        <f t="shared" si="643"/>
        <v>0.000001566076668</v>
      </c>
      <c r="X328" s="40">
        <f t="shared" si="643"/>
        <v>0.00002599543885</v>
      </c>
      <c r="Y328" s="40">
        <f t="shared" si="643"/>
        <v>0.000008351916847</v>
      </c>
      <c r="Z328" s="18"/>
      <c r="AC328" s="11">
        <v>321.0</v>
      </c>
      <c r="AD328" s="12">
        <v>44937.0</v>
      </c>
      <c r="AE328" s="40">
        <f t="shared" ref="AE328:AN328" si="644">C328/P$3</f>
        <v>0.6793295821</v>
      </c>
      <c r="AF328" s="40">
        <f t="shared" si="644"/>
        <v>0.2922365154</v>
      </c>
      <c r="AG328" s="40">
        <f t="shared" si="644"/>
        <v>0.5313752948</v>
      </c>
      <c r="AH328" s="40">
        <f t="shared" si="644"/>
        <v>0.8671244083</v>
      </c>
      <c r="AI328" s="40">
        <f t="shared" si="644"/>
        <v>0.6051363131</v>
      </c>
      <c r="AJ328" s="40">
        <f t="shared" si="644"/>
        <v>0.8629326403</v>
      </c>
      <c r="AK328" s="40">
        <f t="shared" si="644"/>
        <v>-0.126930021</v>
      </c>
      <c r="AL328" s="40">
        <f t="shared" si="644"/>
        <v>-0.09322253396</v>
      </c>
      <c r="AM328" s="40">
        <f t="shared" si="644"/>
        <v>-0.4006480789</v>
      </c>
      <c r="AN328" s="40">
        <f t="shared" si="644"/>
        <v>0.2219085667</v>
      </c>
    </row>
    <row r="329" ht="15.75" customHeight="1">
      <c r="A329" s="11">
        <v>322.0</v>
      </c>
      <c r="B329" s="12">
        <v>44936.0</v>
      </c>
      <c r="C329" s="40">
        <f>'DAILY RETURNS'!C333-'DAILY RETURNS'!C$2</f>
        <v>-0.002630484203</v>
      </c>
      <c r="D329" s="40">
        <f>'DAILY RETURNS'!D333-'DAILY RETURNS'!D$2</f>
        <v>0.000104273721</v>
      </c>
      <c r="E329" s="40">
        <f>'DAILY RETURNS'!E333-'DAILY RETURNS'!E$2</f>
        <v>0.008982389511</v>
      </c>
      <c r="F329" s="40">
        <f>'DAILY RETURNS'!F333-'DAILY RETURNS'!F$2</f>
        <v>0.004562193725</v>
      </c>
      <c r="G329" s="40">
        <f>'DAILY RETURNS'!G333-'DAILY RETURNS'!G$2</f>
        <v>0.01215133022</v>
      </c>
      <c r="H329" s="40">
        <f>'DAILY RETURNS'!H333-'DAILY RETURNS'!H$2</f>
        <v>0.01296230928</v>
      </c>
      <c r="I329" s="40">
        <f>'DAILY RETURNS'!I333-'DAILY RETURNS'!I$2</f>
        <v>-0.009219269016</v>
      </c>
      <c r="J329" s="40">
        <f>'DAILY RETURNS'!J333-'DAILY RETURNS'!J$2</f>
        <v>-0.006969516822</v>
      </c>
      <c r="K329" s="40">
        <f>'DAILY RETURNS'!K333-'DAILY RETURNS'!K$2</f>
        <v>-0.0004268335582</v>
      </c>
      <c r="L329" s="40">
        <f>'DAILY RETURNS'!L333-'DAILY RETURNS'!L$2</f>
        <v>-0.0001155418272</v>
      </c>
      <c r="M329" s="18"/>
      <c r="N329" s="11">
        <v>322.0</v>
      </c>
      <c r="O329" s="12">
        <v>44936.0</v>
      </c>
      <c r="P329" s="40">
        <f t="shared" ref="P329:Y329" si="645">C329^$P$4</f>
        <v>0.000006919447144</v>
      </c>
      <c r="Q329" s="40">
        <f t="shared" si="645"/>
        <v>0.00000001087300888</v>
      </c>
      <c r="R329" s="40">
        <f t="shared" si="645"/>
        <v>0.00008068332133</v>
      </c>
      <c r="S329" s="40">
        <f t="shared" si="645"/>
        <v>0.00002081361158</v>
      </c>
      <c r="T329" s="40">
        <f t="shared" si="645"/>
        <v>0.0001476548261</v>
      </c>
      <c r="U329" s="40">
        <f t="shared" si="645"/>
        <v>0.000168021462</v>
      </c>
      <c r="V329" s="40">
        <f t="shared" si="645"/>
        <v>0.00008499492118</v>
      </c>
      <c r="W329" s="40">
        <f t="shared" si="645"/>
        <v>0.00004857416474</v>
      </c>
      <c r="X329" s="40">
        <f t="shared" si="645"/>
        <v>0.0000001821868864</v>
      </c>
      <c r="Y329" s="40">
        <f t="shared" si="645"/>
        <v>0.00000001334991384</v>
      </c>
      <c r="Z329" s="18"/>
      <c r="AC329" s="11">
        <v>322.0</v>
      </c>
      <c r="AD329" s="12">
        <v>44936.0</v>
      </c>
      <c r="AE329" s="40">
        <f t="shared" ref="AE329:AN329" si="646">C329/P$3</f>
        <v>-0.2040989346</v>
      </c>
      <c r="AF329" s="40">
        <f t="shared" si="646"/>
        <v>0.01348205287</v>
      </c>
      <c r="AG329" s="40">
        <f t="shared" si="646"/>
        <v>0.5436196406</v>
      </c>
      <c r="AH329" s="40">
        <f t="shared" si="646"/>
        <v>0.4473369517</v>
      </c>
      <c r="AI329" s="40">
        <f t="shared" si="646"/>
        <v>0.862416468</v>
      </c>
      <c r="AJ329" s="40">
        <f t="shared" si="646"/>
        <v>0.8890960142</v>
      </c>
      <c r="AK329" s="40">
        <f t="shared" si="646"/>
        <v>-0.7256552278</v>
      </c>
      <c r="AL329" s="40">
        <f t="shared" si="646"/>
        <v>-0.5191789367</v>
      </c>
      <c r="AM329" s="40">
        <f t="shared" si="646"/>
        <v>-0.03354077125</v>
      </c>
      <c r="AN329" s="40">
        <f t="shared" si="646"/>
        <v>-0.008871973149</v>
      </c>
    </row>
    <row r="330" ht="15.75" customHeight="1">
      <c r="A330" s="11">
        <v>323.0</v>
      </c>
      <c r="B330" s="12">
        <v>44935.0</v>
      </c>
      <c r="C330" s="40">
        <f>'DAILY RETURNS'!C334-'DAILY RETURNS'!C$2</f>
        <v>0.001952531131</v>
      </c>
      <c r="D330" s="40">
        <f>'DAILY RETURNS'!D334-'DAILY RETURNS'!D$2</f>
        <v>-0.0004356447497</v>
      </c>
      <c r="E330" s="40">
        <f>'DAILY RETURNS'!E334-'DAILY RETURNS'!E$2</f>
        <v>-0.003677099774</v>
      </c>
      <c r="F330" s="40">
        <f>'DAILY RETURNS'!F334-'DAILY RETURNS'!F$2</f>
        <v>0.004607507666</v>
      </c>
      <c r="G330" s="40">
        <f>'DAILY RETURNS'!G334-'DAILY RETURNS'!G$2</f>
        <v>-0.005022727706</v>
      </c>
      <c r="H330" s="40">
        <f>'DAILY RETURNS'!H334-'DAILY RETURNS'!H$2</f>
        <v>-0.005044746172</v>
      </c>
      <c r="I330" s="40">
        <f>'DAILY RETURNS'!I334-'DAILY RETURNS'!I$2</f>
        <v>-0.00831229553</v>
      </c>
      <c r="J330" s="40">
        <f>'DAILY RETURNS'!J334-'DAILY RETURNS'!J$2</f>
        <v>0.002020765643</v>
      </c>
      <c r="K330" s="40">
        <f>'DAILY RETURNS'!K334-'DAILY RETURNS'!K$2</f>
        <v>-0.003513638527</v>
      </c>
      <c r="L330" s="40">
        <f>'DAILY RETURNS'!L334-'DAILY RETURNS'!L$2</f>
        <v>-0.0001155418272</v>
      </c>
      <c r="M330" s="18"/>
      <c r="N330" s="11">
        <v>323.0</v>
      </c>
      <c r="O330" s="12">
        <v>44935.0</v>
      </c>
      <c r="P330" s="40">
        <f t="shared" ref="P330:Y330" si="647">C330^$P$4</f>
        <v>0.000003812377817</v>
      </c>
      <c r="Q330" s="40">
        <f t="shared" si="647"/>
        <v>0.0000001897863479</v>
      </c>
      <c r="R330" s="40">
        <f t="shared" si="647"/>
        <v>0.00001352106275</v>
      </c>
      <c r="S330" s="40">
        <f t="shared" si="647"/>
        <v>0.00002122912689</v>
      </c>
      <c r="T330" s="40">
        <f t="shared" si="647"/>
        <v>0.00002522779361</v>
      </c>
      <c r="U330" s="40">
        <f t="shared" si="647"/>
        <v>0.00002544946394</v>
      </c>
      <c r="V330" s="40">
        <f t="shared" si="647"/>
        <v>0.00006909425697</v>
      </c>
      <c r="W330" s="40">
        <f t="shared" si="647"/>
        <v>0.000004083493785</v>
      </c>
      <c r="X330" s="40">
        <f t="shared" si="647"/>
        <v>0.0000123456557</v>
      </c>
      <c r="Y330" s="40">
        <f t="shared" si="647"/>
        <v>0.00000001334991384</v>
      </c>
      <c r="Z330" s="18"/>
      <c r="AC330" s="11">
        <v>323.0</v>
      </c>
      <c r="AD330" s="12">
        <v>44935.0</v>
      </c>
      <c r="AE330" s="40">
        <f t="shared" ref="AE330:AN330" si="648">C330/P$3</f>
        <v>0.151496642</v>
      </c>
      <c r="AF330" s="40">
        <f t="shared" si="648"/>
        <v>-0.05632661318</v>
      </c>
      <c r="AG330" s="40">
        <f t="shared" si="648"/>
        <v>-0.2225403001</v>
      </c>
      <c r="AH330" s="40">
        <f t="shared" si="648"/>
        <v>0.4517801212</v>
      </c>
      <c r="AI330" s="40">
        <f t="shared" si="648"/>
        <v>-0.3564780983</v>
      </c>
      <c r="AJ330" s="40">
        <f t="shared" si="648"/>
        <v>-0.3460235068</v>
      </c>
      <c r="AK330" s="40">
        <f t="shared" si="648"/>
        <v>-0.654266699</v>
      </c>
      <c r="AL330" s="40">
        <f t="shared" si="648"/>
        <v>0.150532524</v>
      </c>
      <c r="AM330" s="40">
        <f t="shared" si="648"/>
        <v>-0.2761032816</v>
      </c>
      <c r="AN330" s="40">
        <f t="shared" si="648"/>
        <v>-0.008871973149</v>
      </c>
    </row>
    <row r="331" ht="15.75" customHeight="1">
      <c r="A331" s="11">
        <v>324.0</v>
      </c>
      <c r="B331" s="12">
        <v>44932.0</v>
      </c>
      <c r="C331" s="40">
        <f>'DAILY RETURNS'!C335-'DAILY RETURNS'!C$2</f>
        <v>-0.009433342896</v>
      </c>
      <c r="D331" s="40">
        <f>'DAILY RETURNS'!D335-'DAILY RETURNS'!D$2</f>
        <v>-0.002053390631</v>
      </c>
      <c r="E331" s="40">
        <f>'DAILY RETURNS'!E335-'DAILY RETURNS'!E$2</f>
        <v>0.00912664747</v>
      </c>
      <c r="F331" s="40">
        <f>'DAILY RETURNS'!F335-'DAILY RETURNS'!F$2</f>
        <v>-0.008723771728</v>
      </c>
      <c r="G331" s="40">
        <f>'DAILY RETURNS'!G335-'DAILY RETURNS'!G$2</f>
        <v>-0.0183259439</v>
      </c>
      <c r="H331" s="40">
        <f>'DAILY RETURNS'!H335-'DAILY RETURNS'!H$2</f>
        <v>-0.01933405868</v>
      </c>
      <c r="I331" s="40">
        <f>'DAILY RETURNS'!I335-'DAILY RETURNS'!I$2</f>
        <v>-0.01756716678</v>
      </c>
      <c r="J331" s="40">
        <f>'DAILY RETURNS'!J335-'DAILY RETURNS'!J$2</f>
        <v>-0.011731743</v>
      </c>
      <c r="K331" s="40">
        <f>'DAILY RETURNS'!K335-'DAILY RETURNS'!K$2</f>
        <v>-0.02239370103</v>
      </c>
      <c r="L331" s="40">
        <f>'DAILY RETURNS'!L335-'DAILY RETURNS'!L$2</f>
        <v>-0.01493931814</v>
      </c>
      <c r="M331" s="18"/>
      <c r="N331" s="11">
        <v>324.0</v>
      </c>
      <c r="O331" s="12">
        <v>44932.0</v>
      </c>
      <c r="P331" s="40">
        <f t="shared" ref="P331:Y331" si="649">C331^$P$4</f>
        <v>0.00008898795819</v>
      </c>
      <c r="Q331" s="40">
        <f t="shared" si="649"/>
        <v>0.000004216413084</v>
      </c>
      <c r="R331" s="40">
        <f t="shared" si="649"/>
        <v>0.00008329569404</v>
      </c>
      <c r="S331" s="40">
        <f t="shared" si="649"/>
        <v>0.00007610419317</v>
      </c>
      <c r="T331" s="40">
        <f t="shared" si="649"/>
        <v>0.0003358402197</v>
      </c>
      <c r="U331" s="40">
        <f t="shared" si="649"/>
        <v>0.0003738058252</v>
      </c>
      <c r="V331" s="40">
        <f t="shared" si="649"/>
        <v>0.0003086053488</v>
      </c>
      <c r="W331" s="40">
        <f t="shared" si="649"/>
        <v>0.0001376337938</v>
      </c>
      <c r="X331" s="40">
        <f t="shared" si="649"/>
        <v>0.0005014778456</v>
      </c>
      <c r="Y331" s="40">
        <f t="shared" si="649"/>
        <v>0.0002231832266</v>
      </c>
      <c r="Z331" s="18"/>
      <c r="AC331" s="11">
        <v>324.0</v>
      </c>
      <c r="AD331" s="12">
        <v>44932.0</v>
      </c>
      <c r="AE331" s="40">
        <f t="shared" ref="AE331:AN331" si="650">C331/P$3</f>
        <v>-0.7319318748</v>
      </c>
      <c r="AF331" s="40">
        <f t="shared" si="650"/>
        <v>-0.2654927894</v>
      </c>
      <c r="AG331" s="40">
        <f t="shared" si="650"/>
        <v>0.5523502194</v>
      </c>
      <c r="AH331" s="40">
        <f t="shared" si="650"/>
        <v>-0.855392315</v>
      </c>
      <c r="AI331" s="40">
        <f t="shared" si="650"/>
        <v>-1.30064738</v>
      </c>
      <c r="AJ331" s="40">
        <f t="shared" si="650"/>
        <v>-1.326139821</v>
      </c>
      <c r="AK331" s="40">
        <f t="shared" si="650"/>
        <v>-1.382724204</v>
      </c>
      <c r="AL331" s="40">
        <f t="shared" si="650"/>
        <v>-0.8739305769</v>
      </c>
      <c r="AM331" s="40">
        <f t="shared" si="650"/>
        <v>-1.759707008</v>
      </c>
      <c r="AN331" s="40">
        <f t="shared" si="650"/>
        <v>-1.147127691</v>
      </c>
    </row>
    <row r="332" ht="15.75" customHeight="1">
      <c r="A332" s="11">
        <v>325.0</v>
      </c>
      <c r="B332" s="12">
        <v>44931.0</v>
      </c>
      <c r="C332" s="40">
        <f>'DAILY RETURNS'!C336-'DAILY RETURNS'!C$2</f>
        <v>0.006463882156</v>
      </c>
      <c r="D332" s="40">
        <f>'DAILY RETURNS'!D336-'DAILY RETURNS'!D$2</f>
        <v>0.002805895651</v>
      </c>
      <c r="E332" s="40">
        <f>'DAILY RETURNS'!E336-'DAILY RETURNS'!E$2</f>
        <v>0.002758636587</v>
      </c>
      <c r="F332" s="40">
        <f>'DAILY RETURNS'!F336-'DAILY RETURNS'!F$2</f>
        <v>0.00902105817</v>
      </c>
      <c r="G332" s="40">
        <f>'DAILY RETURNS'!G336-'DAILY RETURNS'!G$2</f>
        <v>0.0186417748</v>
      </c>
      <c r="H332" s="40">
        <f>'DAILY RETURNS'!H336-'DAILY RETURNS'!H$2</f>
        <v>0.01586834414</v>
      </c>
      <c r="I332" s="40">
        <f>'DAILY RETURNS'!I336-'DAILY RETURNS'!I$2</f>
        <v>0.004179041424</v>
      </c>
      <c r="J332" s="40">
        <f>'DAILY RETURNS'!J336-'DAILY RETURNS'!J$2</f>
        <v>-0.003590808458</v>
      </c>
      <c r="K332" s="40">
        <f>'DAILY RETURNS'!K336-'DAILY RETURNS'!K$2</f>
        <v>-0.004308304957</v>
      </c>
      <c r="L332" s="40">
        <f>'DAILY RETURNS'!L336-'DAILY RETURNS'!L$2</f>
        <v>0.001344272932</v>
      </c>
      <c r="M332" s="18"/>
      <c r="N332" s="11">
        <v>325.0</v>
      </c>
      <c r="O332" s="12">
        <v>44931.0</v>
      </c>
      <c r="P332" s="40">
        <f t="shared" ref="P332:Y332" si="651">C332^$P$4</f>
        <v>0.00004178177253</v>
      </c>
      <c r="Q332" s="40">
        <f t="shared" si="651"/>
        <v>0.000007873050404</v>
      </c>
      <c r="R332" s="40">
        <f t="shared" si="651"/>
        <v>0.000007610075817</v>
      </c>
      <c r="S332" s="40">
        <f t="shared" si="651"/>
        <v>0.0000813794905</v>
      </c>
      <c r="T332" s="40">
        <f t="shared" si="651"/>
        <v>0.0003475157675</v>
      </c>
      <c r="U332" s="40">
        <f t="shared" si="651"/>
        <v>0.0002518043459</v>
      </c>
      <c r="V332" s="40">
        <f t="shared" si="651"/>
        <v>0.00001746438722</v>
      </c>
      <c r="W332" s="40">
        <f t="shared" si="651"/>
        <v>0.00001289390538</v>
      </c>
      <c r="X332" s="40">
        <f t="shared" si="651"/>
        <v>0.0000185614916</v>
      </c>
      <c r="Y332" s="40">
        <f t="shared" si="651"/>
        <v>0.000001807069715</v>
      </c>
      <c r="Z332" s="18"/>
      <c r="AC332" s="11">
        <v>325.0</v>
      </c>
      <c r="AD332" s="12">
        <v>44931.0</v>
      </c>
      <c r="AE332" s="40">
        <f t="shared" ref="AE332:AN332" si="652">C332/P$3</f>
        <v>0.5015317939</v>
      </c>
      <c r="AF332" s="40">
        <f t="shared" si="652"/>
        <v>0.3627877969</v>
      </c>
      <c r="AG332" s="40">
        <f t="shared" si="652"/>
        <v>0.1669543531</v>
      </c>
      <c r="AH332" s="40">
        <f t="shared" si="652"/>
        <v>0.8845421536</v>
      </c>
      <c r="AI332" s="40">
        <f t="shared" si="652"/>
        <v>1.323062849</v>
      </c>
      <c r="AJ332" s="40">
        <f t="shared" si="652"/>
        <v>1.088423461</v>
      </c>
      <c r="AK332" s="40">
        <f t="shared" si="652"/>
        <v>0.3289353257</v>
      </c>
      <c r="AL332" s="40">
        <f t="shared" si="652"/>
        <v>-0.267489435</v>
      </c>
      <c r="AM332" s="40">
        <f t="shared" si="652"/>
        <v>-0.3385485238</v>
      </c>
      <c r="AN332" s="40">
        <f t="shared" si="652"/>
        <v>0.1032210901</v>
      </c>
    </row>
    <row r="333" ht="15.75" customHeight="1">
      <c r="A333" s="11">
        <v>326.0</v>
      </c>
      <c r="B333" s="12">
        <v>44930.0</v>
      </c>
      <c r="C333" s="40">
        <f>'DAILY RETURNS'!C337-'DAILY RETURNS'!C$2</f>
        <v>0.001952531131</v>
      </c>
      <c r="D333" s="40">
        <f>'DAILY RETURNS'!D337-'DAILY RETURNS'!D$2</f>
        <v>-0.0004356447497</v>
      </c>
      <c r="E333" s="40">
        <f>'DAILY RETURNS'!E337-'DAILY RETURNS'!E$2</f>
        <v>-0.006975868467</v>
      </c>
      <c r="F333" s="40">
        <f>'DAILY RETURNS'!F337-'DAILY RETURNS'!F$2</f>
        <v>0.003510684689</v>
      </c>
      <c r="G333" s="40">
        <f>'DAILY RETURNS'!G337-'DAILY RETURNS'!G$2</f>
        <v>0.01057803048</v>
      </c>
      <c r="H333" s="40">
        <f>'DAILY RETURNS'!H337-'DAILY RETURNS'!H$2</f>
        <v>0.00810980649</v>
      </c>
      <c r="I333" s="40">
        <f>'DAILY RETURNS'!I337-'DAILY RETURNS'!I$2</f>
        <v>0.002780044802</v>
      </c>
      <c r="J333" s="40">
        <f>'DAILY RETURNS'!J337-'DAILY RETURNS'!J$2</f>
        <v>0.001953879167</v>
      </c>
      <c r="K333" s="40">
        <f>'DAILY RETURNS'!K337-'DAILY RETURNS'!K$2</f>
        <v>0.01379980514</v>
      </c>
      <c r="L333" s="40">
        <f>'DAILY RETURNS'!L337-'DAILY RETURNS'!L$2</f>
        <v>0.007258056042</v>
      </c>
      <c r="M333" s="18"/>
      <c r="N333" s="11">
        <v>326.0</v>
      </c>
      <c r="O333" s="12">
        <v>44930.0</v>
      </c>
      <c r="P333" s="40">
        <f t="shared" ref="P333:Y333" si="653">C333^$P$4</f>
        <v>0.000003812377817</v>
      </c>
      <c r="Q333" s="40">
        <f t="shared" si="653"/>
        <v>0.0000001897863479</v>
      </c>
      <c r="R333" s="40">
        <f t="shared" si="653"/>
        <v>0.00004866274086</v>
      </c>
      <c r="S333" s="40">
        <f t="shared" si="653"/>
        <v>0.00001232490698</v>
      </c>
      <c r="T333" s="40">
        <f t="shared" si="653"/>
        <v>0.0001118947287</v>
      </c>
      <c r="U333" s="40">
        <f t="shared" si="653"/>
        <v>0.0000657689613</v>
      </c>
      <c r="V333" s="40">
        <f t="shared" si="653"/>
        <v>0.000007728649101</v>
      </c>
      <c r="W333" s="40">
        <f t="shared" si="653"/>
        <v>0.000003817643798</v>
      </c>
      <c r="X333" s="40">
        <f t="shared" si="653"/>
        <v>0.0001904346219</v>
      </c>
      <c r="Y333" s="40">
        <f t="shared" si="653"/>
        <v>0.0000526793775</v>
      </c>
      <c r="Z333" s="18"/>
      <c r="AC333" s="11">
        <v>326.0</v>
      </c>
      <c r="AD333" s="12">
        <v>44930.0</v>
      </c>
      <c r="AE333" s="40">
        <f t="shared" ref="AE333:AN333" si="654">C333/P$3</f>
        <v>0.151496642</v>
      </c>
      <c r="AF333" s="40">
        <f t="shared" si="654"/>
        <v>-0.05632661318</v>
      </c>
      <c r="AG333" s="40">
        <f t="shared" si="654"/>
        <v>-0.4221837746</v>
      </c>
      <c r="AH333" s="40">
        <f t="shared" si="654"/>
        <v>0.3442332969</v>
      </c>
      <c r="AI333" s="40">
        <f t="shared" si="654"/>
        <v>0.7507546513</v>
      </c>
      <c r="AJ333" s="40">
        <f t="shared" si="654"/>
        <v>0.5562586471</v>
      </c>
      <c r="AK333" s="40">
        <f t="shared" si="654"/>
        <v>0.2188193056</v>
      </c>
      <c r="AL333" s="40">
        <f t="shared" si="654"/>
        <v>0.145549962</v>
      </c>
      <c r="AM333" s="40">
        <f t="shared" si="654"/>
        <v>1.084394839</v>
      </c>
      <c r="AN333" s="40">
        <f t="shared" si="654"/>
        <v>0.5573157346</v>
      </c>
    </row>
    <row r="334" ht="15.75" customHeight="1">
      <c r="A334" s="11">
        <v>327.0</v>
      </c>
      <c r="B334" s="12">
        <v>44929.0</v>
      </c>
      <c r="C334" s="40">
        <f>'DAILY RETURNS'!C338-'DAILY RETURNS'!C$2</f>
        <v>0.0281509376</v>
      </c>
      <c r="D334" s="40">
        <f>'DAILY RETURNS'!D338-'DAILY RETURNS'!D$2</f>
        <v>0.01672888183</v>
      </c>
      <c r="E334" s="40">
        <f>'DAILY RETURNS'!E338-'DAILY RETURNS'!E$2</f>
        <v>0.03993728928</v>
      </c>
      <c r="F334" s="40">
        <f>'DAILY RETURNS'!F338-'DAILY RETURNS'!F$2</f>
        <v>0.02929722108</v>
      </c>
      <c r="G334" s="40">
        <f>'DAILY RETURNS'!G338-'DAILY RETURNS'!G$2</f>
        <v>0.02924340378</v>
      </c>
      <c r="H334" s="40">
        <f>'DAILY RETURNS'!H338-'DAILY RETURNS'!H$2</f>
        <v>0.0290350434</v>
      </c>
      <c r="I334" s="40">
        <f>'DAILY RETURNS'!I338-'DAILY RETURNS'!I$2</f>
        <v>0.005017527273</v>
      </c>
      <c r="J334" s="40">
        <f>'DAILY RETURNS'!J338-'DAILY RETURNS'!J$2</f>
        <v>0.01170396005</v>
      </c>
      <c r="K334" s="40">
        <f>'DAILY RETURNS'!K338-'DAILY RETURNS'!K$2</f>
        <v>0.005604133996</v>
      </c>
      <c r="L334" s="40">
        <f>'DAILY RETURNS'!L338-'DAILY RETURNS'!L$2</f>
        <v>0.02435822756</v>
      </c>
      <c r="M334" s="18"/>
      <c r="N334" s="11">
        <v>327.0</v>
      </c>
      <c r="O334" s="12">
        <v>44929.0</v>
      </c>
      <c r="P334" s="40">
        <f t="shared" ref="P334:Y334" si="655">C334^$P$4</f>
        <v>0.0007924752876</v>
      </c>
      <c r="Q334" s="40">
        <f t="shared" si="655"/>
        <v>0.0002798554874</v>
      </c>
      <c r="R334" s="40">
        <f t="shared" si="655"/>
        <v>0.001594987075</v>
      </c>
      <c r="S334" s="40">
        <f t="shared" si="655"/>
        <v>0.000858327163</v>
      </c>
      <c r="T334" s="40">
        <f t="shared" si="655"/>
        <v>0.0008551766644</v>
      </c>
      <c r="U334" s="40">
        <f t="shared" si="655"/>
        <v>0.0008430337452</v>
      </c>
      <c r="V334" s="40">
        <f t="shared" si="655"/>
        <v>0.00002517557994</v>
      </c>
      <c r="W334" s="40">
        <f t="shared" si="655"/>
        <v>0.000136982681</v>
      </c>
      <c r="X334" s="40">
        <f t="shared" si="655"/>
        <v>0.00003140631784</v>
      </c>
      <c r="Y334" s="40">
        <f t="shared" si="655"/>
        <v>0.0005933232497</v>
      </c>
      <c r="Z334" s="18"/>
      <c r="AC334" s="11">
        <v>327.0</v>
      </c>
      <c r="AD334" s="12">
        <v>44929.0</v>
      </c>
      <c r="AE334" s="40">
        <f t="shared" ref="AE334:AN334" si="656">C334/P$3</f>
        <v>2.184227666</v>
      </c>
      <c r="AF334" s="40">
        <f t="shared" si="656"/>
        <v>2.162957907</v>
      </c>
      <c r="AG334" s="40">
        <f t="shared" si="656"/>
        <v>2.417028878</v>
      </c>
      <c r="AH334" s="40">
        <f t="shared" si="656"/>
        <v>2.872681513</v>
      </c>
      <c r="AI334" s="40">
        <f t="shared" si="656"/>
        <v>2.075492357</v>
      </c>
      <c r="AJ334" s="40">
        <f t="shared" si="656"/>
        <v>1.99153876</v>
      </c>
      <c r="AK334" s="40">
        <f t="shared" si="656"/>
        <v>0.3949331439</v>
      </c>
      <c r="AL334" s="40">
        <f t="shared" si="656"/>
        <v>0.871860947</v>
      </c>
      <c r="AM334" s="40">
        <f t="shared" si="656"/>
        <v>0.4403753473</v>
      </c>
      <c r="AN334" s="40">
        <f t="shared" si="656"/>
        <v>1.870366308</v>
      </c>
    </row>
    <row r="335" ht="15.75" customHeight="1">
      <c r="A335" s="11">
        <v>328.0</v>
      </c>
      <c r="B335" s="12">
        <v>44925.0</v>
      </c>
      <c r="C335" s="40">
        <f>'DAILY RETURNS'!C339-'DAILY RETURNS'!C$2</f>
        <v>0.002121317721</v>
      </c>
      <c r="D335" s="40">
        <f>'DAILY RETURNS'!D339-'DAILY RETURNS'!D$2</f>
        <v>0.003538092808</v>
      </c>
      <c r="E335" s="40">
        <f>'DAILY RETURNS'!E339-'DAILY RETURNS'!E$2</f>
        <v>-0.0004927739436</v>
      </c>
      <c r="F335" s="40">
        <f>'DAILY RETURNS'!F339-'DAILY RETURNS'!F$2</f>
        <v>0.0001486432207</v>
      </c>
      <c r="G335" s="40">
        <f>'DAILY RETURNS'!G339-'DAILY RETURNS'!G$2</f>
        <v>0.0001579154494</v>
      </c>
      <c r="H335" s="40">
        <f>'DAILY RETURNS'!H339-'DAILY RETURNS'!H$2</f>
        <v>-0.0001001635552</v>
      </c>
      <c r="I335" s="40">
        <f>'DAILY RETURNS'!I339-'DAILY RETURNS'!I$2</f>
        <v>0.006587775142</v>
      </c>
      <c r="J335" s="40">
        <f>'DAILY RETURNS'!J339-'DAILY RETURNS'!J$2</f>
        <v>0.008699292869</v>
      </c>
      <c r="K335" s="40">
        <f>'DAILY RETURNS'!K339-'DAILY RETURNS'!K$2</f>
        <v>-0.0009326253753</v>
      </c>
      <c r="L335" s="40">
        <f>'DAILY RETURNS'!L339-'DAILY RETURNS'!L$2</f>
        <v>-0.0001155418272</v>
      </c>
      <c r="M335" s="18"/>
      <c r="N335" s="11">
        <v>328.0</v>
      </c>
      <c r="O335" s="12">
        <v>44925.0</v>
      </c>
      <c r="P335" s="40">
        <f t="shared" ref="P335:Y335" si="657">C335^$P$4</f>
        <v>0.000004499988871</v>
      </c>
      <c r="Q335" s="40">
        <f t="shared" si="657"/>
        <v>0.00001251810072</v>
      </c>
      <c r="R335" s="40">
        <f t="shared" si="657"/>
        <v>0.0000002428261595</v>
      </c>
      <c r="S335" s="40">
        <f t="shared" si="657"/>
        <v>0.00000002209480706</v>
      </c>
      <c r="T335" s="40">
        <f t="shared" si="657"/>
        <v>0.00000002493728917</v>
      </c>
      <c r="U335" s="40">
        <f t="shared" si="657"/>
        <v>0.00000001003273779</v>
      </c>
      <c r="V335" s="40">
        <f t="shared" si="657"/>
        <v>0.00004339878132</v>
      </c>
      <c r="W335" s="40">
        <f t="shared" si="657"/>
        <v>0.00007567769642</v>
      </c>
      <c r="X335" s="40">
        <f t="shared" si="657"/>
        <v>0.0000008697900907</v>
      </c>
      <c r="Y335" s="40">
        <f t="shared" si="657"/>
        <v>0.00000001334991384</v>
      </c>
      <c r="Z335" s="18"/>
      <c r="AC335" s="11">
        <v>328.0</v>
      </c>
      <c r="AD335" s="12">
        <v>44925.0</v>
      </c>
      <c r="AE335" s="40">
        <f t="shared" ref="AE335:AN335" si="658">C335/P$3</f>
        <v>0.164592772</v>
      </c>
      <c r="AF335" s="40">
        <f t="shared" si="658"/>
        <v>0.4574571027</v>
      </c>
      <c r="AG335" s="40">
        <f t="shared" si="658"/>
        <v>-0.02982297681</v>
      </c>
      <c r="AH335" s="40">
        <f t="shared" si="658"/>
        <v>0.01457491927</v>
      </c>
      <c r="AI335" s="40">
        <f t="shared" si="658"/>
        <v>0.0112077346</v>
      </c>
      <c r="AJ335" s="40">
        <f t="shared" si="658"/>
        <v>-0.006870304956</v>
      </c>
      <c r="AK335" s="40">
        <f t="shared" si="658"/>
        <v>0.5185284715</v>
      </c>
      <c r="AL335" s="40">
        <f t="shared" si="658"/>
        <v>0.6480348261</v>
      </c>
      <c r="AM335" s="40">
        <f t="shared" si="658"/>
        <v>-0.07328611768</v>
      </c>
      <c r="AN335" s="40">
        <f t="shared" si="658"/>
        <v>-0.008871973149</v>
      </c>
    </row>
    <row r="336" ht="15.75" customHeight="1">
      <c r="A336" s="11">
        <v>329.0</v>
      </c>
      <c r="B336" s="12">
        <v>44924.0</v>
      </c>
      <c r="C336" s="40">
        <f>'DAILY RETURNS'!C340-'DAILY RETURNS'!C$2</f>
        <v>-0.01370379301</v>
      </c>
      <c r="D336" s="40">
        <f>'DAILY RETURNS'!D340-'DAILY RETURNS'!D$2</f>
        <v>-0.003279635195</v>
      </c>
      <c r="E336" s="40">
        <f>'DAILY RETURNS'!E340-'DAILY RETURNS'!E$2</f>
        <v>-0.01779786032</v>
      </c>
      <c r="F336" s="40">
        <f>'DAILY RETURNS'!F340-'DAILY RETURNS'!F$2</f>
        <v>-0.004628657449</v>
      </c>
      <c r="G336" s="40">
        <f>'DAILY RETURNS'!G340-'DAILY RETURNS'!G$2</f>
        <v>-0.01280729553</v>
      </c>
      <c r="H336" s="40">
        <f>'DAILY RETURNS'!H340-'DAILY RETURNS'!H$2</f>
        <v>-0.00363103245</v>
      </c>
      <c r="I336" s="40">
        <f>'DAILY RETURNS'!I340-'DAILY RETURNS'!I$2</f>
        <v>-0.009010828544</v>
      </c>
      <c r="J336" s="40">
        <f>'DAILY RETURNS'!J340-'DAILY RETURNS'!J$2</f>
        <v>-0.008704284115</v>
      </c>
      <c r="K336" s="40">
        <f>'DAILY RETURNS'!K340-'DAILY RETURNS'!K$2</f>
        <v>-0.002946994301</v>
      </c>
      <c r="L336" s="40">
        <f>'DAILY RETURNS'!L340-'DAILY RETURNS'!L$2</f>
        <v>-0.01252479981</v>
      </c>
      <c r="M336" s="18"/>
      <c r="N336" s="11">
        <v>329.0</v>
      </c>
      <c r="O336" s="12">
        <v>44924.0</v>
      </c>
      <c r="P336" s="40">
        <f t="shared" ref="P336:Y336" si="659">C336^$P$4</f>
        <v>0.0001877939427</v>
      </c>
      <c r="Q336" s="40">
        <f t="shared" si="659"/>
        <v>0.00001075600701</v>
      </c>
      <c r="R336" s="40">
        <f t="shared" si="659"/>
        <v>0.0003167638319</v>
      </c>
      <c r="S336" s="40">
        <f t="shared" si="659"/>
        <v>0.00002142446978</v>
      </c>
      <c r="T336" s="40">
        <f t="shared" si="659"/>
        <v>0.0001640268188</v>
      </c>
      <c r="U336" s="40">
        <f t="shared" si="659"/>
        <v>0.00001318439666</v>
      </c>
      <c r="V336" s="40">
        <f t="shared" si="659"/>
        <v>0.00008119503105</v>
      </c>
      <c r="W336" s="40">
        <f t="shared" si="659"/>
        <v>0.00007576456195</v>
      </c>
      <c r="X336" s="40">
        <f t="shared" si="659"/>
        <v>0.00000868477541</v>
      </c>
      <c r="Y336" s="40">
        <f t="shared" si="659"/>
        <v>0.0001568706103</v>
      </c>
      <c r="Z336" s="18"/>
      <c r="AC336" s="11">
        <v>329.0</v>
      </c>
      <c r="AD336" s="12">
        <v>44924.0</v>
      </c>
      <c r="AE336" s="40">
        <f t="shared" ref="AE336:AN336" si="660">C336/P$3</f>
        <v>-1.063275555</v>
      </c>
      <c r="AF336" s="40">
        <f t="shared" si="660"/>
        <v>-0.42403987</v>
      </c>
      <c r="AG336" s="40">
        <f t="shared" si="660"/>
        <v>-1.07713726</v>
      </c>
      <c r="AH336" s="40">
        <f t="shared" si="660"/>
        <v>-0.4538539217</v>
      </c>
      <c r="AI336" s="40">
        <f t="shared" si="660"/>
        <v>-0.9089722998</v>
      </c>
      <c r="AJ336" s="40">
        <f t="shared" si="660"/>
        <v>-0.2490556588</v>
      </c>
      <c r="AK336" s="40">
        <f t="shared" si="660"/>
        <v>-0.7092487299</v>
      </c>
      <c r="AL336" s="40">
        <f t="shared" si="660"/>
        <v>-0.6484066381</v>
      </c>
      <c r="AM336" s="40">
        <f t="shared" si="660"/>
        <v>-0.2315761257</v>
      </c>
      <c r="AN336" s="40">
        <f t="shared" si="660"/>
        <v>-0.9617269372</v>
      </c>
    </row>
    <row r="337" ht="15.75" customHeight="1">
      <c r="A337" s="11">
        <v>330.0</v>
      </c>
      <c r="B337" s="12">
        <v>44923.0</v>
      </c>
      <c r="C337" s="40">
        <f>'DAILY RETURNS'!C341-'DAILY RETURNS'!C$2</f>
        <v>-0.001533584835</v>
      </c>
      <c r="D337" s="40">
        <f>'DAILY RETURNS'!D341-'DAILY RETURNS'!D$2</f>
        <v>0.0007037205359</v>
      </c>
      <c r="E337" s="40">
        <f>'DAILY RETURNS'!E341-'DAILY RETURNS'!E$2</f>
        <v>-0.0004927739436</v>
      </c>
      <c r="F337" s="40">
        <f>'DAILY RETURNS'!F341-'DAILY RETURNS'!F$2</f>
        <v>-0.001057148607</v>
      </c>
      <c r="G337" s="40">
        <f>'DAILY RETURNS'!G341-'DAILY RETURNS'!G$2</f>
        <v>0.005667108734</v>
      </c>
      <c r="H337" s="40">
        <f>'DAILY RETURNS'!H341-'DAILY RETURNS'!H$2</f>
        <v>-0.0001001635552</v>
      </c>
      <c r="I337" s="40">
        <f>'DAILY RETURNS'!I341-'DAILY RETURNS'!I$2</f>
        <v>0.005079698528</v>
      </c>
      <c r="J337" s="40">
        <f>'DAILY RETURNS'!J341-'DAILY RETURNS'!J$2</f>
        <v>0.000412766017</v>
      </c>
      <c r="K337" s="40">
        <f>'DAILY RETURNS'!K341-'DAILY RETURNS'!K$2</f>
        <v>0.002093327185</v>
      </c>
      <c r="L337" s="40">
        <f>'DAILY RETURNS'!L341-'DAILY RETURNS'!L$2</f>
        <v>-0.001642061789</v>
      </c>
      <c r="M337" s="18"/>
      <c r="N337" s="11">
        <v>330.0</v>
      </c>
      <c r="O337" s="12">
        <v>44923.0</v>
      </c>
      <c r="P337" s="40">
        <f t="shared" ref="P337:Y337" si="661">C337^$P$4</f>
        <v>0.000002351882447</v>
      </c>
      <c r="Q337" s="40">
        <f t="shared" si="661"/>
        <v>0.0000004952225927</v>
      </c>
      <c r="R337" s="40">
        <f t="shared" si="661"/>
        <v>0.0000002428261595</v>
      </c>
      <c r="S337" s="40">
        <f t="shared" si="661"/>
        <v>0.000001117563177</v>
      </c>
      <c r="T337" s="40">
        <f t="shared" si="661"/>
        <v>0.00003211612141</v>
      </c>
      <c r="U337" s="40">
        <f t="shared" si="661"/>
        <v>0.00000001003273779</v>
      </c>
      <c r="V337" s="40">
        <f t="shared" si="661"/>
        <v>0.00002580333713</v>
      </c>
      <c r="W337" s="40">
        <f t="shared" si="661"/>
        <v>0.0000001703757848</v>
      </c>
      <c r="X337" s="40">
        <f t="shared" si="661"/>
        <v>0.000004382018702</v>
      </c>
      <c r="Y337" s="40">
        <f t="shared" si="661"/>
        <v>0.000002696366918</v>
      </c>
      <c r="Z337" s="18"/>
      <c r="AC337" s="11">
        <v>330.0</v>
      </c>
      <c r="AD337" s="12">
        <v>44923.0</v>
      </c>
      <c r="AE337" s="40">
        <f t="shared" ref="AE337:AN337" si="662">C337/P$3</f>
        <v>-0.1189906522</v>
      </c>
      <c r="AF337" s="40">
        <f t="shared" si="662"/>
        <v>0.09098742598</v>
      </c>
      <c r="AG337" s="40">
        <f t="shared" si="662"/>
        <v>-0.02982297681</v>
      </c>
      <c r="AH337" s="40">
        <f t="shared" si="662"/>
        <v>-0.1036566318</v>
      </c>
      <c r="AI337" s="40">
        <f t="shared" si="662"/>
        <v>0.4022117588</v>
      </c>
      <c r="AJ337" s="40">
        <f t="shared" si="662"/>
        <v>-0.006870304956</v>
      </c>
      <c r="AK337" s="40">
        <f t="shared" si="662"/>
        <v>0.3998266875</v>
      </c>
      <c r="AL337" s="40">
        <f t="shared" si="662"/>
        <v>0.03074810311</v>
      </c>
      <c r="AM337" s="40">
        <f t="shared" si="662"/>
        <v>0.1644945832</v>
      </c>
      <c r="AN337" s="40">
        <f t="shared" si="662"/>
        <v>-0.1260870496</v>
      </c>
    </row>
    <row r="338" ht="15.75" customHeight="1">
      <c r="A338" s="11">
        <v>331.0</v>
      </c>
      <c r="B338" s="12">
        <v>44922.0</v>
      </c>
      <c r="C338" s="40">
        <f>'DAILY RETURNS'!C342-'DAILY RETURNS'!C$2</f>
        <v>0.02800699532</v>
      </c>
      <c r="D338" s="40">
        <f>'DAILY RETURNS'!D342-'DAILY RETURNS'!D$2</f>
        <v>0.000131820547</v>
      </c>
      <c r="E338" s="40">
        <f>'DAILY RETURNS'!E342-'DAILY RETURNS'!E$2</f>
        <v>0.03852981481</v>
      </c>
      <c r="F338" s="40">
        <f>'DAILY RETURNS'!F342-'DAILY RETURNS'!F$2</f>
        <v>0.02843048017</v>
      </c>
      <c r="G338" s="40">
        <f>'DAILY RETURNS'!G342-'DAILY RETURNS'!G$2</f>
        <v>0.0288036297</v>
      </c>
      <c r="H338" s="40">
        <f>'DAILY RETURNS'!H342-'DAILY RETURNS'!H$2</f>
        <v>0.02898480981</v>
      </c>
      <c r="I338" s="40">
        <f>'DAILY RETURNS'!I342-'DAILY RETURNS'!I$2</f>
        <v>0.02451418243</v>
      </c>
      <c r="J338" s="40">
        <f>'DAILY RETURNS'!J342-'DAILY RETURNS'!J$2</f>
        <v>0.007887915086</v>
      </c>
      <c r="K338" s="40">
        <f>'DAILY RETURNS'!K342-'DAILY RETURNS'!K$2</f>
        <v>0.01134569955</v>
      </c>
      <c r="L338" s="40">
        <f>'DAILY RETURNS'!L342-'DAILY RETURNS'!L$2</f>
        <v>0.02821805682</v>
      </c>
      <c r="M338" s="18"/>
      <c r="N338" s="11">
        <v>331.0</v>
      </c>
      <c r="O338" s="12">
        <v>44922.0</v>
      </c>
      <c r="P338" s="40">
        <f t="shared" ref="P338:Y338" si="663">C338^$P$4</f>
        <v>0.0007843917868</v>
      </c>
      <c r="Q338" s="40">
        <f t="shared" si="663"/>
        <v>0.00000001737665661</v>
      </c>
      <c r="R338" s="40">
        <f t="shared" si="663"/>
        <v>0.001484546629</v>
      </c>
      <c r="S338" s="40">
        <f t="shared" si="663"/>
        <v>0.0008082922024</v>
      </c>
      <c r="T338" s="40">
        <f t="shared" si="663"/>
        <v>0.0008296490837</v>
      </c>
      <c r="U338" s="40">
        <f t="shared" si="663"/>
        <v>0.0008401191999</v>
      </c>
      <c r="V338" s="40">
        <f t="shared" si="663"/>
        <v>0.0006009451402</v>
      </c>
      <c r="W338" s="40">
        <f t="shared" si="663"/>
        <v>0.0000622192044</v>
      </c>
      <c r="X338" s="40">
        <f t="shared" si="663"/>
        <v>0.0001287248982</v>
      </c>
      <c r="Y338" s="40">
        <f t="shared" si="663"/>
        <v>0.0007962587305</v>
      </c>
      <c r="Z338" s="18"/>
      <c r="AC338" s="11">
        <v>331.0</v>
      </c>
      <c r="AD338" s="12">
        <v>44922.0</v>
      </c>
      <c r="AE338" s="40">
        <f t="shared" ref="AE338:AN338" si="664">C338/P$3</f>
        <v>2.173059203</v>
      </c>
      <c r="AF338" s="40">
        <f t="shared" si="664"/>
        <v>0.01704371501</v>
      </c>
      <c r="AG338" s="40">
        <f t="shared" si="664"/>
        <v>2.331847673</v>
      </c>
      <c r="AH338" s="40">
        <f t="shared" si="664"/>
        <v>2.787694933</v>
      </c>
      <c r="AI338" s="40">
        <f t="shared" si="664"/>
        <v>2.044280267</v>
      </c>
      <c r="AJ338" s="40">
        <f t="shared" si="664"/>
        <v>1.988093195</v>
      </c>
      <c r="AK338" s="40">
        <f t="shared" si="664"/>
        <v>1.929528752</v>
      </c>
      <c r="AL338" s="40">
        <f t="shared" si="664"/>
        <v>0.5875930099</v>
      </c>
      <c r="AM338" s="40">
        <f t="shared" si="664"/>
        <v>0.8915501274</v>
      </c>
      <c r="AN338" s="40">
        <f t="shared" si="664"/>
        <v>2.166746437</v>
      </c>
    </row>
    <row r="339" ht="15.75" customHeight="1">
      <c r="A339" s="11">
        <v>332.0</v>
      </c>
      <c r="B339" s="12">
        <v>44921.0</v>
      </c>
      <c r="C339" s="40">
        <f>'DAILY RETURNS'!C343-'DAILY RETURNS'!C$2</f>
        <v>-0.03106435197</v>
      </c>
      <c r="D339" s="40">
        <f>'DAILY RETURNS'!D343-'DAILY RETURNS'!D$2</f>
        <v>-0.009440383227</v>
      </c>
      <c r="E339" s="40">
        <f>'DAILY RETURNS'!E343-'DAILY RETURNS'!E$2</f>
        <v>-0.0395153627</v>
      </c>
      <c r="F339" s="40">
        <f>'DAILY RETURNS'!F343-'DAILY RETURNS'!F$2</f>
        <v>-0.03050874726</v>
      </c>
      <c r="G339" s="40">
        <f>'DAILY RETURNS'!G343-'DAILY RETURNS'!G$2</f>
        <v>-0.03033197261</v>
      </c>
      <c r="H339" s="40">
        <f>'DAILY RETURNS'!H343-'DAILY RETURNS'!H$2</f>
        <v>-0.03093986449</v>
      </c>
      <c r="I339" s="40">
        <f>'DAILY RETURNS'!I343-'DAILY RETURNS'!I$2</f>
        <v>-0.03212308971</v>
      </c>
      <c r="J339" s="40">
        <f>'DAILY RETURNS'!J343-'DAILY RETURNS'!J$2</f>
        <v>-0.03116438444</v>
      </c>
      <c r="K339" s="40">
        <f>'DAILY RETURNS'!K343-'DAILY RETURNS'!K$2</f>
        <v>-0.01421666384</v>
      </c>
      <c r="L339" s="40">
        <f>'DAILY RETURNS'!L343-'DAILY RETURNS'!L$2</f>
        <v>-0.0314861772</v>
      </c>
      <c r="M339" s="18"/>
      <c r="N339" s="11">
        <v>332.0</v>
      </c>
      <c r="O339" s="12">
        <v>44921.0</v>
      </c>
      <c r="P339" s="40">
        <f t="shared" ref="P339:Y339" si="665">C339^$P$4</f>
        <v>0.0009649939635</v>
      </c>
      <c r="Q339" s="40">
        <f t="shared" si="665"/>
        <v>0.00008912083547</v>
      </c>
      <c r="R339" s="40">
        <f t="shared" si="665"/>
        <v>0.001561463889</v>
      </c>
      <c r="S339" s="40">
        <f t="shared" si="665"/>
        <v>0.0009307836593</v>
      </c>
      <c r="T339" s="40">
        <f t="shared" si="665"/>
        <v>0.0009200285623</v>
      </c>
      <c r="U339" s="40">
        <f t="shared" si="665"/>
        <v>0.0009572752146</v>
      </c>
      <c r="V339" s="40">
        <f t="shared" si="665"/>
        <v>0.001031892892</v>
      </c>
      <c r="W339" s="40">
        <f t="shared" si="665"/>
        <v>0.0009712188573</v>
      </c>
      <c r="X339" s="40">
        <f t="shared" si="665"/>
        <v>0.0002021135307</v>
      </c>
      <c r="Y339" s="40">
        <f t="shared" si="665"/>
        <v>0.0009913793545</v>
      </c>
      <c r="Z339" s="18"/>
      <c r="AC339" s="11">
        <v>332.0</v>
      </c>
      <c r="AD339" s="12">
        <v>44921.0</v>
      </c>
      <c r="AE339" s="40">
        <f t="shared" ref="AE339:AN339" si="666">C339/P$3</f>
        <v>-2.410279116</v>
      </c>
      <c r="AF339" s="40">
        <f t="shared" si="666"/>
        <v>-1.22059273</v>
      </c>
      <c r="AG339" s="40">
        <f t="shared" si="666"/>
        <v>-2.391493627</v>
      </c>
      <c r="AH339" s="40">
        <f t="shared" si="666"/>
        <v>-2.991475334</v>
      </c>
      <c r="AI339" s="40">
        <f t="shared" si="666"/>
        <v>-2.152751362</v>
      </c>
      <c r="AJ339" s="40">
        <f t="shared" si="666"/>
        <v>-2.122192087</v>
      </c>
      <c r="AK339" s="40">
        <f t="shared" si="666"/>
        <v>-2.528431261</v>
      </c>
      <c r="AL339" s="40">
        <f t="shared" si="666"/>
        <v>-2.321522767</v>
      </c>
      <c r="AM339" s="40">
        <f t="shared" si="666"/>
        <v>-1.117151781</v>
      </c>
      <c r="AN339" s="40">
        <f t="shared" si="666"/>
        <v>-2.417691717</v>
      </c>
    </row>
    <row r="340" ht="15.75" customHeight="1">
      <c r="A340" s="11">
        <v>333.0</v>
      </c>
      <c r="B340" s="12">
        <v>44918.0</v>
      </c>
      <c r="C340" s="40">
        <f>'DAILY RETURNS'!C344-'DAILY RETURNS'!C$2</f>
        <v>-0.01892134445</v>
      </c>
      <c r="D340" s="40">
        <f>'DAILY RETURNS'!D344-'DAILY RETURNS'!D$2</f>
        <v>0.004043386677</v>
      </c>
      <c r="E340" s="40">
        <f>'DAILY RETURNS'!E344-'DAILY RETURNS'!E$2</f>
        <v>-0.01385871984</v>
      </c>
      <c r="F340" s="40">
        <f>'DAILY RETURNS'!F344-'DAILY RETURNS'!F$2</f>
        <v>-0.01267695462</v>
      </c>
      <c r="G340" s="40">
        <f>'DAILY RETURNS'!G344-'DAILY RETURNS'!G$2</f>
        <v>-0.02660060995</v>
      </c>
      <c r="H340" s="40">
        <f>'DAILY RETURNS'!H344-'DAILY RETURNS'!H$2</f>
        <v>-0.03053011936</v>
      </c>
      <c r="I340" s="40">
        <f>'DAILY RETURNS'!I344-'DAILY RETURNS'!I$2</f>
        <v>-0.01031087643</v>
      </c>
      <c r="J340" s="40">
        <f>'DAILY RETURNS'!J344-'DAILY RETURNS'!J$2</f>
        <v>-0.00353956855</v>
      </c>
      <c r="K340" s="40">
        <f>'DAILY RETURNS'!K344-'DAILY RETURNS'!K$2</f>
        <v>-0.005429458189</v>
      </c>
      <c r="L340" s="40">
        <f>'DAILY RETURNS'!L344-'DAILY RETURNS'!L$2</f>
        <v>-0.004631642992</v>
      </c>
      <c r="M340" s="18"/>
      <c r="N340" s="11">
        <v>333.0</v>
      </c>
      <c r="O340" s="12">
        <v>44918.0</v>
      </c>
      <c r="P340" s="40">
        <f t="shared" ref="P340:Y340" si="667">C340^$P$4</f>
        <v>0.0003580172759</v>
      </c>
      <c r="Q340" s="40">
        <f t="shared" si="667"/>
        <v>0.00001634897582</v>
      </c>
      <c r="R340" s="40">
        <f t="shared" si="667"/>
        <v>0.0001920641156</v>
      </c>
      <c r="S340" s="40">
        <f t="shared" si="667"/>
        <v>0.0001607051784</v>
      </c>
      <c r="T340" s="40">
        <f t="shared" si="667"/>
        <v>0.0007075924497</v>
      </c>
      <c r="U340" s="40">
        <f t="shared" si="667"/>
        <v>0.0009320881881</v>
      </c>
      <c r="V340" s="40">
        <f t="shared" si="667"/>
        <v>0.0001063141727</v>
      </c>
      <c r="W340" s="40">
        <f t="shared" si="667"/>
        <v>0.00001252854552</v>
      </c>
      <c r="X340" s="40">
        <f t="shared" si="667"/>
        <v>0.00002947901622</v>
      </c>
      <c r="Y340" s="40">
        <f t="shared" si="667"/>
        <v>0.00002145211681</v>
      </c>
      <c r="Z340" s="18"/>
      <c r="AC340" s="11">
        <v>333.0</v>
      </c>
      <c r="AD340" s="12">
        <v>44918.0</v>
      </c>
      <c r="AE340" s="40">
        <f t="shared" ref="AE340:AN340" si="668">C340/P$3</f>
        <v>-1.468104708</v>
      </c>
      <c r="AF340" s="40">
        <f t="shared" si="668"/>
        <v>0.5227889869</v>
      </c>
      <c r="AG340" s="40">
        <f t="shared" si="668"/>
        <v>-0.8387380984</v>
      </c>
      <c r="AH340" s="40">
        <f t="shared" si="668"/>
        <v>-1.243013905</v>
      </c>
      <c r="AI340" s="40">
        <f t="shared" si="668"/>
        <v>-1.887925327</v>
      </c>
      <c r="AJ340" s="40">
        <f t="shared" si="668"/>
        <v>-2.094087314</v>
      </c>
      <c r="AK340" s="40">
        <f t="shared" si="668"/>
        <v>-0.8115764243</v>
      </c>
      <c r="AL340" s="40">
        <f t="shared" si="668"/>
        <v>-0.26367243</v>
      </c>
      <c r="AM340" s="40">
        <f t="shared" si="668"/>
        <v>-0.4266492445</v>
      </c>
      <c r="AN340" s="40">
        <f t="shared" si="668"/>
        <v>-0.3556444731</v>
      </c>
    </row>
    <row r="341" ht="15.75" customHeight="1">
      <c r="A341" s="11">
        <v>334.0</v>
      </c>
      <c r="B341" s="12">
        <v>44917.0</v>
      </c>
      <c r="C341" s="40">
        <f>'DAILY RETURNS'!C345-'DAILY RETURNS'!C$2</f>
        <v>-0.004862355019</v>
      </c>
      <c r="D341" s="40">
        <f>'DAILY RETURNS'!D345-'DAILY RETURNS'!D$2</f>
        <v>-0.0004356447497</v>
      </c>
      <c r="E341" s="40">
        <f>'DAILY RETURNS'!E345-'DAILY RETURNS'!E$2</f>
        <v>0.006138781859</v>
      </c>
      <c r="F341" s="40">
        <f>'DAILY RETURNS'!F345-'DAILY RETURNS'!F$2</f>
        <v>0.0001486432207</v>
      </c>
      <c r="G341" s="40">
        <f>'DAILY RETURNS'!G345-'DAILY RETURNS'!G$2</f>
        <v>-0.02012461229</v>
      </c>
      <c r="H341" s="40">
        <f>'DAILY RETURNS'!H345-'DAILY RETURNS'!H$2</f>
        <v>-0.01612760899</v>
      </c>
      <c r="I341" s="40">
        <f>'DAILY RETURNS'!I345-'DAILY RETURNS'!I$2</f>
        <v>-0.0008430695839</v>
      </c>
      <c r="J341" s="40">
        <f>'DAILY RETURNS'!J345-'DAILY RETURNS'!J$2</f>
        <v>0.01537745926</v>
      </c>
      <c r="K341" s="40">
        <f>'DAILY RETURNS'!K345-'DAILY RETURNS'!K$2</f>
        <v>-0.002400070305</v>
      </c>
      <c r="L341" s="40">
        <f>'DAILY RETURNS'!L345-'DAILY RETURNS'!L$2</f>
        <v>0.008964116025</v>
      </c>
      <c r="M341" s="18"/>
      <c r="N341" s="11">
        <v>334.0</v>
      </c>
      <c r="O341" s="12">
        <v>44917.0</v>
      </c>
      <c r="P341" s="40">
        <f t="shared" ref="P341:Y341" si="669">C341^$P$4</f>
        <v>0.00002364249633</v>
      </c>
      <c r="Q341" s="40">
        <f t="shared" si="669"/>
        <v>0.0000001897863479</v>
      </c>
      <c r="R341" s="40">
        <f t="shared" si="669"/>
        <v>0.00003768464271</v>
      </c>
      <c r="S341" s="40">
        <f t="shared" si="669"/>
        <v>0.00000002209480706</v>
      </c>
      <c r="T341" s="40">
        <f t="shared" si="669"/>
        <v>0.0004050000199</v>
      </c>
      <c r="U341" s="40">
        <f t="shared" si="669"/>
        <v>0.0002600997717</v>
      </c>
      <c r="V341" s="40">
        <f t="shared" si="669"/>
        <v>0.0000007107663233</v>
      </c>
      <c r="W341" s="40">
        <f t="shared" si="669"/>
        <v>0.0002364662531</v>
      </c>
      <c r="X341" s="40">
        <f t="shared" si="669"/>
        <v>0.000005760337469</v>
      </c>
      <c r="Y341" s="40">
        <f t="shared" si="669"/>
        <v>0.0000803553761</v>
      </c>
      <c r="Z341" s="18"/>
      <c r="AC341" s="11">
        <v>334.0</v>
      </c>
      <c r="AD341" s="12">
        <v>44917.0</v>
      </c>
      <c r="AE341" s="40">
        <f t="shared" ref="AE341:AN341" si="670">C341/P$3</f>
        <v>-0.3772695071</v>
      </c>
      <c r="AF341" s="40">
        <f t="shared" si="670"/>
        <v>-0.05632661318</v>
      </c>
      <c r="AG341" s="40">
        <f t="shared" si="670"/>
        <v>0.3715227873</v>
      </c>
      <c r="AH341" s="40">
        <f t="shared" si="670"/>
        <v>0.01457491927</v>
      </c>
      <c r="AI341" s="40">
        <f t="shared" si="670"/>
        <v>-1.428304288</v>
      </c>
      <c r="AJ341" s="40">
        <f t="shared" si="670"/>
        <v>-1.106206661</v>
      </c>
      <c r="AK341" s="40">
        <f t="shared" si="670"/>
        <v>-0.06635860717</v>
      </c>
      <c r="AL341" s="40">
        <f t="shared" si="670"/>
        <v>1.145510248</v>
      </c>
      <c r="AM341" s="40">
        <f t="shared" si="670"/>
        <v>-0.1885985943</v>
      </c>
      <c r="AN341" s="40">
        <f t="shared" si="670"/>
        <v>0.6883169376</v>
      </c>
    </row>
    <row r="342" ht="15.75" customHeight="1">
      <c r="A342" s="11">
        <v>335.0</v>
      </c>
      <c r="B342" s="12">
        <v>44916.0</v>
      </c>
      <c r="C342" s="40">
        <f>'DAILY RETURNS'!C346-'DAILY RETURNS'!C$2</f>
        <v>-0.01144777915</v>
      </c>
      <c r="D342" s="40">
        <f>'DAILY RETURNS'!D346-'DAILY RETURNS'!D$2</f>
        <v>0.00294920926</v>
      </c>
      <c r="E342" s="40">
        <f>'DAILY RETURNS'!E346-'DAILY RETURNS'!E$2</f>
        <v>-0.01365167671</v>
      </c>
      <c r="F342" s="40">
        <f>'DAILY RETURNS'!F346-'DAILY RETURNS'!F$2</f>
        <v>-0.002145415102</v>
      </c>
      <c r="G342" s="40">
        <f>'DAILY RETURNS'!G346-'DAILY RETURNS'!G$2</f>
        <v>-0.01763731936</v>
      </c>
      <c r="H342" s="40">
        <f>'DAILY RETURNS'!H346-'DAILY RETURNS'!H$2</f>
        <v>-0.02605870184</v>
      </c>
      <c r="I342" s="40">
        <f>'DAILY RETURNS'!I346-'DAILY RETURNS'!I$2</f>
        <v>-0.01151699343</v>
      </c>
      <c r="J342" s="40">
        <f>'DAILY RETURNS'!J346-'DAILY RETURNS'!J$2</f>
        <v>-0.02692662924</v>
      </c>
      <c r="K342" s="40">
        <f>'DAILY RETURNS'!K346-'DAILY RETURNS'!K$2</f>
        <v>-0.006328205504</v>
      </c>
      <c r="L342" s="40">
        <f>'DAILY RETURNS'!L346-'DAILY RETURNS'!L$2</f>
        <v>-0.003163234909</v>
      </c>
      <c r="M342" s="18"/>
      <c r="N342" s="11">
        <v>335.0</v>
      </c>
      <c r="O342" s="12">
        <v>44916.0</v>
      </c>
      <c r="P342" s="40">
        <f t="shared" ref="P342:Y342" si="671">C342^$P$4</f>
        <v>0.0001310516474</v>
      </c>
      <c r="Q342" s="40">
        <f t="shared" si="671"/>
        <v>0.000008697835259</v>
      </c>
      <c r="R342" s="40">
        <f t="shared" si="671"/>
        <v>0.000186368277</v>
      </c>
      <c r="S342" s="40">
        <f t="shared" si="671"/>
        <v>0.000004602805958</v>
      </c>
      <c r="T342" s="40">
        <f t="shared" si="671"/>
        <v>0.0003110750341</v>
      </c>
      <c r="U342" s="40">
        <f t="shared" si="671"/>
        <v>0.0006790559418</v>
      </c>
      <c r="V342" s="40">
        <f t="shared" si="671"/>
        <v>0.0001326411376</v>
      </c>
      <c r="W342" s="40">
        <f t="shared" si="671"/>
        <v>0.0007250433622</v>
      </c>
      <c r="X342" s="40">
        <f t="shared" si="671"/>
        <v>0.00004004618491</v>
      </c>
      <c r="Y342" s="40">
        <f t="shared" si="671"/>
        <v>0.00001000605509</v>
      </c>
      <c r="Z342" s="18"/>
      <c r="AC342" s="11">
        <v>335.0</v>
      </c>
      <c r="AD342" s="12">
        <v>44916.0</v>
      </c>
      <c r="AE342" s="40">
        <f t="shared" ref="AE342:AN342" si="672">C342/P$3</f>
        <v>-0.888231727</v>
      </c>
      <c r="AF342" s="40">
        <f t="shared" si="672"/>
        <v>0.3813175054</v>
      </c>
      <c r="AG342" s="40">
        <f t="shared" si="672"/>
        <v>-0.8262077231</v>
      </c>
      <c r="AH342" s="40">
        <f t="shared" si="672"/>
        <v>-0.2103644671</v>
      </c>
      <c r="AI342" s="40">
        <f t="shared" si="672"/>
        <v>-1.251773624</v>
      </c>
      <c r="AJ342" s="40">
        <f t="shared" si="672"/>
        <v>-1.787388916</v>
      </c>
      <c r="AK342" s="40">
        <f t="shared" si="672"/>
        <v>-0.906510752</v>
      </c>
      <c r="AL342" s="40">
        <f t="shared" si="672"/>
        <v>-2.005840447</v>
      </c>
      <c r="AM342" s="40">
        <f t="shared" si="672"/>
        <v>-0.4972732091</v>
      </c>
      <c r="AN342" s="40">
        <f t="shared" si="672"/>
        <v>-0.2428915645</v>
      </c>
    </row>
    <row r="343" ht="15.75" customHeight="1">
      <c r="A343" s="11">
        <v>336.0</v>
      </c>
      <c r="B343" s="12">
        <v>44915.0</v>
      </c>
      <c r="C343" s="40">
        <f>'DAILY RETURNS'!C347-'DAILY RETURNS'!C$2</f>
        <v>-0.01542798095</v>
      </c>
      <c r="D343" s="40">
        <f>'DAILY RETURNS'!D347-'DAILY RETURNS'!D$2</f>
        <v>-0.0004356447497</v>
      </c>
      <c r="E343" s="40">
        <f>'DAILY RETURNS'!E347-'DAILY RETURNS'!E$2</f>
        <v>-0.01326900457</v>
      </c>
      <c r="F343" s="40">
        <f>'DAILY RETURNS'!F347-'DAILY RETURNS'!F$2</f>
        <v>-0.02212523719</v>
      </c>
      <c r="G343" s="40">
        <f>'DAILY RETURNS'!G347-'DAILY RETURNS'!G$2</f>
        <v>0.0001579154494</v>
      </c>
      <c r="H343" s="40">
        <f>'DAILY RETURNS'!H347-'DAILY RETURNS'!H$2</f>
        <v>0.01651834848</v>
      </c>
      <c r="I343" s="40">
        <f>'DAILY RETURNS'!I347-'DAILY RETURNS'!I$2</f>
        <v>-0.009189999731</v>
      </c>
      <c r="J343" s="40">
        <f>'DAILY RETURNS'!J347-'DAILY RETURNS'!J$2</f>
        <v>-0.000416178059</v>
      </c>
      <c r="K343" s="40">
        <f>'DAILY RETURNS'!K347-'DAILY RETURNS'!K$2</f>
        <v>0.01144525421</v>
      </c>
      <c r="L343" s="40">
        <f>'DAILY RETURNS'!L347-'DAILY RETURNS'!L$2</f>
        <v>-0.02947093518</v>
      </c>
      <c r="M343" s="18"/>
      <c r="N343" s="11">
        <v>336.0</v>
      </c>
      <c r="O343" s="12">
        <v>44915.0</v>
      </c>
      <c r="P343" s="40">
        <f t="shared" ref="P343:Y343" si="673">C343^$P$4</f>
        <v>0.0002380225963</v>
      </c>
      <c r="Q343" s="40">
        <f t="shared" si="673"/>
        <v>0.0000001897863479</v>
      </c>
      <c r="R343" s="40">
        <f t="shared" si="673"/>
        <v>0.0001760664822</v>
      </c>
      <c r="S343" s="40">
        <f t="shared" si="673"/>
        <v>0.0004895261206</v>
      </c>
      <c r="T343" s="40">
        <f t="shared" si="673"/>
        <v>0.00000002493728917</v>
      </c>
      <c r="U343" s="40">
        <f t="shared" si="673"/>
        <v>0.0002728558365</v>
      </c>
      <c r="V343" s="40">
        <f t="shared" si="673"/>
        <v>0.00008445609506</v>
      </c>
      <c r="W343" s="40">
        <f t="shared" si="673"/>
        <v>0.0000001732041768</v>
      </c>
      <c r="X343" s="40">
        <f t="shared" si="673"/>
        <v>0.0001309938439</v>
      </c>
      <c r="Y343" s="40">
        <f t="shared" si="673"/>
        <v>0.0008685360204</v>
      </c>
      <c r="Z343" s="18"/>
      <c r="AC343" s="11">
        <v>336.0</v>
      </c>
      <c r="AD343" s="12">
        <v>44915.0</v>
      </c>
      <c r="AE343" s="40">
        <f t="shared" ref="AE343:AN343" si="674">C343/P$3</f>
        <v>-1.197055079</v>
      </c>
      <c r="AF343" s="40">
        <f t="shared" si="674"/>
        <v>-0.05632661318</v>
      </c>
      <c r="AG343" s="40">
        <f t="shared" si="674"/>
        <v>-0.8030481738</v>
      </c>
      <c r="AH343" s="40">
        <f t="shared" si="674"/>
        <v>-2.169446708</v>
      </c>
      <c r="AI343" s="40">
        <f t="shared" si="674"/>
        <v>0.0112077346</v>
      </c>
      <c r="AJ343" s="40">
        <f t="shared" si="674"/>
        <v>1.133007821</v>
      </c>
      <c r="AK343" s="40">
        <f t="shared" si="674"/>
        <v>-0.7233514215</v>
      </c>
      <c r="AL343" s="40">
        <f t="shared" si="674"/>
        <v>-0.03100227572</v>
      </c>
      <c r="AM343" s="40">
        <f t="shared" si="674"/>
        <v>0.8993731772</v>
      </c>
      <c r="AN343" s="40">
        <f t="shared" si="674"/>
        <v>-2.26294972</v>
      </c>
    </row>
    <row r="344" ht="15.75" customHeight="1">
      <c r="A344" s="11">
        <v>337.0</v>
      </c>
      <c r="B344" s="12">
        <v>44914.0</v>
      </c>
      <c r="C344" s="40">
        <f>'DAILY RETURNS'!C348-'DAILY RETURNS'!C$2</f>
        <v>-0.0003389765363</v>
      </c>
      <c r="D344" s="40">
        <f>'DAILY RETURNS'!D348-'DAILY RETURNS'!D$2</f>
        <v>-0.007742989944</v>
      </c>
      <c r="E344" s="40">
        <f>'DAILY RETURNS'!E348-'DAILY RETURNS'!E$2</f>
        <v>-0.006742652884</v>
      </c>
      <c r="F344" s="40">
        <f>'DAILY RETURNS'!F348-'DAILY RETURNS'!F$2</f>
        <v>-0.008436541015</v>
      </c>
      <c r="G344" s="40">
        <f>'DAILY RETURNS'!G348-'DAILY RETURNS'!G$2</f>
        <v>0.006544863047</v>
      </c>
      <c r="H344" s="40">
        <f>'DAILY RETURNS'!H348-'DAILY RETURNS'!H$2</f>
        <v>-0.0001001635552</v>
      </c>
      <c r="I344" s="40">
        <f>'DAILY RETURNS'!I348-'DAILY RETURNS'!I$2</f>
        <v>-0.01508725491</v>
      </c>
      <c r="J344" s="40">
        <f>'DAILY RETURNS'!J348-'DAILY RETURNS'!J$2</f>
        <v>-0.003425464283</v>
      </c>
      <c r="K344" s="40">
        <f>'DAILY RETURNS'!K348-'DAILY RETURNS'!K$2</f>
        <v>-0.0004268335582</v>
      </c>
      <c r="L344" s="40">
        <f>'DAILY RETURNS'!L348-'DAILY RETURNS'!L$2</f>
        <v>-0.01408119796</v>
      </c>
      <c r="M344" s="18"/>
      <c r="N344" s="11">
        <v>337.0</v>
      </c>
      <c r="O344" s="12">
        <v>44914.0</v>
      </c>
      <c r="P344" s="40">
        <f t="shared" ref="P344:Y344" si="675">C344^$P$4</f>
        <v>0.0000001149050922</v>
      </c>
      <c r="Q344" s="40">
        <f t="shared" si="675"/>
        <v>0.00005995389327</v>
      </c>
      <c r="R344" s="40">
        <f t="shared" si="675"/>
        <v>0.00004546336791</v>
      </c>
      <c r="S344" s="40">
        <f t="shared" si="675"/>
        <v>0.0000711752243</v>
      </c>
      <c r="T344" s="40">
        <f t="shared" si="675"/>
        <v>0.0000428352323</v>
      </c>
      <c r="U344" s="40">
        <f t="shared" si="675"/>
        <v>0.00000001003273779</v>
      </c>
      <c r="V344" s="40">
        <f t="shared" si="675"/>
        <v>0.0002276252608</v>
      </c>
      <c r="W344" s="40">
        <f t="shared" si="675"/>
        <v>0.00001173380555</v>
      </c>
      <c r="X344" s="40">
        <f t="shared" si="675"/>
        <v>0.0000001821868864</v>
      </c>
      <c r="Y344" s="40">
        <f t="shared" si="675"/>
        <v>0.0001982801361</v>
      </c>
      <c r="Z344" s="18"/>
      <c r="AC344" s="11">
        <v>337.0</v>
      </c>
      <c r="AD344" s="12">
        <v>44914.0</v>
      </c>
      <c r="AE344" s="40">
        <f t="shared" ref="AE344:AN344" si="676">C344/P$3</f>
        <v>-0.02630114631</v>
      </c>
      <c r="AF344" s="40">
        <f t="shared" si="676"/>
        <v>-1.001128557</v>
      </c>
      <c r="AG344" s="40">
        <f t="shared" si="676"/>
        <v>-0.4080694266</v>
      </c>
      <c r="AH344" s="40">
        <f t="shared" si="676"/>
        <v>-0.8272284712</v>
      </c>
      <c r="AI344" s="40">
        <f t="shared" si="676"/>
        <v>0.4645086234</v>
      </c>
      <c r="AJ344" s="40">
        <f t="shared" si="676"/>
        <v>-0.006870304956</v>
      </c>
      <c r="AK344" s="40">
        <f t="shared" si="676"/>
        <v>-1.187528575</v>
      </c>
      <c r="AL344" s="40">
        <f t="shared" si="676"/>
        <v>-0.2551724818</v>
      </c>
      <c r="AM344" s="40">
        <f t="shared" si="676"/>
        <v>-0.03354077125</v>
      </c>
      <c r="AN344" s="40">
        <f t="shared" si="676"/>
        <v>-1.081236235</v>
      </c>
    </row>
    <row r="345" ht="15.75" customHeight="1">
      <c r="A345" s="11">
        <v>338.0</v>
      </c>
      <c r="B345" s="12">
        <v>44911.0</v>
      </c>
      <c r="C345" s="40">
        <f>'DAILY RETURNS'!C349-'DAILY RETURNS'!C$2</f>
        <v>0.004989177366</v>
      </c>
      <c r="D345" s="40">
        <f>'DAILY RETURNS'!D349-'DAILY RETURNS'!D$2</f>
        <v>0.0006795799035</v>
      </c>
      <c r="E345" s="40">
        <f>'DAILY RETURNS'!E349-'DAILY RETURNS'!E$2</f>
        <v>-0.0035821828</v>
      </c>
      <c r="F345" s="40">
        <f>'DAILY RETURNS'!F349-'DAILY RETURNS'!F$2</f>
        <v>0.02308495228</v>
      </c>
      <c r="G345" s="40">
        <f>'DAILY RETURNS'!G349-'DAILY RETURNS'!G$2</f>
        <v>0.02840184395</v>
      </c>
      <c r="H345" s="40">
        <f>'DAILY RETURNS'!H349-'DAILY RETURNS'!H$2</f>
        <v>0.02854501789</v>
      </c>
      <c r="I345" s="40">
        <f>'DAILY RETURNS'!I349-'DAILY RETURNS'!I$2</f>
        <v>-0.001481794826</v>
      </c>
      <c r="J345" s="40">
        <f>'DAILY RETURNS'!J349-'DAILY RETURNS'!J$2</f>
        <v>-0.004907676084</v>
      </c>
      <c r="K345" s="40">
        <f>'DAILY RETURNS'!K349-'DAILY RETURNS'!K$2</f>
        <v>-0.00738669697</v>
      </c>
      <c r="L345" s="40">
        <f>'DAILY RETURNS'!L349-'DAILY RETURNS'!L$2</f>
        <v>0.005416946773</v>
      </c>
      <c r="M345" s="18"/>
      <c r="N345" s="11">
        <v>338.0</v>
      </c>
      <c r="O345" s="12">
        <v>44911.0</v>
      </c>
      <c r="P345" s="40">
        <f t="shared" ref="P345:Y345" si="677">C345^$P$4</f>
        <v>0.00002489189079</v>
      </c>
      <c r="Q345" s="40">
        <f t="shared" si="677"/>
        <v>0.0000004618288453</v>
      </c>
      <c r="R345" s="40">
        <f t="shared" si="677"/>
        <v>0.00001283203361</v>
      </c>
      <c r="S345" s="40">
        <f t="shared" si="677"/>
        <v>0.0005329150217</v>
      </c>
      <c r="T345" s="40">
        <f t="shared" si="677"/>
        <v>0.0008066647399</v>
      </c>
      <c r="U345" s="40">
        <f t="shared" si="677"/>
        <v>0.0008148180466</v>
      </c>
      <c r="V345" s="40">
        <f t="shared" si="677"/>
        <v>0.000002195715906</v>
      </c>
      <c r="W345" s="40">
        <f t="shared" si="677"/>
        <v>0.00002408528455</v>
      </c>
      <c r="X345" s="40">
        <f t="shared" si="677"/>
        <v>0.00005456329213</v>
      </c>
      <c r="Y345" s="40">
        <f t="shared" si="677"/>
        <v>0.00002934331234</v>
      </c>
      <c r="Z345" s="18"/>
      <c r="AC345" s="11">
        <v>338.0</v>
      </c>
      <c r="AD345" s="12">
        <v>44911.0</v>
      </c>
      <c r="AE345" s="40">
        <f t="shared" ref="AE345:AN345" si="678">C345/P$3</f>
        <v>0.3871096369</v>
      </c>
      <c r="AF345" s="40">
        <f t="shared" si="678"/>
        <v>0.08786616706</v>
      </c>
      <c r="AG345" s="40">
        <f t="shared" si="678"/>
        <v>-0.2167958675</v>
      </c>
      <c r="AH345" s="40">
        <f t="shared" si="678"/>
        <v>2.263549688</v>
      </c>
      <c r="AI345" s="40">
        <f t="shared" si="678"/>
        <v>2.015764324</v>
      </c>
      <c r="AJ345" s="40">
        <f t="shared" si="678"/>
        <v>1.957927486</v>
      </c>
      <c r="AK345" s="40">
        <f t="shared" si="678"/>
        <v>-0.1166331257</v>
      </c>
      <c r="AL345" s="40">
        <f t="shared" si="678"/>
        <v>-0.3655866133</v>
      </c>
      <c r="AM345" s="40">
        <f t="shared" si="678"/>
        <v>-0.5804499403</v>
      </c>
      <c r="AN345" s="40">
        <f t="shared" si="678"/>
        <v>0.4159446624</v>
      </c>
    </row>
    <row r="346" ht="15.75" customHeight="1">
      <c r="A346" s="11">
        <v>339.0</v>
      </c>
      <c r="B346" s="12">
        <v>44910.0</v>
      </c>
      <c r="C346" s="40">
        <f>'DAILY RETURNS'!C350-'DAILY RETURNS'!C$2</f>
        <v>0.002891823451</v>
      </c>
      <c r="D346" s="40">
        <f>'DAILY RETURNS'!D350-'DAILY RETURNS'!D$2</f>
        <v>0.00746553657</v>
      </c>
      <c r="E346" s="40">
        <f>'DAILY RETURNS'!E350-'DAILY RETURNS'!E$2</f>
        <v>0.002596634913</v>
      </c>
      <c r="F346" s="40">
        <f>'DAILY RETURNS'!F350-'DAILY RETURNS'!F$2</f>
        <v>0.003519318677</v>
      </c>
      <c r="G346" s="40">
        <f>'DAILY RETURNS'!G350-'DAILY RETURNS'!G$2</f>
        <v>0.0001579154494</v>
      </c>
      <c r="H346" s="40">
        <f>'DAILY RETURNS'!H350-'DAILY RETURNS'!H$2</f>
        <v>0.006530415344</v>
      </c>
      <c r="I346" s="40">
        <f>'DAILY RETURNS'!I350-'DAILY RETURNS'!I$2</f>
        <v>0.00299637296</v>
      </c>
      <c r="J346" s="40">
        <f>'DAILY RETURNS'!J350-'DAILY RETURNS'!J$2</f>
        <v>-0.005587472982</v>
      </c>
      <c r="K346" s="40">
        <f>'DAILY RETURNS'!K350-'DAILY RETURNS'!K$2</f>
        <v>-0.0004268335582</v>
      </c>
      <c r="L346" s="40">
        <f>'DAILY RETURNS'!L350-'DAILY RETURNS'!L$2</f>
        <v>0.002677358357</v>
      </c>
      <c r="M346" s="18"/>
      <c r="N346" s="11">
        <v>339.0</v>
      </c>
      <c r="O346" s="12">
        <v>44910.0</v>
      </c>
      <c r="P346" s="40">
        <f t="shared" ref="P346:Y346" si="679">C346^$P$4</f>
        <v>0.000008362642874</v>
      </c>
      <c r="Q346" s="40">
        <f t="shared" si="679"/>
        <v>0.00005573423628</v>
      </c>
      <c r="R346" s="40">
        <f t="shared" si="679"/>
        <v>0.000006742512872</v>
      </c>
      <c r="S346" s="40">
        <f t="shared" si="679"/>
        <v>0.00001238560395</v>
      </c>
      <c r="T346" s="40">
        <f t="shared" si="679"/>
        <v>0.00000002493728917</v>
      </c>
      <c r="U346" s="40">
        <f t="shared" si="679"/>
        <v>0.00004264632456</v>
      </c>
      <c r="V346" s="40">
        <f t="shared" si="679"/>
        <v>0.000008978250915</v>
      </c>
      <c r="W346" s="40">
        <f t="shared" si="679"/>
        <v>0.00003121985432</v>
      </c>
      <c r="X346" s="40">
        <f t="shared" si="679"/>
        <v>0.0000001821868864</v>
      </c>
      <c r="Y346" s="40">
        <f t="shared" si="679"/>
        <v>0.000007168247772</v>
      </c>
      <c r="Z346" s="18"/>
      <c r="AC346" s="11">
        <v>339.0</v>
      </c>
      <c r="AD346" s="12">
        <v>44910.0</v>
      </c>
      <c r="AE346" s="40">
        <f t="shared" ref="AE346:AN346" si="680">C346/P$3</f>
        <v>0.2243762136</v>
      </c>
      <c r="AF346" s="40">
        <f t="shared" si="680"/>
        <v>0.9652552702</v>
      </c>
      <c r="AG346" s="40">
        <f t="shared" si="680"/>
        <v>0.1571499139</v>
      </c>
      <c r="AH346" s="40">
        <f t="shared" si="680"/>
        <v>0.3450798857</v>
      </c>
      <c r="AI346" s="40">
        <f t="shared" si="680"/>
        <v>0.0112077346</v>
      </c>
      <c r="AJ346" s="40">
        <f t="shared" si="680"/>
        <v>0.4479268413</v>
      </c>
      <c r="AK346" s="40">
        <f t="shared" si="680"/>
        <v>0.2358466489</v>
      </c>
      <c r="AL346" s="40">
        <f t="shared" si="680"/>
        <v>-0.4162265987</v>
      </c>
      <c r="AM346" s="40">
        <f t="shared" si="680"/>
        <v>-0.03354077125</v>
      </c>
      <c r="AN346" s="40">
        <f t="shared" si="680"/>
        <v>0.2055831384</v>
      </c>
    </row>
    <row r="347" ht="15.75" customHeight="1">
      <c r="A347" s="11">
        <v>340.0</v>
      </c>
      <c r="B347" s="12">
        <v>44909.0</v>
      </c>
      <c r="C347" s="40">
        <f>'DAILY RETURNS'!C351-'DAILY RETURNS'!C$2</f>
        <v>-0.006774506639</v>
      </c>
      <c r="D347" s="40">
        <f>'DAILY RETURNS'!D351-'DAILY RETURNS'!D$2</f>
        <v>-0.005529559538</v>
      </c>
      <c r="E347" s="40">
        <f>'DAILY RETURNS'!E351-'DAILY RETURNS'!E$2</f>
        <v>-0.006649769896</v>
      </c>
      <c r="F347" s="40">
        <f>'DAILY RETURNS'!F351-'DAILY RETURNS'!F$2</f>
        <v>0.004700723349</v>
      </c>
      <c r="G347" s="40">
        <f>'DAILY RETURNS'!G351-'DAILY RETURNS'!G$2</f>
        <v>-0.00155532286</v>
      </c>
      <c r="H347" s="40">
        <f>'DAILY RETURNS'!H351-'DAILY RETURNS'!H$2</f>
        <v>-0.0001001635552</v>
      </c>
      <c r="I347" s="40">
        <f>'DAILY RETURNS'!I351-'DAILY RETURNS'!I$2</f>
        <v>0.01352287017</v>
      </c>
      <c r="J347" s="40">
        <f>'DAILY RETURNS'!J351-'DAILY RETURNS'!J$2</f>
        <v>0.004755116864</v>
      </c>
      <c r="K347" s="40">
        <f>'DAILY RETURNS'!K351-'DAILY RETURNS'!K$2</f>
        <v>0.004529690965</v>
      </c>
      <c r="L347" s="40">
        <f>'DAILY RETURNS'!L351-'DAILY RETURNS'!L$2</f>
        <v>0.01412489729</v>
      </c>
      <c r="M347" s="18"/>
      <c r="N347" s="11">
        <v>340.0</v>
      </c>
      <c r="O347" s="12">
        <v>44909.0</v>
      </c>
      <c r="P347" s="40">
        <f t="shared" ref="P347:Y347" si="681">C347^$P$4</f>
        <v>0.0000458939402</v>
      </c>
      <c r="Q347" s="40">
        <f t="shared" si="681"/>
        <v>0.00003057602869</v>
      </c>
      <c r="R347" s="40">
        <f t="shared" si="681"/>
        <v>0.00004421943967</v>
      </c>
      <c r="S347" s="40">
        <f t="shared" si="681"/>
        <v>0.00002209680001</v>
      </c>
      <c r="T347" s="40">
        <f t="shared" si="681"/>
        <v>0.000002419029197</v>
      </c>
      <c r="U347" s="40">
        <f t="shared" si="681"/>
        <v>0.00000001003273779</v>
      </c>
      <c r="V347" s="40">
        <f t="shared" si="681"/>
        <v>0.0001828680176</v>
      </c>
      <c r="W347" s="40">
        <f t="shared" si="681"/>
        <v>0.00002261113639</v>
      </c>
      <c r="X347" s="40">
        <f t="shared" si="681"/>
        <v>0.00002051810024</v>
      </c>
      <c r="Y347" s="40">
        <f t="shared" si="681"/>
        <v>0.0001995127234</v>
      </c>
      <c r="Z347" s="18"/>
      <c r="AC347" s="11">
        <v>340.0</v>
      </c>
      <c r="AD347" s="12">
        <v>44909.0</v>
      </c>
      <c r="AE347" s="40">
        <f t="shared" ref="AE347:AN347" si="682">C347/P$3</f>
        <v>-0.525633108</v>
      </c>
      <c r="AF347" s="40">
        <f t="shared" si="682"/>
        <v>-0.714943452</v>
      </c>
      <c r="AG347" s="40">
        <f t="shared" si="682"/>
        <v>-0.402448092</v>
      </c>
      <c r="AH347" s="40">
        <f t="shared" si="682"/>
        <v>0.4609202021</v>
      </c>
      <c r="AI347" s="40">
        <f t="shared" si="682"/>
        <v>-0.1103859432</v>
      </c>
      <c r="AJ347" s="40">
        <f t="shared" si="682"/>
        <v>-0.006870304956</v>
      </c>
      <c r="AK347" s="40">
        <f t="shared" si="682"/>
        <v>1.064394738</v>
      </c>
      <c r="AL347" s="40">
        <f t="shared" si="682"/>
        <v>0.3542220473</v>
      </c>
      <c r="AM347" s="40">
        <f t="shared" si="682"/>
        <v>0.355945135</v>
      </c>
      <c r="AN347" s="40">
        <f t="shared" si="682"/>
        <v>1.084591723</v>
      </c>
    </row>
    <row r="348" ht="15.75" customHeight="1">
      <c r="A348" s="11">
        <v>341.0</v>
      </c>
      <c r="B348" s="12">
        <v>44908.0</v>
      </c>
      <c r="C348" s="40">
        <f>'DAILY RETURNS'!C352-'DAILY RETURNS'!C$2</f>
        <v>0.02712351605</v>
      </c>
      <c r="D348" s="40">
        <f>'DAILY RETURNS'!D352-'DAILY RETURNS'!D$2</f>
        <v>0.0006897112122</v>
      </c>
      <c r="E348" s="40">
        <f>'DAILY RETURNS'!E352-'DAILY RETURNS'!E$2</f>
        <v>0.03784923434</v>
      </c>
      <c r="F348" s="40">
        <f>'DAILY RETURNS'!F352-'DAILY RETURNS'!F$2</f>
        <v>0.009398492106</v>
      </c>
      <c r="G348" s="40">
        <f>'DAILY RETURNS'!G352-'DAILY RETURNS'!G$2</f>
        <v>0.02297136457</v>
      </c>
      <c r="H348" s="40">
        <f>'DAILY RETURNS'!H352-'DAILY RETURNS'!H$2</f>
        <v>0.01867383732</v>
      </c>
      <c r="I348" s="40">
        <f>'DAILY RETURNS'!I352-'DAILY RETURNS'!I$2</f>
        <v>0.001827443449</v>
      </c>
      <c r="J348" s="40">
        <f>'DAILY RETURNS'!J352-'DAILY RETURNS'!J$2</f>
        <v>0.003318020829</v>
      </c>
      <c r="K348" s="40">
        <f>'DAILY RETURNS'!K352-'DAILY RETURNS'!K$2</f>
        <v>0.004598948058</v>
      </c>
      <c r="L348" s="40">
        <f>'DAILY RETURNS'!L352-'DAILY RETURNS'!L$2</f>
        <v>0.005714001834</v>
      </c>
      <c r="M348" s="18"/>
      <c r="N348" s="11">
        <v>341.0</v>
      </c>
      <c r="O348" s="12">
        <v>44908.0</v>
      </c>
      <c r="P348" s="40">
        <f t="shared" ref="P348:Y348" si="683">C348^$P$4</f>
        <v>0.000735685123</v>
      </c>
      <c r="Q348" s="40">
        <f t="shared" si="683"/>
        <v>0.0000004757015562</v>
      </c>
      <c r="R348" s="40">
        <f t="shared" si="683"/>
        <v>0.00143256454</v>
      </c>
      <c r="S348" s="40">
        <f t="shared" si="683"/>
        <v>0.00008833165386</v>
      </c>
      <c r="T348" s="40">
        <f t="shared" si="683"/>
        <v>0.00052768359</v>
      </c>
      <c r="U348" s="40">
        <f t="shared" si="683"/>
        <v>0.0003487122002</v>
      </c>
      <c r="V348" s="40">
        <f t="shared" si="683"/>
        <v>0.000003339549561</v>
      </c>
      <c r="W348" s="40">
        <f t="shared" si="683"/>
        <v>0.00001100926222</v>
      </c>
      <c r="X348" s="40">
        <f t="shared" si="683"/>
        <v>0.00002115032324</v>
      </c>
      <c r="Y348" s="40">
        <f t="shared" si="683"/>
        <v>0.00003264981695</v>
      </c>
      <c r="Z348" s="18"/>
      <c r="AC348" s="11">
        <v>341.0</v>
      </c>
      <c r="AD348" s="12">
        <v>44908.0</v>
      </c>
      <c r="AE348" s="40">
        <f t="shared" ref="AE348:AN348" si="684">C348/P$3</f>
        <v>2.104510159</v>
      </c>
      <c r="AF348" s="40">
        <f t="shared" si="684"/>
        <v>0.08917609287</v>
      </c>
      <c r="AG348" s="40">
        <f t="shared" si="684"/>
        <v>2.290658531</v>
      </c>
      <c r="AH348" s="40">
        <f t="shared" si="684"/>
        <v>0.9215506974</v>
      </c>
      <c r="AI348" s="40">
        <f t="shared" si="684"/>
        <v>1.630346862</v>
      </c>
      <c r="AJ348" s="40">
        <f t="shared" si="684"/>
        <v>1.280854666</v>
      </c>
      <c r="AK348" s="40">
        <f t="shared" si="684"/>
        <v>0.1438393749</v>
      </c>
      <c r="AL348" s="40">
        <f t="shared" si="684"/>
        <v>0.2471687163</v>
      </c>
      <c r="AM348" s="40">
        <f t="shared" si="684"/>
        <v>0.3613873882</v>
      </c>
      <c r="AN348" s="40">
        <f t="shared" si="684"/>
        <v>0.4387542768</v>
      </c>
    </row>
    <row r="349" ht="15.75" customHeight="1">
      <c r="A349" s="11">
        <v>342.0</v>
      </c>
      <c r="B349" s="12">
        <v>44907.0</v>
      </c>
      <c r="C349" s="40">
        <f>'DAILY RETURNS'!C353-'DAILY RETURNS'!C$2</f>
        <v>-0.02459673901</v>
      </c>
      <c r="D349" s="40">
        <f>'DAILY RETURNS'!D353-'DAILY RETURNS'!D$2</f>
        <v>-0.006040032139</v>
      </c>
      <c r="E349" s="40">
        <f>'DAILY RETURNS'!E353-'DAILY RETURNS'!E$2</f>
        <v>-0.03267778627</v>
      </c>
      <c r="F349" s="40">
        <f>'DAILY RETURNS'!F353-'DAILY RETURNS'!F$2</f>
        <v>-0.01365328579</v>
      </c>
      <c r="G349" s="40">
        <f>'DAILY RETURNS'!G353-'DAILY RETURNS'!G$2</f>
        <v>-0.03112179049</v>
      </c>
      <c r="H349" s="40">
        <f>'DAILY RETURNS'!H353-'DAILY RETURNS'!H$2</f>
        <v>-0.02878245309</v>
      </c>
      <c r="I349" s="40">
        <f>'DAILY RETURNS'!I353-'DAILY RETURNS'!I$2</f>
        <v>0.008612639143</v>
      </c>
      <c r="J349" s="40">
        <f>'DAILY RETURNS'!J353-'DAILY RETURNS'!J$2</f>
        <v>0.004862906117</v>
      </c>
      <c r="K349" s="40">
        <f>'DAILY RETURNS'!K353-'DAILY RETURNS'!K$2</f>
        <v>0.00007895825895</v>
      </c>
      <c r="L349" s="40">
        <f>'DAILY RETURNS'!L353-'DAILY RETURNS'!L$2</f>
        <v>-0.007390326362</v>
      </c>
      <c r="M349" s="18"/>
      <c r="N349" s="11">
        <v>342.0</v>
      </c>
      <c r="O349" s="12">
        <v>44907.0</v>
      </c>
      <c r="P349" s="40">
        <f t="shared" ref="P349:Y349" si="685">C349^$P$4</f>
        <v>0.0006049995698</v>
      </c>
      <c r="Q349" s="40">
        <f t="shared" si="685"/>
        <v>0.00003648198823</v>
      </c>
      <c r="R349" s="40">
        <f t="shared" si="685"/>
        <v>0.001067837716</v>
      </c>
      <c r="S349" s="40">
        <f t="shared" si="685"/>
        <v>0.0001864122129</v>
      </c>
      <c r="T349" s="40">
        <f t="shared" si="685"/>
        <v>0.0009685658431</v>
      </c>
      <c r="U349" s="40">
        <f t="shared" si="685"/>
        <v>0.0008284296059</v>
      </c>
      <c r="V349" s="40">
        <f t="shared" si="685"/>
        <v>0.00007417755301</v>
      </c>
      <c r="W349" s="40">
        <f t="shared" si="685"/>
        <v>0.0000236478559</v>
      </c>
      <c r="X349" s="40">
        <f t="shared" si="685"/>
        <v>0.000000006234406656</v>
      </c>
      <c r="Y349" s="40">
        <f t="shared" si="685"/>
        <v>0.00005461692374</v>
      </c>
      <c r="Z349" s="18"/>
      <c r="AC349" s="11">
        <v>342.0</v>
      </c>
      <c r="AD349" s="12">
        <v>44907.0</v>
      </c>
      <c r="AE349" s="40">
        <f t="shared" ref="AE349:AN349" si="686">C349/P$3</f>
        <v>-1.908457849</v>
      </c>
      <c r="AF349" s="40">
        <f t="shared" si="686"/>
        <v>-0.7809449193</v>
      </c>
      <c r="AG349" s="40">
        <f t="shared" si="686"/>
        <v>-1.97767937</v>
      </c>
      <c r="AH349" s="40">
        <f t="shared" si="686"/>
        <v>-1.338746142</v>
      </c>
      <c r="AI349" s="40">
        <f t="shared" si="686"/>
        <v>-2.208807114</v>
      </c>
      <c r="AJ349" s="40">
        <f t="shared" si="686"/>
        <v>-1.974213372</v>
      </c>
      <c r="AK349" s="40">
        <f t="shared" si="686"/>
        <v>0.6779069586</v>
      </c>
      <c r="AL349" s="40">
        <f t="shared" si="686"/>
        <v>0.3622515724</v>
      </c>
      <c r="AM349" s="40">
        <f t="shared" si="686"/>
        <v>0.006204575181</v>
      </c>
      <c r="AN349" s="40">
        <f t="shared" si="686"/>
        <v>-0.5674722187</v>
      </c>
    </row>
    <row r="350" ht="15.75" customHeight="1">
      <c r="A350" s="11">
        <v>343.0</v>
      </c>
      <c r="B350" s="12">
        <v>44904.0</v>
      </c>
      <c r="C350" s="40">
        <f>'DAILY RETURNS'!C354-'DAILY RETURNS'!C$2</f>
        <v>-0.006724961659</v>
      </c>
      <c r="D350" s="40">
        <f>'DAILY RETURNS'!D354-'DAILY RETURNS'!D$2</f>
        <v>0.005168742639</v>
      </c>
      <c r="E350" s="40">
        <f>'DAILY RETURNS'!E354-'DAILY RETURNS'!E$2</f>
        <v>-0.009700028099</v>
      </c>
      <c r="F350" s="40">
        <f>'DAILY RETURNS'!F354-'DAILY RETURNS'!F$2</f>
        <v>0.006994781671</v>
      </c>
      <c r="G350" s="40">
        <f>'DAILY RETURNS'!G354-'DAILY RETURNS'!G$2</f>
        <v>0.01900647044</v>
      </c>
      <c r="H350" s="40">
        <f>'DAILY RETURNS'!H354-'DAILY RETURNS'!H$2</f>
        <v>0.01994775646</v>
      </c>
      <c r="I350" s="40">
        <f>'DAILY RETURNS'!I354-'DAILY RETURNS'!I$2</f>
        <v>-0.006276819803</v>
      </c>
      <c r="J350" s="40">
        <f>'DAILY RETURNS'!J354-'DAILY RETURNS'!J$2</f>
        <v>-0.01313182574</v>
      </c>
      <c r="K350" s="40">
        <f>'DAILY RETURNS'!K354-'DAILY RETURNS'!K$2</f>
        <v>-0.001437828818</v>
      </c>
      <c r="L350" s="40">
        <f>'DAILY RETURNS'!L354-'DAILY RETURNS'!L$2</f>
        <v>0.01010362335</v>
      </c>
      <c r="M350" s="18"/>
      <c r="N350" s="11">
        <v>343.0</v>
      </c>
      <c r="O350" s="12">
        <v>44904.0</v>
      </c>
      <c r="P350" s="40">
        <f t="shared" ref="P350:Y350" si="687">C350^$P$4</f>
        <v>0.00004522510931</v>
      </c>
      <c r="Q350" s="40">
        <f t="shared" si="687"/>
        <v>0.00002671590047</v>
      </c>
      <c r="R350" s="40">
        <f t="shared" si="687"/>
        <v>0.00009409054513</v>
      </c>
      <c r="S350" s="40">
        <f t="shared" si="687"/>
        <v>0.00004892697063</v>
      </c>
      <c r="T350" s="40">
        <f t="shared" si="687"/>
        <v>0.0003612459185</v>
      </c>
      <c r="U350" s="40">
        <f t="shared" si="687"/>
        <v>0.0003979129876</v>
      </c>
      <c r="V350" s="40">
        <f t="shared" si="687"/>
        <v>0.00003939846684</v>
      </c>
      <c r="W350" s="40">
        <f t="shared" si="687"/>
        <v>0.0001724448472</v>
      </c>
      <c r="X350" s="40">
        <f t="shared" si="687"/>
        <v>0.00000206735171</v>
      </c>
      <c r="Y350" s="40">
        <f t="shared" si="687"/>
        <v>0.0001020832049</v>
      </c>
      <c r="Z350" s="18"/>
      <c r="AC350" s="11">
        <v>343.0</v>
      </c>
      <c r="AD350" s="12">
        <v>44904.0</v>
      </c>
      <c r="AE350" s="40">
        <f t="shared" ref="AE350:AN350" si="688">C350/P$3</f>
        <v>-0.5217889193</v>
      </c>
      <c r="AF350" s="40">
        <f t="shared" si="688"/>
        <v>0.6682916929</v>
      </c>
      <c r="AG350" s="40">
        <f t="shared" si="688"/>
        <v>-0.5870515615</v>
      </c>
      <c r="AH350" s="40">
        <f t="shared" si="688"/>
        <v>0.6858595884</v>
      </c>
      <c r="AI350" s="40">
        <f t="shared" si="688"/>
        <v>1.348946396</v>
      </c>
      <c r="AJ350" s="40">
        <f t="shared" si="688"/>
        <v>1.368233882</v>
      </c>
      <c r="AK350" s="40">
        <f t="shared" si="688"/>
        <v>-0.4940529554</v>
      </c>
      <c r="AL350" s="40">
        <f t="shared" si="688"/>
        <v>-0.978226683</v>
      </c>
      <c r="AM350" s="40">
        <f t="shared" si="688"/>
        <v>-0.1129852294</v>
      </c>
      <c r="AN350" s="40">
        <f t="shared" si="688"/>
        <v>0.7758149345</v>
      </c>
    </row>
    <row r="351" ht="15.75" customHeight="1">
      <c r="A351" s="11">
        <v>344.0</v>
      </c>
      <c r="B351" s="12">
        <v>44903.0</v>
      </c>
      <c r="C351" s="40">
        <f>'DAILY RETURNS'!C355-'DAILY RETURNS'!C$2</f>
        <v>0.02804309715</v>
      </c>
      <c r="D351" s="40">
        <f>'DAILY RETURNS'!D355-'DAILY RETURNS'!D$2</f>
        <v>0.002397241042</v>
      </c>
      <c r="E351" s="40">
        <f>'DAILY RETURNS'!E355-'DAILY RETURNS'!E$2</f>
        <v>0.04089949254</v>
      </c>
      <c r="F351" s="40">
        <f>'DAILY RETURNS'!F355-'DAILY RETURNS'!F$2</f>
        <v>0.0153497946</v>
      </c>
      <c r="G351" s="40">
        <f>'DAILY RETURNS'!G355-'DAILY RETURNS'!G$2</f>
        <v>0.02911841968</v>
      </c>
      <c r="H351" s="40">
        <f>'DAILY RETURNS'!H355-'DAILY RETURNS'!H$2</f>
        <v>0.02815659601</v>
      </c>
      <c r="I351" s="40">
        <f>'DAILY RETURNS'!I355-'DAILY RETURNS'!I$2</f>
        <v>0.01077935579</v>
      </c>
      <c r="J351" s="40">
        <f>'DAILY RETURNS'!J355-'DAILY RETURNS'!J$2</f>
        <v>0.004772742625</v>
      </c>
      <c r="K351" s="40">
        <f>'DAILY RETURNS'!K355-'DAILY RETURNS'!K$2</f>
        <v>0.005150815676</v>
      </c>
      <c r="L351" s="40">
        <f>'DAILY RETURNS'!L355-'DAILY RETURNS'!L$2</f>
        <v>0.02107375724</v>
      </c>
      <c r="M351" s="18"/>
      <c r="N351" s="11">
        <v>344.0</v>
      </c>
      <c r="O351" s="12">
        <v>44903.0</v>
      </c>
      <c r="P351" s="40">
        <f t="shared" ref="P351:Y351" si="689">C351^$P$4</f>
        <v>0.0007864152978</v>
      </c>
      <c r="Q351" s="40">
        <f t="shared" si="689"/>
        <v>0.000005746764614</v>
      </c>
      <c r="R351" s="40">
        <f t="shared" si="689"/>
        <v>0.00167276849</v>
      </c>
      <c r="S351" s="40">
        <f t="shared" si="689"/>
        <v>0.0002356161942</v>
      </c>
      <c r="T351" s="40">
        <f t="shared" si="689"/>
        <v>0.0008478823645</v>
      </c>
      <c r="U351" s="40">
        <f t="shared" si="689"/>
        <v>0.0007927938988</v>
      </c>
      <c r="V351" s="40">
        <f t="shared" si="689"/>
        <v>0.0001161945113</v>
      </c>
      <c r="W351" s="40">
        <f t="shared" si="689"/>
        <v>0.00002277907217</v>
      </c>
      <c r="X351" s="40">
        <f t="shared" si="689"/>
        <v>0.00002653090213</v>
      </c>
      <c r="Y351" s="40">
        <f t="shared" si="689"/>
        <v>0.0004441032443</v>
      </c>
      <c r="Z351" s="18"/>
      <c r="AC351" s="11">
        <v>344.0</v>
      </c>
      <c r="AD351" s="12">
        <v>44903.0</v>
      </c>
      <c r="AE351" s="40">
        <f t="shared" ref="AE351:AN351" si="690">C351/P$3</f>
        <v>2.175860339</v>
      </c>
      <c r="AF351" s="40">
        <f t="shared" si="690"/>
        <v>0.3099508693</v>
      </c>
      <c r="AG351" s="40">
        <f t="shared" si="690"/>
        <v>2.475262001</v>
      </c>
      <c r="AH351" s="40">
        <f t="shared" si="690"/>
        <v>1.505093983</v>
      </c>
      <c r="AI351" s="40">
        <f t="shared" si="690"/>
        <v>2.06662186</v>
      </c>
      <c r="AJ351" s="40">
        <f t="shared" si="690"/>
        <v>1.931285293</v>
      </c>
      <c r="AK351" s="40">
        <f t="shared" si="690"/>
        <v>0.8484507687</v>
      </c>
      <c r="AL351" s="40">
        <f t="shared" si="690"/>
        <v>0.3555350399</v>
      </c>
      <c r="AM351" s="40">
        <f t="shared" si="690"/>
        <v>0.4047533916</v>
      </c>
      <c r="AN351" s="40">
        <f t="shared" si="690"/>
        <v>1.618165585</v>
      </c>
    </row>
    <row r="352" ht="15.75" customHeight="1">
      <c r="A352" s="11">
        <v>345.0</v>
      </c>
      <c r="B352" s="12">
        <v>44902.0</v>
      </c>
      <c r="C352" s="40">
        <f>'DAILY RETURNS'!C356-'DAILY RETURNS'!C$2</f>
        <v>-0.007056485727</v>
      </c>
      <c r="D352" s="40">
        <f>'DAILY RETURNS'!D356-'DAILY RETURNS'!D$2</f>
        <v>0.002409125639</v>
      </c>
      <c r="E352" s="40">
        <f>'DAILY RETURNS'!E356-'DAILY RETURNS'!E$2</f>
        <v>-0.02327109812</v>
      </c>
      <c r="F352" s="40">
        <f>'DAILY RETURNS'!F356-'DAILY RETURNS'!F$2</f>
        <v>-0.008096717593</v>
      </c>
      <c r="G352" s="40">
        <f>'DAILY RETURNS'!G356-'DAILY RETURNS'!G$2</f>
        <v>-0.02352060403</v>
      </c>
      <c r="H352" s="40">
        <f>'DAILY RETURNS'!H356-'DAILY RETURNS'!H$2</f>
        <v>-0.02146321517</v>
      </c>
      <c r="I352" s="40">
        <f>'DAILY RETURNS'!I356-'DAILY RETURNS'!I$2</f>
        <v>-0.00292083729</v>
      </c>
      <c r="J352" s="40">
        <f>'DAILY RETURNS'!J356-'DAILY RETURNS'!J$2</f>
        <v>-0.01436091292</v>
      </c>
      <c r="K352" s="40">
        <f>'DAILY RETURNS'!K356-'DAILY RETURNS'!K$2</f>
        <v>0.001623744236</v>
      </c>
      <c r="L352" s="40">
        <f>'DAILY RETURNS'!L356-'DAILY RETURNS'!L$2</f>
        <v>-0.01685049947</v>
      </c>
      <c r="M352" s="18"/>
      <c r="N352" s="11">
        <v>345.0</v>
      </c>
      <c r="O352" s="12">
        <v>44902.0</v>
      </c>
      <c r="P352" s="40">
        <f t="shared" ref="P352:Y352" si="691">C352^$P$4</f>
        <v>0.00004979399082</v>
      </c>
      <c r="Q352" s="40">
        <f t="shared" si="691"/>
        <v>0.000005803886346</v>
      </c>
      <c r="R352" s="40">
        <f t="shared" si="691"/>
        <v>0.0005415440079</v>
      </c>
      <c r="S352" s="40">
        <f t="shared" si="691"/>
        <v>0.00006555683577</v>
      </c>
      <c r="T352" s="40">
        <f t="shared" si="691"/>
        <v>0.0005532188137</v>
      </c>
      <c r="U352" s="40">
        <f t="shared" si="691"/>
        <v>0.0004606696055</v>
      </c>
      <c r="V352" s="40">
        <f t="shared" si="691"/>
        <v>0.000008531290473</v>
      </c>
      <c r="W352" s="40">
        <f t="shared" si="691"/>
        <v>0.0002062358199</v>
      </c>
      <c r="X352" s="40">
        <f t="shared" si="691"/>
        <v>0.000002636545345</v>
      </c>
      <c r="Y352" s="40">
        <f t="shared" si="691"/>
        <v>0.0002839393324</v>
      </c>
      <c r="Z352" s="18"/>
      <c r="AC352" s="11">
        <v>345.0</v>
      </c>
      <c r="AD352" s="12">
        <v>44902.0</v>
      </c>
      <c r="AE352" s="40">
        <f t="shared" ref="AE352:AN352" si="692">C352/P$3</f>
        <v>-0.5475118295</v>
      </c>
      <c r="AF352" s="40">
        <f t="shared" si="692"/>
        <v>0.3114874863</v>
      </c>
      <c r="AG352" s="40">
        <f t="shared" si="692"/>
        <v>-1.408380919</v>
      </c>
      <c r="AH352" s="40">
        <f t="shared" si="692"/>
        <v>-0.7939077525</v>
      </c>
      <c r="AI352" s="40">
        <f t="shared" si="692"/>
        <v>-1.669328039</v>
      </c>
      <c r="AJ352" s="40">
        <f t="shared" si="692"/>
        <v>-1.472180507</v>
      </c>
      <c r="AK352" s="40">
        <f t="shared" si="692"/>
        <v>-0.2299011825</v>
      </c>
      <c r="AL352" s="40">
        <f t="shared" si="692"/>
        <v>-1.069784849</v>
      </c>
      <c r="AM352" s="40">
        <f t="shared" si="692"/>
        <v>0.1275945458</v>
      </c>
      <c r="AN352" s="40">
        <f t="shared" si="692"/>
        <v>-1.293879303</v>
      </c>
    </row>
    <row r="353" ht="15.75" customHeight="1">
      <c r="A353" s="11">
        <v>346.0</v>
      </c>
      <c r="B353" s="12">
        <v>44901.0</v>
      </c>
      <c r="C353" s="40">
        <f>'DAILY RETURNS'!C357-'DAILY RETURNS'!C$2</f>
        <v>-0.02725438976</v>
      </c>
      <c r="D353" s="40">
        <f>'DAILY RETURNS'!D357-'DAILY RETURNS'!D$2</f>
        <v>-0.01338304262</v>
      </c>
      <c r="E353" s="40">
        <f>'DAILY RETURNS'!E357-'DAILY RETURNS'!E$2</f>
        <v>-0.0456122009</v>
      </c>
      <c r="F353" s="40">
        <f>'DAILY RETURNS'!F357-'DAILY RETURNS'!F$2</f>
        <v>-0.03137508607</v>
      </c>
      <c r="G353" s="40">
        <f>'DAILY RETURNS'!G357-'DAILY RETURNS'!G$2</f>
        <v>-0.03062877046</v>
      </c>
      <c r="H353" s="40">
        <f>'DAILY RETURNS'!H357-'DAILY RETURNS'!H$2</f>
        <v>-0.03029494891</v>
      </c>
      <c r="I353" s="40">
        <f>'DAILY RETURNS'!I357-'DAILY RETURNS'!I$2</f>
        <v>-0.007675613181</v>
      </c>
      <c r="J353" s="40">
        <f>'DAILY RETURNS'!J357-'DAILY RETURNS'!J$2</f>
        <v>0.0180355354</v>
      </c>
      <c r="K353" s="40">
        <f>'DAILY RETURNS'!K357-'DAILY RETURNS'!K$2</f>
        <v>0.01260080452</v>
      </c>
      <c r="L353" s="40">
        <f>'DAILY RETURNS'!L357-'DAILY RETURNS'!L$2</f>
        <v>-0.03037714686</v>
      </c>
      <c r="M353" s="18"/>
      <c r="N353" s="11">
        <v>346.0</v>
      </c>
      <c r="O353" s="12">
        <v>44901.0</v>
      </c>
      <c r="P353" s="40">
        <f t="shared" ref="P353:Y353" si="693">C353^$P$4</f>
        <v>0.0007428017612</v>
      </c>
      <c r="Q353" s="40">
        <f t="shared" si="693"/>
        <v>0.0001791058299</v>
      </c>
      <c r="R353" s="40">
        <f t="shared" si="693"/>
        <v>0.002080472871</v>
      </c>
      <c r="S353" s="40">
        <f t="shared" si="693"/>
        <v>0.000984396026</v>
      </c>
      <c r="T353" s="40">
        <f t="shared" si="693"/>
        <v>0.0009381215797</v>
      </c>
      <c r="U353" s="40">
        <f t="shared" si="693"/>
        <v>0.0009177839296</v>
      </c>
      <c r="V353" s="40">
        <f t="shared" si="693"/>
        <v>0.00005891503771</v>
      </c>
      <c r="W353" s="40">
        <f t="shared" si="693"/>
        <v>0.0003252805373</v>
      </c>
      <c r="X353" s="40">
        <f t="shared" si="693"/>
        <v>0.0001587802747</v>
      </c>
      <c r="Y353" s="40">
        <f t="shared" si="693"/>
        <v>0.0009227710513</v>
      </c>
      <c r="Z353" s="18"/>
      <c r="AC353" s="11">
        <v>346.0</v>
      </c>
      <c r="AD353" s="12">
        <v>44901.0</v>
      </c>
      <c r="AE353" s="40">
        <f t="shared" ref="AE353:AN353" si="694">C353/P$3</f>
        <v>-2.114664633</v>
      </c>
      <c r="AF353" s="40">
        <f t="shared" si="694"/>
        <v>-1.7303582</v>
      </c>
      <c r="AG353" s="40">
        <f t="shared" si="694"/>
        <v>-2.760477958</v>
      </c>
      <c r="AH353" s="40">
        <f t="shared" si="694"/>
        <v>-3.076422486</v>
      </c>
      <c r="AI353" s="40">
        <f t="shared" si="694"/>
        <v>-2.173815999</v>
      </c>
      <c r="AJ353" s="40">
        <f t="shared" si="694"/>
        <v>-2.07795677</v>
      </c>
      <c r="AK353" s="40">
        <f t="shared" si="694"/>
        <v>-0.6041529781</v>
      </c>
      <c r="AL353" s="40">
        <f t="shared" si="694"/>
        <v>1.343517827</v>
      </c>
      <c r="AM353" s="40">
        <f t="shared" si="694"/>
        <v>0.9901768359</v>
      </c>
      <c r="AN353" s="40">
        <f t="shared" si="694"/>
        <v>-2.332533921</v>
      </c>
    </row>
    <row r="354" ht="15.75" customHeight="1">
      <c r="A354" s="11">
        <v>347.0</v>
      </c>
      <c r="B354" s="12">
        <v>44900.0</v>
      </c>
      <c r="C354" s="40">
        <f>'DAILY RETURNS'!C358-'DAILY RETURNS'!C$2</f>
        <v>0.02880330785</v>
      </c>
      <c r="D354" s="40">
        <f>'DAILY RETURNS'!D358-'DAILY RETURNS'!D$2</f>
        <v>0.004586293539</v>
      </c>
      <c r="E354" s="40">
        <f>'DAILY RETURNS'!E358-'DAILY RETURNS'!E$2</f>
        <v>0.0169966093</v>
      </c>
      <c r="F354" s="40">
        <f>'DAILY RETURNS'!F358-'DAILY RETURNS'!F$2</f>
        <v>0.01225891042</v>
      </c>
      <c r="G354" s="40">
        <f>'DAILY RETURNS'!G358-'DAILY RETURNS'!G$2</f>
        <v>0.02917554815</v>
      </c>
      <c r="H354" s="40">
        <f>'DAILY RETURNS'!H358-'DAILY RETURNS'!H$2</f>
        <v>0.02836090899</v>
      </c>
      <c r="I354" s="40">
        <f>'DAILY RETURNS'!I358-'DAILY RETURNS'!I$2</f>
        <v>0.01364159461</v>
      </c>
      <c r="J354" s="40">
        <f>'DAILY RETURNS'!J358-'DAILY RETURNS'!J$2</f>
        <v>-0.003431494741</v>
      </c>
      <c r="K354" s="40">
        <f>'DAILY RETURNS'!K358-'DAILY RETURNS'!K$2</f>
        <v>-0.003066318463</v>
      </c>
      <c r="L354" s="40">
        <f>'DAILY RETURNS'!L358-'DAILY RETURNS'!L$2</f>
        <v>0.002677358357</v>
      </c>
      <c r="M354" s="18"/>
      <c r="N354" s="11">
        <v>347.0</v>
      </c>
      <c r="O354" s="12">
        <v>44900.0</v>
      </c>
      <c r="P354" s="40">
        <f t="shared" ref="P354:Y354" si="695">C354^$P$4</f>
        <v>0.0008296305433</v>
      </c>
      <c r="Q354" s="40">
        <f t="shared" si="695"/>
        <v>0.00002103408842</v>
      </c>
      <c r="R354" s="40">
        <f t="shared" si="695"/>
        <v>0.0002888847275</v>
      </c>
      <c r="S354" s="40">
        <f t="shared" si="695"/>
        <v>0.0001502808846</v>
      </c>
      <c r="T354" s="40">
        <f t="shared" si="695"/>
        <v>0.0008512126097</v>
      </c>
      <c r="U354" s="40">
        <f t="shared" si="695"/>
        <v>0.0008043411589</v>
      </c>
      <c r="V354" s="40">
        <f t="shared" si="695"/>
        <v>0.0001860931035</v>
      </c>
      <c r="W354" s="40">
        <f t="shared" si="695"/>
        <v>0.00001177515616</v>
      </c>
      <c r="X354" s="40">
        <f t="shared" si="695"/>
        <v>0.000009402308919</v>
      </c>
      <c r="Y354" s="40">
        <f t="shared" si="695"/>
        <v>0.000007168247772</v>
      </c>
      <c r="Z354" s="18"/>
      <c r="AC354" s="11">
        <v>347.0</v>
      </c>
      <c r="AD354" s="12">
        <v>44900.0</v>
      </c>
      <c r="AE354" s="40">
        <f t="shared" ref="AE354:AN354" si="696">C354/P$3</f>
        <v>2.234844991</v>
      </c>
      <c r="AF354" s="40">
        <f t="shared" si="696"/>
        <v>0.5929840364</v>
      </c>
      <c r="AG354" s="40">
        <f t="shared" si="696"/>
        <v>1.028645064</v>
      </c>
      <c r="AH354" s="40">
        <f t="shared" si="696"/>
        <v>1.202023401</v>
      </c>
      <c r="AI354" s="40">
        <f t="shared" si="696"/>
        <v>2.070676439</v>
      </c>
      <c r="AJ354" s="40">
        <f t="shared" si="696"/>
        <v>1.945299297</v>
      </c>
      <c r="AK354" s="40">
        <f t="shared" si="696"/>
        <v>1.073739624</v>
      </c>
      <c r="AL354" s="40">
        <f t="shared" si="696"/>
        <v>-0.2556217076</v>
      </c>
      <c r="AM354" s="40">
        <f t="shared" si="696"/>
        <v>-0.2409526716</v>
      </c>
      <c r="AN354" s="40">
        <f t="shared" si="696"/>
        <v>0.2055831384</v>
      </c>
    </row>
    <row r="355" ht="15.75" customHeight="1">
      <c r="A355" s="11">
        <v>348.0</v>
      </c>
      <c r="B355" s="12">
        <v>44897.0</v>
      </c>
      <c r="C355" s="40">
        <f>'DAILY RETURNS'!C359-'DAILY RETURNS'!C$2</f>
        <v>0.02851037603</v>
      </c>
      <c r="D355" s="40">
        <f>'DAILY RETURNS'!D359-'DAILY RETURNS'!D$2</f>
        <v>0.0149814568</v>
      </c>
      <c r="E355" s="40">
        <f>'DAILY RETURNS'!E359-'DAILY RETURNS'!E$2</f>
        <v>0.04000810172</v>
      </c>
      <c r="F355" s="40">
        <f>'DAILY RETURNS'!F359-'DAILY RETURNS'!F$2</f>
        <v>0.02901325796</v>
      </c>
      <c r="G355" s="40">
        <f>'DAILY RETURNS'!G359-'DAILY RETURNS'!G$2</f>
        <v>0.02936570583</v>
      </c>
      <c r="H355" s="40">
        <f>'DAILY RETURNS'!H359-'DAILY RETURNS'!H$2</f>
        <v>0.02850569565</v>
      </c>
      <c r="I355" s="40">
        <f>'DAILY RETURNS'!I359-'DAILY RETURNS'!I$2</f>
        <v>0.02742063844</v>
      </c>
      <c r="J355" s="40">
        <f>'DAILY RETURNS'!J359-'DAILY RETURNS'!J$2</f>
        <v>0.01794659256</v>
      </c>
      <c r="K355" s="40">
        <f>'DAILY RETURNS'!K359-'DAILY RETURNS'!K$2</f>
        <v>0.02113918114</v>
      </c>
      <c r="L355" s="40">
        <f>'DAILY RETURNS'!L359-'DAILY RETURNS'!L$2</f>
        <v>0.01995444095</v>
      </c>
      <c r="M355" s="18"/>
      <c r="N355" s="11">
        <v>348.0</v>
      </c>
      <c r="O355" s="12">
        <v>44897.0</v>
      </c>
      <c r="P355" s="40">
        <f t="shared" ref="P355:Y355" si="697">C355^$P$4</f>
        <v>0.0008128415413</v>
      </c>
      <c r="Q355" s="40">
        <f t="shared" si="697"/>
        <v>0.0002244440479</v>
      </c>
      <c r="R355" s="40">
        <f t="shared" si="697"/>
        <v>0.001600648203</v>
      </c>
      <c r="S355" s="40">
        <f t="shared" si="697"/>
        <v>0.0008417691374</v>
      </c>
      <c r="T355" s="40">
        <f t="shared" si="697"/>
        <v>0.0008623446792</v>
      </c>
      <c r="U355" s="40">
        <f t="shared" si="697"/>
        <v>0.0008125746847</v>
      </c>
      <c r="V355" s="40">
        <f t="shared" si="697"/>
        <v>0.0007518914122</v>
      </c>
      <c r="W355" s="40">
        <f t="shared" si="697"/>
        <v>0.0003220801845</v>
      </c>
      <c r="X355" s="40">
        <f t="shared" si="697"/>
        <v>0.0004468649792</v>
      </c>
      <c r="Y355" s="40">
        <f t="shared" si="697"/>
        <v>0.0003981797136</v>
      </c>
      <c r="Z355" s="18"/>
      <c r="AC355" s="11">
        <v>348.0</v>
      </c>
      <c r="AD355" s="12">
        <v>44897.0</v>
      </c>
      <c r="AE355" s="40">
        <f t="shared" ref="AE355:AN355" si="698">C355/P$3</f>
        <v>2.212116448</v>
      </c>
      <c r="AF355" s="40">
        <f t="shared" si="698"/>
        <v>1.937024887</v>
      </c>
      <c r="AG355" s="40">
        <f t="shared" si="698"/>
        <v>2.42131449</v>
      </c>
      <c r="AH355" s="40">
        <f t="shared" si="698"/>
        <v>2.844838066</v>
      </c>
      <c r="AI355" s="40">
        <f t="shared" si="698"/>
        <v>2.084172502</v>
      </c>
      <c r="AJ355" s="40">
        <f t="shared" si="698"/>
        <v>1.95523034</v>
      </c>
      <c r="AK355" s="40">
        <f t="shared" si="698"/>
        <v>2.158297973</v>
      </c>
      <c r="AL355" s="40">
        <f t="shared" si="698"/>
        <v>1.336892224</v>
      </c>
      <c r="AM355" s="40">
        <f t="shared" si="698"/>
        <v>1.661126276</v>
      </c>
      <c r="AN355" s="40">
        <f t="shared" si="698"/>
        <v>1.532217973</v>
      </c>
    </row>
    <row r="356" ht="15.75" customHeight="1">
      <c r="A356" s="11">
        <v>349.0</v>
      </c>
      <c r="B356" s="12">
        <v>44896.0</v>
      </c>
      <c r="C356" s="40">
        <f>'DAILY RETURNS'!C360-'DAILY RETURNS'!C$2</f>
        <v>-0.02469769108</v>
      </c>
      <c r="D356" s="40">
        <f>'DAILY RETURNS'!D360-'DAILY RETURNS'!D$2</f>
        <v>0.0001454976426</v>
      </c>
      <c r="E356" s="40">
        <f>'DAILY RETURNS'!E360-'DAILY RETURNS'!E$2</f>
        <v>-0.01965444351</v>
      </c>
      <c r="F356" s="40">
        <f>'DAILY RETURNS'!F360-'DAILY RETURNS'!F$2</f>
        <v>-0.004602642189</v>
      </c>
      <c r="G356" s="40">
        <f>'DAILY RETURNS'!G360-'DAILY RETURNS'!G$2</f>
        <v>0.009703410783</v>
      </c>
      <c r="H356" s="40">
        <f>'DAILY RETURNS'!H360-'DAILY RETURNS'!H$2</f>
        <v>0.02854501789</v>
      </c>
      <c r="I356" s="40">
        <f>'DAILY RETURNS'!I360-'DAILY RETURNS'!I$2</f>
        <v>-0.02203276138</v>
      </c>
      <c r="J356" s="40">
        <f>'DAILY RETURNS'!J360-'DAILY RETURNS'!J$2</f>
        <v>-0.0202706106</v>
      </c>
      <c r="K356" s="40">
        <f>'DAILY RETURNS'!K360-'DAILY RETURNS'!K$2</f>
        <v>-0.01776193784</v>
      </c>
      <c r="L356" s="40">
        <f>'DAILY RETURNS'!L360-'DAILY RETURNS'!L$2</f>
        <v>0.01785782918</v>
      </c>
      <c r="M356" s="18"/>
      <c r="N356" s="11">
        <v>349.0</v>
      </c>
      <c r="O356" s="12">
        <v>44896.0</v>
      </c>
      <c r="P356" s="40">
        <f t="shared" ref="P356:Y356" si="699">C356^$P$4</f>
        <v>0.0006099759445</v>
      </c>
      <c r="Q356" s="40">
        <f t="shared" si="699"/>
        <v>0.00000002116956399</v>
      </c>
      <c r="R356" s="40">
        <f t="shared" si="699"/>
        <v>0.0003862971498</v>
      </c>
      <c r="S356" s="40">
        <f t="shared" si="699"/>
        <v>0.00002118431512</v>
      </c>
      <c r="T356" s="40">
        <f t="shared" si="699"/>
        <v>0.00009415618083</v>
      </c>
      <c r="U356" s="40">
        <f t="shared" si="699"/>
        <v>0.0008148180466</v>
      </c>
      <c r="V356" s="40">
        <f t="shared" si="699"/>
        <v>0.0004854425741</v>
      </c>
      <c r="W356" s="40">
        <f t="shared" si="699"/>
        <v>0.0004108976539</v>
      </c>
      <c r="X356" s="40">
        <f t="shared" si="699"/>
        <v>0.000315486436</v>
      </c>
      <c r="Y356" s="40">
        <f t="shared" si="699"/>
        <v>0.0003189020632</v>
      </c>
      <c r="Z356" s="18"/>
      <c r="AC356" s="11">
        <v>349.0</v>
      </c>
      <c r="AD356" s="12">
        <v>44896.0</v>
      </c>
      <c r="AE356" s="40">
        <f t="shared" ref="AE356:AN356" si="700">C356/P$3</f>
        <v>-1.916290708</v>
      </c>
      <c r="AF356" s="40">
        <f t="shared" si="700"/>
        <v>0.01881209274</v>
      </c>
      <c r="AG356" s="40">
        <f t="shared" si="700"/>
        <v>-1.189498797</v>
      </c>
      <c r="AH356" s="40">
        <f t="shared" si="700"/>
        <v>-0.4513030464</v>
      </c>
      <c r="AI356" s="40">
        <f t="shared" si="700"/>
        <v>0.6886802601</v>
      </c>
      <c r="AJ356" s="40">
        <f t="shared" si="700"/>
        <v>1.957927486</v>
      </c>
      <c r="AK356" s="40">
        <f t="shared" si="700"/>
        <v>-1.734214334</v>
      </c>
      <c r="AL356" s="40">
        <f t="shared" si="700"/>
        <v>-1.510014873</v>
      </c>
      <c r="AM356" s="40">
        <f t="shared" si="700"/>
        <v>-1.395740993</v>
      </c>
      <c r="AN356" s="40">
        <f t="shared" si="700"/>
        <v>1.371227934</v>
      </c>
    </row>
    <row r="357" ht="15.75" customHeight="1">
      <c r="A357" s="11">
        <v>350.0</v>
      </c>
      <c r="B357" s="12">
        <v>44895.0</v>
      </c>
      <c r="C357" s="40">
        <f>'DAILY RETURNS'!C361-'DAILY RETURNS'!C$2</f>
        <v>0.006481689189</v>
      </c>
      <c r="D357" s="40">
        <f>'DAILY RETURNS'!D361-'DAILY RETURNS'!D$2</f>
        <v>0.001319332104</v>
      </c>
      <c r="E357" s="40">
        <f>'DAILY RETURNS'!E361-'DAILY RETURNS'!E$2</f>
        <v>0.002641254472</v>
      </c>
      <c r="F357" s="40">
        <f>'DAILY RETURNS'!F361-'DAILY RETURNS'!F$2</f>
        <v>0.02441512892</v>
      </c>
      <c r="G357" s="40">
        <f>'DAILY RETURNS'!G361-'DAILY RETURNS'!G$2</f>
        <v>0.01388420203</v>
      </c>
      <c r="H357" s="40">
        <f>'DAILY RETURNS'!H361-'DAILY RETURNS'!H$2</f>
        <v>0.005862783418</v>
      </c>
      <c r="I357" s="40">
        <f>'DAILY RETURNS'!I361-'DAILY RETURNS'!I$2</f>
        <v>0.02335075781</v>
      </c>
      <c r="J357" s="40">
        <f>'DAILY RETURNS'!J361-'DAILY RETURNS'!J$2</f>
        <v>0.004090800542</v>
      </c>
      <c r="K357" s="40">
        <f>'DAILY RETURNS'!K361-'DAILY RETURNS'!K$2</f>
        <v>0.003845700342</v>
      </c>
      <c r="L357" s="40">
        <f>'DAILY RETURNS'!L361-'DAILY RETURNS'!L$2</f>
        <v>0.001416362696</v>
      </c>
      <c r="M357" s="18"/>
      <c r="N357" s="11">
        <v>350.0</v>
      </c>
      <c r="O357" s="12">
        <v>44895.0</v>
      </c>
      <c r="P357" s="40">
        <f t="shared" ref="P357:Y357" si="701">C357^$P$4</f>
        <v>0.00004201229474</v>
      </c>
      <c r="Q357" s="40">
        <f t="shared" si="701"/>
        <v>0.000001740637201</v>
      </c>
      <c r="R357" s="40">
        <f t="shared" si="701"/>
        <v>0.000006976225184</v>
      </c>
      <c r="S357" s="40">
        <f t="shared" si="701"/>
        <v>0.0005960985202</v>
      </c>
      <c r="T357" s="40">
        <f t="shared" si="701"/>
        <v>0.000192771066</v>
      </c>
      <c r="U357" s="40">
        <f t="shared" si="701"/>
        <v>0.00003437222941</v>
      </c>
      <c r="V357" s="40">
        <f t="shared" si="701"/>
        <v>0.0005452578901</v>
      </c>
      <c r="W357" s="40">
        <f t="shared" si="701"/>
        <v>0.00001673464907</v>
      </c>
      <c r="X357" s="40">
        <f t="shared" si="701"/>
        <v>0.00001478941112</v>
      </c>
      <c r="Y357" s="40">
        <f t="shared" si="701"/>
        <v>0.000002006083285</v>
      </c>
      <c r="Z357" s="18"/>
      <c r="AC357" s="11">
        <v>350.0</v>
      </c>
      <c r="AD357" s="12">
        <v>44895.0</v>
      </c>
      <c r="AE357" s="40">
        <f t="shared" ref="AE357:AN357" si="702">C357/P$3</f>
        <v>0.5029134393</v>
      </c>
      <c r="AF357" s="40">
        <f t="shared" si="702"/>
        <v>0.1705828181</v>
      </c>
      <c r="AG357" s="40">
        <f t="shared" si="702"/>
        <v>0.1598503165</v>
      </c>
      <c r="AH357" s="40">
        <f t="shared" si="702"/>
        <v>2.393977548</v>
      </c>
      <c r="AI357" s="40">
        <f t="shared" si="702"/>
        <v>0.9854035944</v>
      </c>
      <c r="AJ357" s="40">
        <f t="shared" si="702"/>
        <v>0.4021333896</v>
      </c>
      <c r="AK357" s="40">
        <f t="shared" si="702"/>
        <v>1.837954771</v>
      </c>
      <c r="AL357" s="40">
        <f t="shared" si="702"/>
        <v>0.3047352535</v>
      </c>
      <c r="AM357" s="40">
        <f t="shared" si="702"/>
        <v>0.302196847</v>
      </c>
      <c r="AN357" s="40">
        <f t="shared" si="702"/>
        <v>0.1087565612</v>
      </c>
    </row>
    <row r="358" ht="15.75" customHeight="1">
      <c r="A358" s="11">
        <v>351.0</v>
      </c>
      <c r="B358" s="12">
        <v>44894.0</v>
      </c>
      <c r="C358" s="40">
        <f>'DAILY RETURNS'!C362-'DAILY RETURNS'!C$2</f>
        <v>0.01600774096</v>
      </c>
      <c r="D358" s="40">
        <f>'DAILY RETURNS'!D362-'DAILY RETURNS'!D$2</f>
        <v>-0.0004356447497</v>
      </c>
      <c r="E358" s="40">
        <f>'DAILY RETURNS'!E362-'DAILY RETURNS'!E$2</f>
        <v>0.009051772686</v>
      </c>
      <c r="F358" s="40">
        <f>'DAILY RETURNS'!F362-'DAILY RETURNS'!F$2</f>
        <v>0.02716451778</v>
      </c>
      <c r="G358" s="40">
        <f>'DAILY RETURNS'!G362-'DAILY RETURNS'!G$2</f>
        <v>0.01433223322</v>
      </c>
      <c r="H358" s="40">
        <f>'DAILY RETURNS'!H362-'DAILY RETURNS'!H$2</f>
        <v>0.012077115</v>
      </c>
      <c r="I358" s="40">
        <f>'DAILY RETURNS'!I362-'DAILY RETURNS'!I$2</f>
        <v>0.02798806023</v>
      </c>
      <c r="J358" s="40">
        <f>'DAILY RETURNS'!J362-'DAILY RETURNS'!J$2</f>
        <v>0.02201166402</v>
      </c>
      <c r="K358" s="40">
        <f>'DAILY RETURNS'!K362-'DAILY RETURNS'!K$2</f>
        <v>0.01541003114</v>
      </c>
      <c r="L358" s="40">
        <f>'DAILY RETURNS'!L362-'DAILY RETURNS'!L$2</f>
        <v>0.001421785378</v>
      </c>
      <c r="M358" s="18"/>
      <c r="N358" s="11">
        <v>351.0</v>
      </c>
      <c r="O358" s="12">
        <v>44894.0</v>
      </c>
      <c r="P358" s="40">
        <f t="shared" ref="P358:Y358" si="703">C358^$P$4</f>
        <v>0.0002562477707</v>
      </c>
      <c r="Q358" s="40">
        <f t="shared" si="703"/>
        <v>0.0000001897863479</v>
      </c>
      <c r="R358" s="40">
        <f t="shared" si="703"/>
        <v>0.00008193458877</v>
      </c>
      <c r="S358" s="40">
        <f t="shared" si="703"/>
        <v>0.000737911026</v>
      </c>
      <c r="T358" s="40">
        <f t="shared" si="703"/>
        <v>0.000205412909</v>
      </c>
      <c r="U358" s="40">
        <f t="shared" si="703"/>
        <v>0.0001458567066</v>
      </c>
      <c r="V358" s="40">
        <f t="shared" si="703"/>
        <v>0.0007833315155</v>
      </c>
      <c r="W358" s="40">
        <f t="shared" si="703"/>
        <v>0.0004845133531</v>
      </c>
      <c r="X358" s="40">
        <f t="shared" si="703"/>
        <v>0.0002374690599</v>
      </c>
      <c r="Y358" s="40">
        <f t="shared" si="703"/>
        <v>0.00000202147366</v>
      </c>
      <c r="Z358" s="18"/>
      <c r="AC358" s="11">
        <v>351.0</v>
      </c>
      <c r="AD358" s="12">
        <v>44894.0</v>
      </c>
      <c r="AE358" s="40">
        <f t="shared" ref="AE358:AN358" si="704">C358/P$3</f>
        <v>1.242038584</v>
      </c>
      <c r="AF358" s="40">
        <f t="shared" si="704"/>
        <v>-0.05632661318</v>
      </c>
      <c r="AG358" s="40">
        <f t="shared" si="704"/>
        <v>0.5478187523</v>
      </c>
      <c r="AH358" s="40">
        <f t="shared" si="704"/>
        <v>2.663563476</v>
      </c>
      <c r="AI358" s="40">
        <f t="shared" si="704"/>
        <v>1.017201716</v>
      </c>
      <c r="AJ358" s="40">
        <f t="shared" si="704"/>
        <v>0.8283797717</v>
      </c>
      <c r="AK358" s="40">
        <f t="shared" si="704"/>
        <v>2.202960147</v>
      </c>
      <c r="AL358" s="40">
        <f t="shared" si="704"/>
        <v>1.639710846</v>
      </c>
      <c r="AM358" s="40">
        <f t="shared" si="704"/>
        <v>1.210927116</v>
      </c>
      <c r="AN358" s="40">
        <f t="shared" si="704"/>
        <v>0.1091729463</v>
      </c>
    </row>
    <row r="359" ht="15.75" customHeight="1">
      <c r="A359" s="11">
        <v>352.0</v>
      </c>
      <c r="B359" s="12">
        <v>44893.0</v>
      </c>
      <c r="C359" s="40">
        <f>'DAILY RETURNS'!C363-'DAILY RETURNS'!C$2</f>
        <v>0.02792676214</v>
      </c>
      <c r="D359" s="40">
        <f>'DAILY RETURNS'!D363-'DAILY RETURNS'!D$2</f>
        <v>0.01321992841</v>
      </c>
      <c r="E359" s="40">
        <f>'DAILY RETURNS'!E363-'DAILY RETURNS'!E$2</f>
        <v>0.03993728928</v>
      </c>
      <c r="F359" s="40">
        <f>'DAILY RETURNS'!F363-'DAILY RETURNS'!F$2</f>
        <v>0.02898843275</v>
      </c>
      <c r="G359" s="40">
        <f>'DAILY RETURNS'!G363-'DAILY RETURNS'!G$2</f>
        <v>0.02953220674</v>
      </c>
      <c r="H359" s="40">
        <f>'DAILY RETURNS'!H363-'DAILY RETURNS'!H$2</f>
        <v>0.02751710148</v>
      </c>
      <c r="I359" s="40">
        <f>'DAILY RETURNS'!I363-'DAILY RETURNS'!I$2</f>
        <v>0.02831774758</v>
      </c>
      <c r="J359" s="40">
        <f>'DAILY RETURNS'!J363-'DAILY RETURNS'!J$2</f>
        <v>0.01989997819</v>
      </c>
      <c r="K359" s="40">
        <f>'DAILY RETURNS'!K363-'DAILY RETURNS'!K$2</f>
        <v>0.01599569737</v>
      </c>
      <c r="L359" s="40">
        <f>'DAILY RETURNS'!L363-'DAILY RETURNS'!L$2</f>
        <v>0.01876980233</v>
      </c>
      <c r="M359" s="18"/>
      <c r="N359" s="11">
        <v>352.0</v>
      </c>
      <c r="O359" s="12">
        <v>44893.0</v>
      </c>
      <c r="P359" s="40">
        <f t="shared" ref="P359:Y359" si="705">C359^$P$4</f>
        <v>0.0007799040434</v>
      </c>
      <c r="Q359" s="40">
        <f t="shared" si="705"/>
        <v>0.0001747665072</v>
      </c>
      <c r="R359" s="40">
        <f t="shared" si="705"/>
        <v>0.001594987075</v>
      </c>
      <c r="S359" s="40">
        <f t="shared" si="705"/>
        <v>0.0008403292331</v>
      </c>
      <c r="T359" s="40">
        <f t="shared" si="705"/>
        <v>0.000872151235</v>
      </c>
      <c r="U359" s="40">
        <f t="shared" si="705"/>
        <v>0.0007571908739</v>
      </c>
      <c r="V359" s="40">
        <f t="shared" si="705"/>
        <v>0.000801894828</v>
      </c>
      <c r="W359" s="40">
        <f t="shared" si="705"/>
        <v>0.0003960091321</v>
      </c>
      <c r="X359" s="40">
        <f t="shared" si="705"/>
        <v>0.0002558623343</v>
      </c>
      <c r="Y359" s="40">
        <f t="shared" si="705"/>
        <v>0.0003523054796</v>
      </c>
      <c r="Z359" s="18"/>
      <c r="AC359" s="11">
        <v>352.0</v>
      </c>
      <c r="AD359" s="12">
        <v>44893.0</v>
      </c>
      <c r="AE359" s="40">
        <f t="shared" ref="AE359:AN359" si="706">C359/P$3</f>
        <v>2.16683392</v>
      </c>
      <c r="AF359" s="40">
        <f t="shared" si="706"/>
        <v>1.709268376</v>
      </c>
      <c r="AG359" s="40">
        <f t="shared" si="706"/>
        <v>2.417028878</v>
      </c>
      <c r="AH359" s="40">
        <f t="shared" si="706"/>
        <v>2.842403879</v>
      </c>
      <c r="AI359" s="40">
        <f t="shared" si="706"/>
        <v>2.095989572</v>
      </c>
      <c r="AJ359" s="40">
        <f t="shared" si="706"/>
        <v>1.88742181</v>
      </c>
      <c r="AK359" s="40">
        <f t="shared" si="706"/>
        <v>2.228910072</v>
      </c>
      <c r="AL359" s="40">
        <f t="shared" si="706"/>
        <v>1.482405421</v>
      </c>
      <c r="AM359" s="40">
        <f t="shared" si="706"/>
        <v>1.256949029</v>
      </c>
      <c r="AN359" s="40">
        <f t="shared" si="706"/>
        <v>1.441254534</v>
      </c>
    </row>
    <row r="360" ht="15.75" customHeight="1">
      <c r="A360" s="11">
        <v>353.0</v>
      </c>
      <c r="B360" s="12">
        <v>44890.0</v>
      </c>
      <c r="C360" s="40">
        <f>'DAILY RETURNS'!C364-'DAILY RETURNS'!C$2</f>
        <v>0.02853898251</v>
      </c>
      <c r="D360" s="40">
        <f>'DAILY RETURNS'!D364-'DAILY RETURNS'!D$2</f>
        <v>0.008705019889</v>
      </c>
      <c r="E360" s="40">
        <f>'DAILY RETURNS'!E364-'DAILY RETURNS'!E$2</f>
        <v>0.04019275027</v>
      </c>
      <c r="F360" s="40">
        <f>'DAILY RETURNS'!F364-'DAILY RETURNS'!F$2</f>
        <v>0.02800046691</v>
      </c>
      <c r="G360" s="40">
        <f>'DAILY RETURNS'!G364-'DAILY RETURNS'!G$2</f>
        <v>0.02930741406</v>
      </c>
      <c r="H360" s="40">
        <f>'DAILY RETURNS'!H364-'DAILY RETURNS'!H$2</f>
        <v>0.02751931705</v>
      </c>
      <c r="I360" s="40">
        <f>'DAILY RETURNS'!I364-'DAILY RETURNS'!I$2</f>
        <v>-0.005985054043</v>
      </c>
      <c r="J360" s="40">
        <f>'DAILY RETURNS'!J364-'DAILY RETURNS'!J$2</f>
        <v>0.006294684505</v>
      </c>
      <c r="K360" s="40">
        <f>'DAILY RETURNS'!K364-'DAILY RETURNS'!K$2</f>
        <v>0.01246682708</v>
      </c>
      <c r="L360" s="40">
        <f>'DAILY RETURNS'!L364-'DAILY RETURNS'!L$2</f>
        <v>0.01627487436</v>
      </c>
      <c r="M360" s="18"/>
      <c r="N360" s="11">
        <v>353.0</v>
      </c>
      <c r="O360" s="12">
        <v>44890.0</v>
      </c>
      <c r="P360" s="40">
        <f t="shared" ref="P360:Y360" si="707">C360^$P$4</f>
        <v>0.0008144735226</v>
      </c>
      <c r="Q360" s="40">
        <f t="shared" si="707"/>
        <v>0.00007577737126</v>
      </c>
      <c r="R360" s="40">
        <f t="shared" si="707"/>
        <v>0.001615457174</v>
      </c>
      <c r="S360" s="40">
        <f t="shared" si="707"/>
        <v>0.0007840261471</v>
      </c>
      <c r="T360" s="40">
        <f t="shared" si="707"/>
        <v>0.000858924519</v>
      </c>
      <c r="U360" s="40">
        <f t="shared" si="707"/>
        <v>0.0007573128108</v>
      </c>
      <c r="V360" s="40">
        <f t="shared" si="707"/>
        <v>0.00003582087189</v>
      </c>
      <c r="W360" s="40">
        <f t="shared" si="707"/>
        <v>0.00003962305301</v>
      </c>
      <c r="X360" s="40">
        <f t="shared" si="707"/>
        <v>0.0001554217775</v>
      </c>
      <c r="Y360" s="40">
        <f t="shared" si="707"/>
        <v>0.0002648715355</v>
      </c>
      <c r="Z360" s="18"/>
      <c r="AC360" s="11">
        <v>353.0</v>
      </c>
      <c r="AD360" s="12">
        <v>44890.0</v>
      </c>
      <c r="AE360" s="40">
        <f t="shared" ref="AE360:AN360" si="708">C360/P$3</f>
        <v>2.214336021</v>
      </c>
      <c r="AF360" s="40">
        <f t="shared" si="708"/>
        <v>1.125514053</v>
      </c>
      <c r="AG360" s="40">
        <f t="shared" si="708"/>
        <v>2.432489532</v>
      </c>
      <c r="AH360" s="40">
        <f t="shared" si="708"/>
        <v>2.745530827</v>
      </c>
      <c r="AI360" s="40">
        <f t="shared" si="708"/>
        <v>2.08003536</v>
      </c>
      <c r="AJ360" s="40">
        <f t="shared" si="708"/>
        <v>1.887573777</v>
      </c>
      <c r="AK360" s="40">
        <f t="shared" si="708"/>
        <v>-0.4710878647</v>
      </c>
      <c r="AL360" s="40">
        <f t="shared" si="708"/>
        <v>0.4689087768</v>
      </c>
      <c r="AM360" s="40">
        <f t="shared" si="708"/>
        <v>0.9796488288</v>
      </c>
      <c r="AN360" s="40">
        <f t="shared" si="708"/>
        <v>1.249679461</v>
      </c>
    </row>
    <row r="361" ht="15.75" customHeight="1">
      <c r="A361" s="11">
        <v>354.0</v>
      </c>
      <c r="B361" s="12">
        <v>44889.0</v>
      </c>
      <c r="C361" s="40">
        <f>'DAILY RETURNS'!C365-'DAILY RETURNS'!C$2</f>
        <v>0.005123240647</v>
      </c>
      <c r="D361" s="40">
        <f>'DAILY RETURNS'!D365-'DAILY RETURNS'!D$2</f>
        <v>-0.0004356447497</v>
      </c>
      <c r="E361" s="40">
        <f>'DAILY RETURNS'!E365-'DAILY RETURNS'!E$2</f>
        <v>0.01129776995</v>
      </c>
      <c r="F361" s="40">
        <f>'DAILY RETURNS'!F365-'DAILY RETURNS'!F$2</f>
        <v>0.01712206101</v>
      </c>
      <c r="G361" s="40">
        <f>'DAILY RETURNS'!G365-'DAILY RETURNS'!G$2</f>
        <v>0.02938233318</v>
      </c>
      <c r="H361" s="40">
        <f>'DAILY RETURNS'!H365-'DAILY RETURNS'!H$2</f>
        <v>0.02839629782</v>
      </c>
      <c r="I361" s="40">
        <f>'DAILY RETURNS'!I365-'DAILY RETURNS'!I$2</f>
        <v>-0.009267759684</v>
      </c>
      <c r="J361" s="40">
        <f>'DAILY RETURNS'!J365-'DAILY RETURNS'!J$2</f>
        <v>-0.002099026206</v>
      </c>
      <c r="K361" s="40">
        <f>'DAILY RETURNS'!K365-'DAILY RETURNS'!K$2</f>
        <v>0.002560953531</v>
      </c>
      <c r="L361" s="40">
        <f>'DAILY RETURNS'!L365-'DAILY RETURNS'!L$2</f>
        <v>0.01518408466</v>
      </c>
      <c r="M361" s="18"/>
      <c r="N361" s="11">
        <v>354.0</v>
      </c>
      <c r="O361" s="12">
        <v>44889.0</v>
      </c>
      <c r="P361" s="40">
        <f t="shared" ref="P361:Y361" si="709">C361^$P$4</f>
        <v>0.00002624759472</v>
      </c>
      <c r="Q361" s="40">
        <f t="shared" si="709"/>
        <v>0.0000001897863479</v>
      </c>
      <c r="R361" s="40">
        <f t="shared" si="709"/>
        <v>0.0001276396059</v>
      </c>
      <c r="S361" s="40">
        <f t="shared" si="709"/>
        <v>0.0002931649731</v>
      </c>
      <c r="T361" s="40">
        <f t="shared" si="709"/>
        <v>0.000863321503</v>
      </c>
      <c r="U361" s="40">
        <f t="shared" si="709"/>
        <v>0.0008063497299</v>
      </c>
      <c r="V361" s="40">
        <f t="shared" si="709"/>
        <v>0.00008589136956</v>
      </c>
      <c r="W361" s="40">
        <f t="shared" si="709"/>
        <v>0.000004405911013</v>
      </c>
      <c r="X361" s="40">
        <f t="shared" si="709"/>
        <v>0.00000655848299</v>
      </c>
      <c r="Y361" s="40">
        <f t="shared" si="709"/>
        <v>0.000230556427</v>
      </c>
      <c r="Z361" s="18"/>
      <c r="AC361" s="11">
        <v>354.0</v>
      </c>
      <c r="AD361" s="12">
        <v>44889.0</v>
      </c>
      <c r="AE361" s="40">
        <f t="shared" ref="AE361:AN361" si="710">C361/P$3</f>
        <v>0.3975115898</v>
      </c>
      <c r="AF361" s="40">
        <f t="shared" si="710"/>
        <v>-0.05632661318</v>
      </c>
      <c r="AG361" s="40">
        <f t="shared" si="710"/>
        <v>0.6837478638</v>
      </c>
      <c r="AH361" s="40">
        <f t="shared" si="710"/>
        <v>1.678870087</v>
      </c>
      <c r="AI361" s="40">
        <f t="shared" si="710"/>
        <v>2.085352595</v>
      </c>
      <c r="AJ361" s="40">
        <f t="shared" si="710"/>
        <v>1.947726648</v>
      </c>
      <c r="AK361" s="40">
        <f t="shared" si="710"/>
        <v>-0.7294719628</v>
      </c>
      <c r="AL361" s="40">
        <f t="shared" si="710"/>
        <v>-0.1563623737</v>
      </c>
      <c r="AM361" s="40">
        <f t="shared" si="710"/>
        <v>0.20124087</v>
      </c>
      <c r="AN361" s="40">
        <f t="shared" si="710"/>
        <v>1.165922287</v>
      </c>
    </row>
    <row r="362" ht="15.75" customHeight="1">
      <c r="A362" s="11">
        <v>355.0</v>
      </c>
      <c r="B362" s="12">
        <v>44888.0</v>
      </c>
      <c r="C362" s="40">
        <f>'DAILY RETURNS'!C366-'DAILY RETURNS'!C$2</f>
        <v>-0.01520058141</v>
      </c>
      <c r="D362" s="40">
        <f>'DAILY RETURNS'!D366-'DAILY RETURNS'!D$2</f>
        <v>-0.0004356447497</v>
      </c>
      <c r="E362" s="40">
        <f>'DAILY RETURNS'!E366-'DAILY RETURNS'!E$2</f>
        <v>-0.02752033511</v>
      </c>
      <c r="F362" s="40">
        <f>'DAILY RETURNS'!F366-'DAILY RETURNS'!F$2</f>
        <v>-0.03026439323</v>
      </c>
      <c r="G362" s="40">
        <f>'DAILY RETURNS'!G366-'DAILY RETURNS'!G$2</f>
        <v>-0.02812438279</v>
      </c>
      <c r="H362" s="40">
        <f>'DAILY RETURNS'!H366-'DAILY RETURNS'!H$2</f>
        <v>-0.02436873828</v>
      </c>
      <c r="I362" s="40">
        <f>'DAILY RETURNS'!I366-'DAILY RETURNS'!I$2</f>
        <v>0.006738311801</v>
      </c>
      <c r="J362" s="40">
        <f>'DAILY RETURNS'!J366-'DAILY RETURNS'!J$2</f>
        <v>0.0004151845978</v>
      </c>
      <c r="K362" s="40">
        <f>'DAILY RETURNS'!K366-'DAILY RETURNS'!K$2</f>
        <v>0.002581650886</v>
      </c>
      <c r="L362" s="40">
        <f>'DAILY RETURNS'!L366-'DAILY RETURNS'!L$2</f>
        <v>-0.001842361128</v>
      </c>
      <c r="M362" s="18"/>
      <c r="N362" s="11">
        <v>355.0</v>
      </c>
      <c r="O362" s="12">
        <v>44888.0</v>
      </c>
      <c r="P362" s="40">
        <f t="shared" ref="P362:Y362" si="711">C362^$P$4</f>
        <v>0.0002310576752</v>
      </c>
      <c r="Q362" s="40">
        <f t="shared" si="711"/>
        <v>0.0000001897863479</v>
      </c>
      <c r="R362" s="40">
        <f t="shared" si="711"/>
        <v>0.0007573688447</v>
      </c>
      <c r="S362" s="40">
        <f t="shared" si="711"/>
        <v>0.0009159334975</v>
      </c>
      <c r="T362" s="40">
        <f t="shared" si="711"/>
        <v>0.0007909809075</v>
      </c>
      <c r="U362" s="40">
        <f t="shared" si="711"/>
        <v>0.0005938354055</v>
      </c>
      <c r="V362" s="40">
        <f t="shared" si="711"/>
        <v>0.00004540484592</v>
      </c>
      <c r="W362" s="40">
        <f t="shared" si="711"/>
        <v>0.0000001723782502</v>
      </c>
      <c r="X362" s="40">
        <f t="shared" si="711"/>
        <v>0.000006664921295</v>
      </c>
      <c r="Y362" s="40">
        <f t="shared" si="711"/>
        <v>0.000003394294525</v>
      </c>
      <c r="Z362" s="18"/>
      <c r="AC362" s="11">
        <v>355.0</v>
      </c>
      <c r="AD362" s="12">
        <v>44888.0</v>
      </c>
      <c r="AE362" s="40">
        <f t="shared" ref="AE362:AN362" si="712">C362/P$3</f>
        <v>-1.179411177</v>
      </c>
      <c r="AF362" s="40">
        <f t="shared" si="712"/>
        <v>-0.05632661318</v>
      </c>
      <c r="AG362" s="40">
        <f t="shared" si="712"/>
        <v>-1.665547309</v>
      </c>
      <c r="AH362" s="40">
        <f t="shared" si="712"/>
        <v>-2.967515679</v>
      </c>
      <c r="AI362" s="40">
        <f t="shared" si="712"/>
        <v>-1.996072071</v>
      </c>
      <c r="AJ362" s="40">
        <f t="shared" si="712"/>
        <v>-1.671472853</v>
      </c>
      <c r="AK362" s="40">
        <f t="shared" si="712"/>
        <v>0.5303773191</v>
      </c>
      <c r="AL362" s="40">
        <f t="shared" si="712"/>
        <v>0.03092827</v>
      </c>
      <c r="AM362" s="40">
        <f t="shared" si="712"/>
        <v>0.2028672773</v>
      </c>
      <c r="AN362" s="40">
        <f t="shared" si="712"/>
        <v>-0.1414671972</v>
      </c>
    </row>
    <row r="363" ht="15.75" customHeight="1">
      <c r="A363" s="11">
        <v>356.0</v>
      </c>
      <c r="B363" s="12">
        <v>44887.0</v>
      </c>
      <c r="C363" s="40">
        <f>'DAILY RETURNS'!C367-'DAILY RETURNS'!C$2</f>
        <v>0.006354850717</v>
      </c>
      <c r="D363" s="40">
        <f>'DAILY RETURNS'!D367-'DAILY RETURNS'!D$2</f>
        <v>0.002032769181</v>
      </c>
      <c r="E363" s="40">
        <f>'DAILY RETURNS'!E367-'DAILY RETURNS'!E$2</f>
        <v>0.007056289285</v>
      </c>
      <c r="F363" s="40">
        <f>'DAILY RETURNS'!F367-'DAILY RETURNS'!F$2</f>
        <v>-0.004219067152</v>
      </c>
      <c r="G363" s="40">
        <f>'DAILY RETURNS'!G367-'DAILY RETURNS'!G$2</f>
        <v>-0.01877998158</v>
      </c>
      <c r="H363" s="40">
        <f>'DAILY RETURNS'!H367-'DAILY RETURNS'!H$2</f>
        <v>-0.02128946263</v>
      </c>
      <c r="I363" s="40">
        <f>'DAILY RETURNS'!I367-'DAILY RETURNS'!I$2</f>
        <v>-0.0008430695839</v>
      </c>
      <c r="J363" s="40">
        <f>'DAILY RETURNS'!J367-'DAILY RETURNS'!J$2</f>
        <v>0.004680534883</v>
      </c>
      <c r="K363" s="40">
        <f>'DAILY RETURNS'!K367-'DAILY RETURNS'!K$2</f>
        <v>-0.0004268335582</v>
      </c>
      <c r="L363" s="40">
        <f>'DAILY RETURNS'!L367-'DAILY RETURNS'!L$2</f>
        <v>-0.01368834902</v>
      </c>
      <c r="M363" s="18"/>
      <c r="N363" s="11">
        <v>356.0</v>
      </c>
      <c r="O363" s="12">
        <v>44887.0</v>
      </c>
      <c r="P363" s="40">
        <f t="shared" ref="P363:Y363" si="713">C363^$P$4</f>
        <v>0.00004038412763</v>
      </c>
      <c r="Q363" s="40">
        <f t="shared" si="713"/>
        <v>0.000004132150545</v>
      </c>
      <c r="R363" s="40">
        <f t="shared" si="713"/>
        <v>0.00004979121847</v>
      </c>
      <c r="S363" s="40">
        <f t="shared" si="713"/>
        <v>0.00001780052763</v>
      </c>
      <c r="T363" s="40">
        <f t="shared" si="713"/>
        <v>0.000352687708</v>
      </c>
      <c r="U363" s="40">
        <f t="shared" si="713"/>
        <v>0.0004532412189</v>
      </c>
      <c r="V363" s="40">
        <f t="shared" si="713"/>
        <v>0.0000007107663233</v>
      </c>
      <c r="W363" s="40">
        <f t="shared" si="713"/>
        <v>0.00002190740679</v>
      </c>
      <c r="X363" s="40">
        <f t="shared" si="713"/>
        <v>0.0000001821868864</v>
      </c>
      <c r="Y363" s="40">
        <f t="shared" si="713"/>
        <v>0.0001873708988</v>
      </c>
      <c r="Z363" s="18"/>
      <c r="AC363" s="11">
        <v>356.0</v>
      </c>
      <c r="AD363" s="12">
        <v>44887.0</v>
      </c>
      <c r="AE363" s="40">
        <f t="shared" ref="AE363:AN363" si="714">C363/P$3</f>
        <v>0.4930720584</v>
      </c>
      <c r="AF363" s="40">
        <f t="shared" si="714"/>
        <v>0.2628265426</v>
      </c>
      <c r="AG363" s="40">
        <f t="shared" si="714"/>
        <v>0.4270508911</v>
      </c>
      <c r="AH363" s="40">
        <f t="shared" si="714"/>
        <v>-0.413692349</v>
      </c>
      <c r="AI363" s="40">
        <f t="shared" si="714"/>
        <v>-1.3328718</v>
      </c>
      <c r="AJ363" s="40">
        <f t="shared" si="714"/>
        <v>-1.46026267</v>
      </c>
      <c r="AK363" s="40">
        <f t="shared" si="714"/>
        <v>-0.06635860717</v>
      </c>
      <c r="AL363" s="40">
        <f t="shared" si="714"/>
        <v>0.3486662255</v>
      </c>
      <c r="AM363" s="40">
        <f t="shared" si="714"/>
        <v>-0.03354077125</v>
      </c>
      <c r="AN363" s="40">
        <f t="shared" si="714"/>
        <v>-1.051071009</v>
      </c>
    </row>
    <row r="364" ht="15.75" customHeight="1">
      <c r="A364" s="11">
        <v>357.0</v>
      </c>
      <c r="B364" s="12">
        <v>44886.0</v>
      </c>
      <c r="C364" s="40">
        <f>'DAILY RETURNS'!C368-'DAILY RETURNS'!C$2</f>
        <v>-0.0043687519</v>
      </c>
      <c r="D364" s="40">
        <f>'DAILY RETURNS'!D368-'DAILY RETURNS'!D$2</f>
        <v>-0.009021540371</v>
      </c>
      <c r="E364" s="40">
        <f>'DAILY RETURNS'!E368-'DAILY RETURNS'!E$2</f>
        <v>0.007195180102</v>
      </c>
      <c r="F364" s="40">
        <f>'DAILY RETURNS'!F368-'DAILY RETURNS'!F$2</f>
        <v>-0.004175577989</v>
      </c>
      <c r="G364" s="40">
        <f>'DAILY RETURNS'!G368-'DAILY RETURNS'!G$2</f>
        <v>0.02912111719</v>
      </c>
      <c r="H364" s="40">
        <f>'DAILY RETURNS'!H368-'DAILY RETURNS'!H$2</f>
        <v>0.02822838366</v>
      </c>
      <c r="I364" s="40">
        <f>'DAILY RETURNS'!I368-'DAILY RETURNS'!I$2</f>
        <v>-0.03199413878</v>
      </c>
      <c r="J364" s="40">
        <f>'DAILY RETURNS'!J368-'DAILY RETURNS'!J$2</f>
        <v>-0.01302936134</v>
      </c>
      <c r="K364" s="40">
        <f>'DAILY RETURNS'!K368-'DAILY RETURNS'!K$2</f>
        <v>-0.01232372563</v>
      </c>
      <c r="L364" s="40">
        <f>'DAILY RETURNS'!L368-'DAILY RETURNS'!L$2</f>
        <v>0.02925153255</v>
      </c>
      <c r="M364" s="18"/>
      <c r="N364" s="11">
        <v>357.0</v>
      </c>
      <c r="O364" s="12">
        <v>44886.0</v>
      </c>
      <c r="P364" s="40">
        <f t="shared" ref="P364:Y364" si="715">C364^$P$4</f>
        <v>0.00001908599316</v>
      </c>
      <c r="Q364" s="40">
        <f t="shared" si="715"/>
        <v>0.00008138819066</v>
      </c>
      <c r="R364" s="40">
        <f t="shared" si="715"/>
        <v>0.0000517706167</v>
      </c>
      <c r="S364" s="40">
        <f t="shared" si="715"/>
        <v>0.00001743545154</v>
      </c>
      <c r="T364" s="40">
        <f t="shared" si="715"/>
        <v>0.0008480394662</v>
      </c>
      <c r="U364" s="40">
        <f t="shared" si="715"/>
        <v>0.0007968416438</v>
      </c>
      <c r="V364" s="40">
        <f t="shared" si="715"/>
        <v>0.001023624916</v>
      </c>
      <c r="W364" s="40">
        <f t="shared" si="715"/>
        <v>0.0001697642569</v>
      </c>
      <c r="X364" s="40">
        <f t="shared" si="715"/>
        <v>0.0001518742135</v>
      </c>
      <c r="Y364" s="40">
        <f t="shared" si="715"/>
        <v>0.0008556521562</v>
      </c>
      <c r="Z364" s="18"/>
      <c r="AC364" s="11">
        <v>357.0</v>
      </c>
      <c r="AD364" s="12">
        <v>44886.0</v>
      </c>
      <c r="AE364" s="40">
        <f t="shared" ref="AE364:AN364" si="716">C364/P$3</f>
        <v>-0.3389709039</v>
      </c>
      <c r="AF364" s="40">
        <f t="shared" si="716"/>
        <v>-1.166438515</v>
      </c>
      <c r="AG364" s="40">
        <f t="shared" si="716"/>
        <v>0.4354566472</v>
      </c>
      <c r="AH364" s="40">
        <f t="shared" si="716"/>
        <v>-0.4094281045</v>
      </c>
      <c r="AI364" s="40">
        <f t="shared" si="716"/>
        <v>2.06681331</v>
      </c>
      <c r="AJ364" s="40">
        <f t="shared" si="716"/>
        <v>1.93620927</v>
      </c>
      <c r="AK364" s="40">
        <f t="shared" si="716"/>
        <v>-2.518281441</v>
      </c>
      <c r="AL364" s="40">
        <f t="shared" si="716"/>
        <v>-0.9705938215</v>
      </c>
      <c r="AM364" s="40">
        <f t="shared" si="716"/>
        <v>-0.9684038531</v>
      </c>
      <c r="AN364" s="40">
        <f t="shared" si="716"/>
        <v>2.246102711</v>
      </c>
    </row>
    <row r="365" ht="15.75" customHeight="1">
      <c r="A365" s="11">
        <v>358.0</v>
      </c>
      <c r="B365" s="12">
        <v>44883.0</v>
      </c>
      <c r="C365" s="40">
        <f>'DAILY RETURNS'!C369-'DAILY RETURNS'!C$2</f>
        <v>0.01185857645</v>
      </c>
      <c r="D365" s="40">
        <f>'DAILY RETURNS'!D369-'DAILY RETURNS'!D$2</f>
        <v>0.002615919057</v>
      </c>
      <c r="E365" s="40">
        <f>'DAILY RETURNS'!E369-'DAILY RETURNS'!E$2</f>
        <v>0.02342301442</v>
      </c>
      <c r="F365" s="40">
        <f>'DAILY RETURNS'!F369-'DAILY RETURNS'!F$2</f>
        <v>0.02528685958</v>
      </c>
      <c r="G365" s="40">
        <f>'DAILY RETURNS'!G369-'DAILY RETURNS'!G$2</f>
        <v>0.02912319623</v>
      </c>
      <c r="H365" s="40">
        <f>'DAILY RETURNS'!H369-'DAILY RETURNS'!H$2</f>
        <v>0.02917805261</v>
      </c>
      <c r="I365" s="40">
        <f>'DAILY RETURNS'!I369-'DAILY RETURNS'!I$2</f>
        <v>-0.03212750679</v>
      </c>
      <c r="J365" s="40">
        <f>'DAILY RETURNS'!J369-'DAILY RETURNS'!J$2</f>
        <v>-0.008625943889</v>
      </c>
      <c r="K365" s="40">
        <f>'DAILY RETURNS'!K369-'DAILY RETURNS'!K$2</f>
        <v>-0.00857451072</v>
      </c>
      <c r="L365" s="40">
        <f>'DAILY RETURNS'!L369-'DAILY RETURNS'!L$2</f>
        <v>0.02755588477</v>
      </c>
      <c r="M365" s="18"/>
      <c r="N365" s="11">
        <v>358.0</v>
      </c>
      <c r="O365" s="12">
        <v>44883.0</v>
      </c>
      <c r="P365" s="40">
        <f t="shared" ref="P365:Y365" si="717">C365^$P$4</f>
        <v>0.0001406258354</v>
      </c>
      <c r="Q365" s="40">
        <f t="shared" si="717"/>
        <v>0.000006843032513</v>
      </c>
      <c r="R365" s="40">
        <f t="shared" si="717"/>
        <v>0.0005486376046</v>
      </c>
      <c r="S365" s="40">
        <f t="shared" si="717"/>
        <v>0.0006394252675</v>
      </c>
      <c r="T365" s="40">
        <f t="shared" si="717"/>
        <v>0.0008481605585</v>
      </c>
      <c r="U365" s="40">
        <f t="shared" si="717"/>
        <v>0.0008513587542</v>
      </c>
      <c r="V365" s="40">
        <f t="shared" si="717"/>
        <v>0.001032176692</v>
      </c>
      <c r="W365" s="40">
        <f t="shared" si="717"/>
        <v>0.00007440690798</v>
      </c>
      <c r="X365" s="40">
        <f t="shared" si="717"/>
        <v>0.00007352223408</v>
      </c>
      <c r="Y365" s="40">
        <f t="shared" si="717"/>
        <v>0.0007593267855</v>
      </c>
      <c r="Z365" s="18"/>
      <c r="AC365" s="11">
        <v>358.0</v>
      </c>
      <c r="AD365" s="12">
        <v>44883.0</v>
      </c>
      <c r="AE365" s="40">
        <f t="shared" ref="AE365:AN365" si="718">C365/P$3</f>
        <v>0.9201054374</v>
      </c>
      <c r="AF365" s="40">
        <f t="shared" si="718"/>
        <v>0.3382248058</v>
      </c>
      <c r="AG365" s="40">
        <f t="shared" si="718"/>
        <v>1.417574986</v>
      </c>
      <c r="AH365" s="40">
        <f t="shared" si="718"/>
        <v>2.479453387</v>
      </c>
      <c r="AI365" s="40">
        <f t="shared" si="718"/>
        <v>2.066960866</v>
      </c>
      <c r="AJ365" s="40">
        <f t="shared" si="718"/>
        <v>2.001347886</v>
      </c>
      <c r="AK365" s="40">
        <f t="shared" si="718"/>
        <v>-2.528778932</v>
      </c>
      <c r="AL365" s="40">
        <f t="shared" si="718"/>
        <v>-0.642570854</v>
      </c>
      <c r="AM365" s="40">
        <f t="shared" si="718"/>
        <v>-0.6737888742</v>
      </c>
      <c r="AN365" s="40">
        <f t="shared" si="718"/>
        <v>2.115901018</v>
      </c>
    </row>
    <row r="366" ht="15.75" customHeight="1">
      <c r="A366" s="11">
        <v>359.0</v>
      </c>
      <c r="B366" s="12">
        <v>44882.0</v>
      </c>
      <c r="C366" s="40">
        <f>'DAILY RETURNS'!C370-'DAILY RETURNS'!C$2</f>
        <v>0.0265912239</v>
      </c>
      <c r="D366" s="40">
        <f>'DAILY RETURNS'!D370-'DAILY RETURNS'!D$2</f>
        <v>0.01008537202</v>
      </c>
      <c r="E366" s="40">
        <f>'DAILY RETURNS'!E370-'DAILY RETURNS'!E$2</f>
        <v>0.02917361782</v>
      </c>
      <c r="F366" s="40">
        <f>'DAILY RETURNS'!F370-'DAILY RETURNS'!F$2</f>
        <v>0.02851049276</v>
      </c>
      <c r="G366" s="40">
        <f>'DAILY RETURNS'!G370-'DAILY RETURNS'!G$2</f>
        <v>0.02953197638</v>
      </c>
      <c r="H366" s="40">
        <f>'DAILY RETURNS'!H370-'DAILY RETURNS'!H$2</f>
        <v>0.02909371599</v>
      </c>
      <c r="I366" s="40">
        <f>'DAILY RETURNS'!I370-'DAILY RETURNS'!I$2</f>
        <v>0.01489985313</v>
      </c>
      <c r="J366" s="40">
        <f>'DAILY RETURNS'!J370-'DAILY RETURNS'!J$2</f>
        <v>0.004498249868</v>
      </c>
      <c r="K366" s="40">
        <f>'DAILY RETURNS'!K370-'DAILY RETURNS'!K$2</f>
        <v>0.008308711691</v>
      </c>
      <c r="L366" s="40">
        <f>'DAILY RETURNS'!L370-'DAILY RETURNS'!L$2</f>
        <v>0.02740553182</v>
      </c>
      <c r="M366" s="18"/>
      <c r="N366" s="11">
        <v>359.0</v>
      </c>
      <c r="O366" s="12">
        <v>44882.0</v>
      </c>
      <c r="P366" s="40">
        <f t="shared" ref="P366:Y366" si="719">C366^$P$4</f>
        <v>0.0007070931884</v>
      </c>
      <c r="Q366" s="40">
        <f t="shared" si="719"/>
        <v>0.0001017147289</v>
      </c>
      <c r="R366" s="40">
        <f t="shared" si="719"/>
        <v>0.0008510999766</v>
      </c>
      <c r="S366" s="40">
        <f t="shared" si="719"/>
        <v>0.0008128481976</v>
      </c>
      <c r="T366" s="40">
        <f t="shared" si="719"/>
        <v>0.0008721376291</v>
      </c>
      <c r="U366" s="40">
        <f t="shared" si="719"/>
        <v>0.0008464443099</v>
      </c>
      <c r="V366" s="40">
        <f t="shared" si="719"/>
        <v>0.0002220056233</v>
      </c>
      <c r="W366" s="40">
        <f t="shared" si="719"/>
        <v>0.00002023425188</v>
      </c>
      <c r="X366" s="40">
        <f t="shared" si="719"/>
        <v>0.00006903468996</v>
      </c>
      <c r="Y366" s="40">
        <f t="shared" si="719"/>
        <v>0.0007510631746</v>
      </c>
      <c r="Z366" s="18"/>
      <c r="AC366" s="11">
        <v>359.0</v>
      </c>
      <c r="AD366" s="12">
        <v>44882.0</v>
      </c>
      <c r="AE366" s="40">
        <f t="shared" ref="AE366:AN366" si="720">C366/P$3</f>
        <v>2.063209678</v>
      </c>
      <c r="AF366" s="40">
        <f t="shared" si="720"/>
        <v>1.303986446</v>
      </c>
      <c r="AG366" s="40">
        <f t="shared" si="720"/>
        <v>1.765604978</v>
      </c>
      <c r="AH366" s="40">
        <f t="shared" si="720"/>
        <v>2.795540412</v>
      </c>
      <c r="AI366" s="40">
        <f t="shared" si="720"/>
        <v>2.095973223</v>
      </c>
      <c r="AJ366" s="40">
        <f t="shared" si="720"/>
        <v>1.995563163</v>
      </c>
      <c r="AK366" s="40">
        <f t="shared" si="720"/>
        <v>1.172778048</v>
      </c>
      <c r="AL366" s="40">
        <f t="shared" si="720"/>
        <v>0.3350873014</v>
      </c>
      <c r="AM366" s="40">
        <f t="shared" si="720"/>
        <v>0.652902268</v>
      </c>
      <c r="AN366" s="40">
        <f t="shared" si="720"/>
        <v>2.104356044</v>
      </c>
    </row>
    <row r="367" ht="15.75" customHeight="1">
      <c r="A367" s="11">
        <v>360.0</v>
      </c>
      <c r="B367" s="12">
        <v>44881.0</v>
      </c>
      <c r="C367" s="40">
        <f>'DAILY RETURNS'!C371-'DAILY RETURNS'!C$2</f>
        <v>0.02837218483</v>
      </c>
      <c r="D367" s="40">
        <f>'DAILY RETURNS'!D371-'DAILY RETURNS'!D$2</f>
        <v>0.02141109123</v>
      </c>
      <c r="E367" s="40">
        <f>'DAILY RETURNS'!E371-'DAILY RETURNS'!E$2</f>
        <v>0.04090293497</v>
      </c>
      <c r="F367" s="40">
        <f>'DAILY RETURNS'!F371-'DAILY RETURNS'!F$2</f>
        <v>0.02869298595</v>
      </c>
      <c r="G367" s="40">
        <f>'DAILY RETURNS'!G371-'DAILY RETURNS'!G$2</f>
        <v>0.02929002316</v>
      </c>
      <c r="H367" s="40">
        <f>'DAILY RETURNS'!H371-'DAILY RETURNS'!H$2</f>
        <v>0.02884460021</v>
      </c>
      <c r="I367" s="40">
        <f>'DAILY RETURNS'!I371-'DAILY RETURNS'!I$2</f>
        <v>0.02835520999</v>
      </c>
      <c r="J367" s="40">
        <f>'DAILY RETURNS'!J371-'DAILY RETURNS'!J$2</f>
        <v>0.02848283565</v>
      </c>
      <c r="K367" s="40">
        <f>'DAILY RETURNS'!K371-'DAILY RETURNS'!K$2</f>
        <v>0.02873976016</v>
      </c>
      <c r="L367" s="40">
        <f>'DAILY RETURNS'!L371-'DAILY RETURNS'!L$2</f>
        <v>0.02926823586</v>
      </c>
      <c r="M367" s="18"/>
      <c r="N367" s="11">
        <v>360.0</v>
      </c>
      <c r="O367" s="12">
        <v>44881.0</v>
      </c>
      <c r="P367" s="40">
        <f t="shared" ref="P367:Y367" si="721">C367^$P$4</f>
        <v>0.0008049808719</v>
      </c>
      <c r="Q367" s="40">
        <f t="shared" si="721"/>
        <v>0.0004584348275</v>
      </c>
      <c r="R367" s="40">
        <f t="shared" si="721"/>
        <v>0.001673050089</v>
      </c>
      <c r="S367" s="40">
        <f t="shared" si="721"/>
        <v>0.0008232874426</v>
      </c>
      <c r="T367" s="40">
        <f t="shared" si="721"/>
        <v>0.0008579054568</v>
      </c>
      <c r="U367" s="40">
        <f t="shared" si="721"/>
        <v>0.0008320109614</v>
      </c>
      <c r="V367" s="40">
        <f t="shared" si="721"/>
        <v>0.0008040179336</v>
      </c>
      <c r="W367" s="40">
        <f t="shared" si="721"/>
        <v>0.0008112719268</v>
      </c>
      <c r="X367" s="40">
        <f t="shared" si="721"/>
        <v>0.000825973814</v>
      </c>
      <c r="Y367" s="40">
        <f t="shared" si="721"/>
        <v>0.0008566296302</v>
      </c>
      <c r="Z367" s="18"/>
      <c r="AC367" s="11">
        <v>360.0</v>
      </c>
      <c r="AD367" s="12">
        <v>44881.0</v>
      </c>
      <c r="AE367" s="40">
        <f t="shared" ref="AE367:AN367" si="722">C367/P$3</f>
        <v>2.20139421</v>
      </c>
      <c r="AF367" s="40">
        <f t="shared" si="722"/>
        <v>2.768343367</v>
      </c>
      <c r="AG367" s="40">
        <f t="shared" si="722"/>
        <v>2.475470339</v>
      </c>
      <c r="AH367" s="40">
        <f t="shared" si="722"/>
        <v>2.813434423</v>
      </c>
      <c r="AI367" s="40">
        <f t="shared" si="722"/>
        <v>2.078801075</v>
      </c>
      <c r="AJ367" s="40">
        <f t="shared" si="722"/>
        <v>1.978476097</v>
      </c>
      <c r="AK367" s="40">
        <f t="shared" si="722"/>
        <v>2.231858766</v>
      </c>
      <c r="AL367" s="40">
        <f t="shared" si="722"/>
        <v>2.121766646</v>
      </c>
      <c r="AM367" s="40">
        <f t="shared" si="722"/>
        <v>2.258383163</v>
      </c>
      <c r="AN367" s="40">
        <f t="shared" si="722"/>
        <v>2.247385288</v>
      </c>
    </row>
    <row r="368" ht="15.75" customHeight="1">
      <c r="A368" s="11">
        <v>361.0</v>
      </c>
      <c r="B368" s="12">
        <v>44880.0</v>
      </c>
      <c r="C368" s="40">
        <f>'DAILY RETURNS'!C372-'DAILY RETURNS'!C$2</f>
        <v>-0.01113768468</v>
      </c>
      <c r="D368" s="40">
        <f>'DAILY RETURNS'!D372-'DAILY RETURNS'!D$2</f>
        <v>-0.03157962639</v>
      </c>
      <c r="E368" s="40">
        <f>'DAILY RETURNS'!E372-'DAILY RETURNS'!E$2</f>
        <v>-0.04625092973</v>
      </c>
      <c r="F368" s="40">
        <f>'DAILY RETURNS'!F372-'DAILY RETURNS'!F$2</f>
        <v>0.01070916298</v>
      </c>
      <c r="G368" s="40">
        <f>'DAILY RETURNS'!G372-'DAILY RETURNS'!G$2</f>
        <v>-0.01721042433</v>
      </c>
      <c r="H368" s="40">
        <f>'DAILY RETURNS'!H372-'DAILY RETURNS'!H$2</f>
        <v>-0.03123557248</v>
      </c>
      <c r="I368" s="40">
        <f>'DAILY RETURNS'!I372-'DAILY RETURNS'!I$2</f>
        <v>-0.03233035842</v>
      </c>
      <c r="J368" s="40">
        <f>'DAILY RETURNS'!J372-'DAILY RETURNS'!J$2</f>
        <v>-0.03177935709</v>
      </c>
      <c r="K368" s="40">
        <f>'DAILY RETURNS'!K372-'DAILY RETURNS'!K$2</f>
        <v>-0.03135464967</v>
      </c>
      <c r="L368" s="40">
        <f>'DAILY RETURNS'!L372-'DAILY RETURNS'!L$2</f>
        <v>-0.03152400608</v>
      </c>
      <c r="M368" s="18"/>
      <c r="N368" s="11">
        <v>361.0</v>
      </c>
      <c r="O368" s="12">
        <v>44880.0</v>
      </c>
      <c r="P368" s="40">
        <f t="shared" ref="P368:Y368" si="723">C368^$P$4</f>
        <v>0.0001240480201</v>
      </c>
      <c r="Q368" s="40">
        <f t="shared" si="723"/>
        <v>0.0009972728031</v>
      </c>
      <c r="R368" s="40">
        <f t="shared" si="723"/>
        <v>0.002139148501</v>
      </c>
      <c r="S368" s="40">
        <f t="shared" si="723"/>
        <v>0.0001146861717</v>
      </c>
      <c r="T368" s="40">
        <f t="shared" si="723"/>
        <v>0.0002961987056</v>
      </c>
      <c r="U368" s="40">
        <f t="shared" si="723"/>
        <v>0.0009756609882</v>
      </c>
      <c r="V368" s="40">
        <f t="shared" si="723"/>
        <v>0.001045252075</v>
      </c>
      <c r="W368" s="40">
        <f t="shared" si="723"/>
        <v>0.001009927537</v>
      </c>
      <c r="X368" s="40">
        <f t="shared" si="723"/>
        <v>0.0009831140558</v>
      </c>
      <c r="Y368" s="40">
        <f t="shared" si="723"/>
        <v>0.0009937629593</v>
      </c>
      <c r="Z368" s="18"/>
      <c r="AC368" s="11">
        <v>361.0</v>
      </c>
      <c r="AD368" s="12">
        <v>44880.0</v>
      </c>
      <c r="AE368" s="40">
        <f t="shared" ref="AE368:AN368" si="724">C368/P$3</f>
        <v>-0.8641715371</v>
      </c>
      <c r="AF368" s="40">
        <f t="shared" si="724"/>
        <v>-4.083082378</v>
      </c>
      <c r="AG368" s="40">
        <f t="shared" si="724"/>
        <v>-2.799134213</v>
      </c>
      <c r="AH368" s="40">
        <f t="shared" si="724"/>
        <v>1.050065957</v>
      </c>
      <c r="AI368" s="40">
        <f t="shared" si="724"/>
        <v>-1.2214756</v>
      </c>
      <c r="AJ368" s="40">
        <f t="shared" si="724"/>
        <v>-2.142474954</v>
      </c>
      <c r="AK368" s="40">
        <f t="shared" si="724"/>
        <v>-2.544745528</v>
      </c>
      <c r="AL368" s="40">
        <f t="shared" si="724"/>
        <v>-2.367333811</v>
      </c>
      <c r="AM368" s="40">
        <f t="shared" si="724"/>
        <v>-2.463862346</v>
      </c>
      <c r="AN368" s="40">
        <f t="shared" si="724"/>
        <v>-2.420596439</v>
      </c>
    </row>
    <row r="369" ht="15.75" customHeight="1">
      <c r="A369" s="11">
        <v>362.0</v>
      </c>
      <c r="B369" s="12">
        <v>44879.0</v>
      </c>
      <c r="C369" s="40">
        <f>'DAILY RETURNS'!C373-'DAILY RETURNS'!C$2</f>
        <v>0.004256202276</v>
      </c>
      <c r="D369" s="40">
        <f>'DAILY RETURNS'!D373-'DAILY RETURNS'!D$2</f>
        <v>-0.01253491503</v>
      </c>
      <c r="E369" s="40">
        <f>'DAILY RETURNS'!E373-'DAILY RETURNS'!E$2</f>
        <v>-0.01752864622</v>
      </c>
      <c r="F369" s="40">
        <f>'DAILY RETURNS'!F373-'DAILY RETURNS'!F$2</f>
        <v>-0.003400139409</v>
      </c>
      <c r="G369" s="40">
        <f>'DAILY RETURNS'!G373-'DAILY RETURNS'!G$2</f>
        <v>-0.02466633508</v>
      </c>
      <c r="H369" s="40">
        <f>'DAILY RETURNS'!H373-'DAILY RETURNS'!H$2</f>
        <v>-0.0245290307</v>
      </c>
      <c r="I369" s="40">
        <f>'DAILY RETURNS'!I373-'DAILY RETURNS'!I$2</f>
        <v>-0.03161336895</v>
      </c>
      <c r="J369" s="40">
        <f>'DAILY RETURNS'!J373-'DAILY RETURNS'!J$2</f>
        <v>-0.03120604677</v>
      </c>
      <c r="K369" s="40">
        <f>'DAILY RETURNS'!K373-'DAILY RETURNS'!K$2</f>
        <v>-0.03093932569</v>
      </c>
      <c r="L369" s="40">
        <f>'DAILY RETURNS'!L373-'DAILY RETURNS'!L$2</f>
        <v>-0.0312890618</v>
      </c>
      <c r="M369" s="18"/>
      <c r="N369" s="11">
        <v>362.0</v>
      </c>
      <c r="O369" s="12">
        <v>44879.0</v>
      </c>
      <c r="P369" s="40">
        <f t="shared" ref="P369:Y369" si="725">C369^$P$4</f>
        <v>0.00001811525781</v>
      </c>
      <c r="Q369" s="40">
        <f t="shared" si="725"/>
        <v>0.0001571240947</v>
      </c>
      <c r="R369" s="40">
        <f t="shared" si="725"/>
        <v>0.0003072534382</v>
      </c>
      <c r="S369" s="40">
        <f t="shared" si="725"/>
        <v>0.000011560948</v>
      </c>
      <c r="T369" s="40">
        <f t="shared" si="725"/>
        <v>0.0006084280865</v>
      </c>
      <c r="U369" s="40">
        <f t="shared" si="725"/>
        <v>0.0006016733469</v>
      </c>
      <c r="V369" s="40">
        <f t="shared" si="725"/>
        <v>0.0009994050963</v>
      </c>
      <c r="W369" s="40">
        <f t="shared" si="725"/>
        <v>0.0009738173552</v>
      </c>
      <c r="X369" s="40">
        <f t="shared" si="725"/>
        <v>0.0009572418744</v>
      </c>
      <c r="Y369" s="40">
        <f t="shared" si="725"/>
        <v>0.0009790053886</v>
      </c>
      <c r="Z369" s="18"/>
      <c r="AC369" s="11">
        <v>362.0</v>
      </c>
      <c r="AD369" s="12">
        <v>44879.0</v>
      </c>
      <c r="AE369" s="40">
        <f t="shared" ref="AE369:AN369" si="726">C369/P$3</f>
        <v>0.3302381929</v>
      </c>
      <c r="AF369" s="40">
        <f t="shared" si="726"/>
        <v>-1.620699688</v>
      </c>
      <c r="AG369" s="40">
        <f t="shared" si="726"/>
        <v>-1.06084426</v>
      </c>
      <c r="AH369" s="40">
        <f t="shared" si="726"/>
        <v>-0.3333939965</v>
      </c>
      <c r="AI369" s="40">
        <f t="shared" si="726"/>
        <v>-1.75064402</v>
      </c>
      <c r="AJ369" s="40">
        <f t="shared" si="726"/>
        <v>-1.682467448</v>
      </c>
      <c r="AK369" s="40">
        <f t="shared" si="726"/>
        <v>-2.488310777</v>
      </c>
      <c r="AL369" s="40">
        <f t="shared" si="726"/>
        <v>-2.324626312</v>
      </c>
      <c r="AM369" s="40">
        <f t="shared" si="726"/>
        <v>-2.431226003</v>
      </c>
      <c r="AN369" s="40">
        <f t="shared" si="726"/>
        <v>-2.402556052</v>
      </c>
    </row>
    <row r="370" ht="15.75" customHeight="1">
      <c r="A370" s="11">
        <v>363.0</v>
      </c>
      <c r="B370" s="12">
        <v>44876.0</v>
      </c>
      <c r="C370" s="40">
        <f>'DAILY RETURNS'!C374-'DAILY RETURNS'!C$2</f>
        <v>0.005864552797</v>
      </c>
      <c r="D370" s="40">
        <f>'DAILY RETURNS'!D374-'DAILY RETURNS'!D$2</f>
        <v>-0.001625838652</v>
      </c>
      <c r="E370" s="40">
        <f>'DAILY RETURNS'!E374-'DAILY RETURNS'!E$2</f>
        <v>-0.0128421901</v>
      </c>
      <c r="F370" s="40">
        <f>'DAILY RETURNS'!F374-'DAILY RETURNS'!F$2</f>
        <v>0.007275445985</v>
      </c>
      <c r="G370" s="40">
        <f>'DAILY RETURNS'!G374-'DAILY RETURNS'!G$2</f>
        <v>-0.03087710006</v>
      </c>
      <c r="H370" s="40">
        <f>'DAILY RETURNS'!H374-'DAILY RETURNS'!H$2</f>
        <v>-0.03147259823</v>
      </c>
      <c r="I370" s="40">
        <f>'DAILY RETURNS'!I374-'DAILY RETURNS'!I$2</f>
        <v>-0.03221565938</v>
      </c>
      <c r="J370" s="40">
        <f>'DAILY RETURNS'!J374-'DAILY RETURNS'!J$2</f>
        <v>0.009606512112</v>
      </c>
      <c r="K370" s="40">
        <f>'DAILY RETURNS'!K374-'DAILY RETURNS'!K$2</f>
        <v>0.007287163396</v>
      </c>
      <c r="L370" s="40">
        <f>'DAILY RETURNS'!L374-'DAILY RETURNS'!L$2</f>
        <v>-0.03095524276</v>
      </c>
      <c r="M370" s="18"/>
      <c r="N370" s="11">
        <v>363.0</v>
      </c>
      <c r="O370" s="12">
        <v>44876.0</v>
      </c>
      <c r="P370" s="40">
        <f t="shared" ref="P370:Y370" si="727">C370^$P$4</f>
        <v>0.00003439297951</v>
      </c>
      <c r="Q370" s="40">
        <f t="shared" si="727"/>
        <v>0.000002643351321</v>
      </c>
      <c r="R370" s="40">
        <f t="shared" si="727"/>
        <v>0.0001649218467</v>
      </c>
      <c r="S370" s="40">
        <f t="shared" si="727"/>
        <v>0.00005293211428</v>
      </c>
      <c r="T370" s="40">
        <f t="shared" si="727"/>
        <v>0.0009533953084</v>
      </c>
      <c r="U370" s="40">
        <f t="shared" si="727"/>
        <v>0.0009905244395</v>
      </c>
      <c r="V370" s="40">
        <f t="shared" si="727"/>
        <v>0.00103784871</v>
      </c>
      <c r="W370" s="40">
        <f t="shared" si="727"/>
        <v>0.00009228507495</v>
      </c>
      <c r="X370" s="40">
        <f t="shared" si="727"/>
        <v>0.00005310275036</v>
      </c>
      <c r="Y370" s="40">
        <f t="shared" si="727"/>
        <v>0.0009582270544</v>
      </c>
      <c r="Z370" s="18"/>
      <c r="AC370" s="11">
        <v>363.0</v>
      </c>
      <c r="AD370" s="12">
        <v>44876.0</v>
      </c>
      <c r="AE370" s="40">
        <f t="shared" ref="AE370:AN370" si="728">C370/P$3</f>
        <v>0.4550299052</v>
      </c>
      <c r="AF370" s="40">
        <f t="shared" si="728"/>
        <v>-0.2102125296</v>
      </c>
      <c r="AG370" s="40">
        <f t="shared" si="728"/>
        <v>-0.7772171046</v>
      </c>
      <c r="AH370" s="40">
        <f t="shared" si="728"/>
        <v>0.7133795769</v>
      </c>
      <c r="AI370" s="40">
        <f t="shared" si="728"/>
        <v>-2.191440698</v>
      </c>
      <c r="AJ370" s="40">
        <f t="shared" si="728"/>
        <v>-2.158732756</v>
      </c>
      <c r="AK370" s="40">
        <f t="shared" si="728"/>
        <v>-2.535717486</v>
      </c>
      <c r="AL370" s="40">
        <f t="shared" si="728"/>
        <v>0.7156161426</v>
      </c>
      <c r="AM370" s="40">
        <f t="shared" si="728"/>
        <v>0.5726285476</v>
      </c>
      <c r="AN370" s="40">
        <f t="shared" si="728"/>
        <v>-2.376923485</v>
      </c>
    </row>
    <row r="371" ht="15.75" customHeight="1">
      <c r="A371" s="11">
        <v>364.0</v>
      </c>
      <c r="B371" s="12">
        <v>44875.0</v>
      </c>
      <c r="C371" s="40">
        <f>'DAILY RETURNS'!C375-'DAILY RETURNS'!C$2</f>
        <v>-0.03050976906</v>
      </c>
      <c r="D371" s="40">
        <f>'DAILY RETURNS'!D375-'DAILY RETURNS'!D$2</f>
        <v>-0.006345071243</v>
      </c>
      <c r="E371" s="40">
        <f>'DAILY RETURNS'!E375-'DAILY RETURNS'!E$2</f>
        <v>-0.04298939134</v>
      </c>
      <c r="F371" s="40">
        <f>'DAILY RETURNS'!F375-'DAILY RETURNS'!F$2</f>
        <v>-0.03100265726</v>
      </c>
      <c r="G371" s="40">
        <f>'DAILY RETURNS'!G375-'DAILY RETURNS'!G$2</f>
        <v>-0.0311351765</v>
      </c>
      <c r="H371" s="40">
        <f>'DAILY RETURNS'!H375-'DAILY RETURNS'!H$2</f>
        <v>-0.03159799801</v>
      </c>
      <c r="I371" s="40">
        <f>'DAILY RETURNS'!I375-'DAILY RETURNS'!I$2</f>
        <v>-0.03194702525</v>
      </c>
      <c r="J371" s="40">
        <f>'DAILY RETURNS'!J375-'DAILY RETURNS'!J$2</f>
        <v>-0.03125167337</v>
      </c>
      <c r="K371" s="40">
        <f>'DAILY RETURNS'!K375-'DAILY RETURNS'!K$2</f>
        <v>-0.03150488163</v>
      </c>
      <c r="L371" s="40">
        <f>'DAILY RETURNS'!L375-'DAILY RETURNS'!L$2</f>
        <v>-0.03054549763</v>
      </c>
      <c r="M371" s="18"/>
      <c r="N371" s="11">
        <v>364.0</v>
      </c>
      <c r="O371" s="12">
        <v>44875.0</v>
      </c>
      <c r="P371" s="40">
        <f t="shared" ref="P371:Y371" si="729">C371^$P$4</f>
        <v>0.0009308460078</v>
      </c>
      <c r="Q371" s="40">
        <f t="shared" si="729"/>
        <v>0.00004025992908</v>
      </c>
      <c r="R371" s="40">
        <f t="shared" si="729"/>
        <v>0.001848087768</v>
      </c>
      <c r="S371" s="40">
        <f t="shared" si="729"/>
        <v>0.0009611647575</v>
      </c>
      <c r="T371" s="40">
        <f t="shared" si="729"/>
        <v>0.0009693992157</v>
      </c>
      <c r="U371" s="40">
        <f t="shared" si="729"/>
        <v>0.000998433478</v>
      </c>
      <c r="V371" s="40">
        <f t="shared" si="729"/>
        <v>0.001020612422</v>
      </c>
      <c r="W371" s="40">
        <f t="shared" si="729"/>
        <v>0.0009766670881</v>
      </c>
      <c r="X371" s="40">
        <f t="shared" si="729"/>
        <v>0.0009925575664</v>
      </c>
      <c r="Y371" s="40">
        <f t="shared" si="729"/>
        <v>0.0009330274256</v>
      </c>
      <c r="Z371" s="18"/>
      <c r="AC371" s="11">
        <v>364.0</v>
      </c>
      <c r="AD371" s="12">
        <v>44875.0</v>
      </c>
      <c r="AE371" s="40">
        <f t="shared" ref="AE371:AN371" si="730">C371/P$3</f>
        <v>-2.367249098</v>
      </c>
      <c r="AF371" s="40">
        <f t="shared" si="730"/>
        <v>-0.8203848979</v>
      </c>
      <c r="AG371" s="40">
        <f t="shared" si="730"/>
        <v>-2.601743939</v>
      </c>
      <c r="AH371" s="40">
        <f t="shared" si="730"/>
        <v>-3.03990471</v>
      </c>
      <c r="AI371" s="40">
        <f t="shared" si="730"/>
        <v>-2.209757159</v>
      </c>
      <c r="AJ371" s="40">
        <f t="shared" si="730"/>
        <v>-2.167334035</v>
      </c>
      <c r="AK371" s="40">
        <f t="shared" si="730"/>
        <v>-2.514573101</v>
      </c>
      <c r="AL371" s="40">
        <f t="shared" si="730"/>
        <v>-2.328025165</v>
      </c>
      <c r="AM371" s="40">
        <f t="shared" si="730"/>
        <v>-2.475667641</v>
      </c>
      <c r="AN371" s="40">
        <f t="shared" si="730"/>
        <v>-2.345460872</v>
      </c>
    </row>
    <row r="372" ht="15.75" customHeight="1">
      <c r="A372" s="11">
        <v>365.0</v>
      </c>
      <c r="B372" s="12">
        <v>44874.0</v>
      </c>
      <c r="C372" s="40">
        <f>'DAILY RETURNS'!C376-'DAILY RETURNS'!C$2</f>
        <v>-0.003243603642</v>
      </c>
      <c r="D372" s="40">
        <f>'DAILY RETURNS'!D376-'DAILY RETURNS'!D$2</f>
        <v>0.003687621504</v>
      </c>
      <c r="E372" s="40">
        <f>'DAILY RETURNS'!E376-'DAILY RETURNS'!E$2</f>
        <v>-0.0004927739436</v>
      </c>
      <c r="F372" s="40">
        <f>'DAILY RETURNS'!F376-'DAILY RETURNS'!F$2</f>
        <v>-0.004856951587</v>
      </c>
      <c r="G372" s="40">
        <f>'DAILY RETURNS'!G376-'DAILY RETURNS'!G$2</f>
        <v>-0.0126579998</v>
      </c>
      <c r="H372" s="40">
        <f>'DAILY RETURNS'!H376-'DAILY RETURNS'!H$2</f>
        <v>-0.03155018908</v>
      </c>
      <c r="I372" s="40">
        <f>'DAILY RETURNS'!I376-'DAILY RETURNS'!I$2</f>
        <v>-0.001456589481</v>
      </c>
      <c r="J372" s="40">
        <f>'DAILY RETURNS'!J376-'DAILY RETURNS'!J$2</f>
        <v>0.01135211534</v>
      </c>
      <c r="K372" s="40">
        <f>'DAILY RETURNS'!K376-'DAILY RETURNS'!K$2</f>
        <v>0.003211075276</v>
      </c>
      <c r="L372" s="40">
        <f>'DAILY RETURNS'!L376-'DAILY RETURNS'!L$2</f>
        <v>0.008125587466</v>
      </c>
      <c r="M372" s="18"/>
      <c r="N372" s="11">
        <v>365.0</v>
      </c>
      <c r="O372" s="12">
        <v>44874.0</v>
      </c>
      <c r="P372" s="40">
        <f t="shared" ref="P372:Y372" si="731">C372^$P$4</f>
        <v>0.00001052096458</v>
      </c>
      <c r="Q372" s="40">
        <f t="shared" si="731"/>
        <v>0.00001359855236</v>
      </c>
      <c r="R372" s="40">
        <f t="shared" si="731"/>
        <v>0.0000002428261595</v>
      </c>
      <c r="S372" s="40">
        <f t="shared" si="731"/>
        <v>0.00002358997872</v>
      </c>
      <c r="T372" s="40">
        <f t="shared" si="731"/>
        <v>0.000160224959</v>
      </c>
      <c r="U372" s="40">
        <f t="shared" si="731"/>
        <v>0.0009954144307</v>
      </c>
      <c r="V372" s="40">
        <f t="shared" si="731"/>
        <v>0.000002121652915</v>
      </c>
      <c r="W372" s="40">
        <f t="shared" si="731"/>
        <v>0.0001288705227</v>
      </c>
      <c r="X372" s="40">
        <f t="shared" si="731"/>
        <v>0.00001031100443</v>
      </c>
      <c r="Y372" s="40">
        <f t="shared" si="731"/>
        <v>0.00006602517166</v>
      </c>
      <c r="Z372" s="18"/>
      <c r="AC372" s="11">
        <v>365.0</v>
      </c>
      <c r="AD372" s="12">
        <v>44874.0</v>
      </c>
      <c r="AE372" s="40">
        <f t="shared" ref="AE372:AN372" si="732">C372/P$3</f>
        <v>-0.2516707938</v>
      </c>
      <c r="AF372" s="40">
        <f t="shared" si="732"/>
        <v>0.4767903898</v>
      </c>
      <c r="AG372" s="40">
        <f t="shared" si="732"/>
        <v>-0.02982297681</v>
      </c>
      <c r="AH372" s="40">
        <f t="shared" si="732"/>
        <v>-0.4762388554</v>
      </c>
      <c r="AI372" s="40">
        <f t="shared" si="732"/>
        <v>-0.8983763328</v>
      </c>
      <c r="AJ372" s="40">
        <f t="shared" si="732"/>
        <v>-2.164054779</v>
      </c>
      <c r="AK372" s="40">
        <f t="shared" si="732"/>
        <v>-0.114649195</v>
      </c>
      <c r="AL372" s="40">
        <f t="shared" si="732"/>
        <v>0.8456510432</v>
      </c>
      <c r="AM372" s="40">
        <f t="shared" si="732"/>
        <v>0.2523277264</v>
      </c>
      <c r="AN372" s="40">
        <f t="shared" si="732"/>
        <v>0.6239298404</v>
      </c>
    </row>
    <row r="373" ht="15.75" customHeight="1">
      <c r="A373" s="11">
        <v>366.0</v>
      </c>
      <c r="B373" s="12">
        <v>44873.0</v>
      </c>
      <c r="C373" s="40">
        <f>'DAILY RETURNS'!C377-'DAILY RETURNS'!C$2</f>
        <v>0.02041675011</v>
      </c>
      <c r="D373" s="40">
        <f>'DAILY RETURNS'!D377-'DAILY RETURNS'!D$2</f>
        <v>0.003734174012</v>
      </c>
      <c r="E373" s="40">
        <f>'DAILY RETURNS'!E377-'DAILY RETURNS'!E$2</f>
        <v>0.02216939864</v>
      </c>
      <c r="F373" s="40">
        <f>'DAILY RETURNS'!F377-'DAILY RETURNS'!F$2</f>
        <v>-0.0176455082</v>
      </c>
      <c r="G373" s="40">
        <f>'DAILY RETURNS'!G377-'DAILY RETURNS'!G$2</f>
        <v>-0.03115585703</v>
      </c>
      <c r="H373" s="40">
        <f>'DAILY RETURNS'!H377-'DAILY RETURNS'!H$2</f>
        <v>-0.03020189578</v>
      </c>
      <c r="I373" s="40">
        <f>'DAILY RETURNS'!I377-'DAILY RETURNS'!I$2</f>
        <v>0.00284432344</v>
      </c>
      <c r="J373" s="40">
        <f>'DAILY RETURNS'!J377-'DAILY RETURNS'!J$2</f>
        <v>0.00107548386</v>
      </c>
      <c r="K373" s="40">
        <f>'DAILY RETURNS'!K377-'DAILY RETURNS'!K$2</f>
        <v>0.007460185536</v>
      </c>
      <c r="L373" s="40">
        <f>'DAILY RETURNS'!L377-'DAILY RETURNS'!L$2</f>
        <v>0.02032561842</v>
      </c>
      <c r="M373" s="18"/>
      <c r="N373" s="11">
        <v>366.0</v>
      </c>
      <c r="O373" s="12">
        <v>44873.0</v>
      </c>
      <c r="P373" s="40">
        <f t="shared" ref="P373:Y373" si="733">C373^$P$4</f>
        <v>0.0004168436851</v>
      </c>
      <c r="Q373" s="40">
        <f t="shared" si="733"/>
        <v>0.00001394405556</v>
      </c>
      <c r="R373" s="40">
        <f t="shared" si="733"/>
        <v>0.0004914822358</v>
      </c>
      <c r="S373" s="40">
        <f t="shared" si="733"/>
        <v>0.0003113639596</v>
      </c>
      <c r="T373" s="40">
        <f t="shared" si="733"/>
        <v>0.0009706874275</v>
      </c>
      <c r="U373" s="40">
        <f t="shared" si="733"/>
        <v>0.0009121545086</v>
      </c>
      <c r="V373" s="40">
        <f t="shared" si="733"/>
        <v>0.000008090175834</v>
      </c>
      <c r="W373" s="40">
        <f t="shared" si="733"/>
        <v>0.000001156665533</v>
      </c>
      <c r="X373" s="40">
        <f t="shared" si="733"/>
        <v>0.00005565436823</v>
      </c>
      <c r="Y373" s="40">
        <f t="shared" si="733"/>
        <v>0.000413130764</v>
      </c>
      <c r="Z373" s="18"/>
      <c r="AC373" s="11">
        <v>366.0</v>
      </c>
      <c r="AD373" s="12">
        <v>44873.0</v>
      </c>
      <c r="AE373" s="40">
        <f t="shared" ref="AE373:AN373" si="734">C373/P$3</f>
        <v>1.584133043</v>
      </c>
      <c r="AF373" s="40">
        <f t="shared" si="734"/>
        <v>0.4828093884</v>
      </c>
      <c r="AG373" s="40">
        <f t="shared" si="734"/>
        <v>1.341705401</v>
      </c>
      <c r="AH373" s="40">
        <f t="shared" si="734"/>
        <v>-1.730195674</v>
      </c>
      <c r="AI373" s="40">
        <f t="shared" si="734"/>
        <v>-2.211224919</v>
      </c>
      <c r="AJ373" s="40">
        <f t="shared" si="734"/>
        <v>-2.071574175</v>
      </c>
      <c r="AK373" s="40">
        <f t="shared" si="734"/>
        <v>0.223878723</v>
      </c>
      <c r="AL373" s="40">
        <f t="shared" si="734"/>
        <v>0.08011582166</v>
      </c>
      <c r="AM373" s="40">
        <f t="shared" si="734"/>
        <v>0.5862247045</v>
      </c>
      <c r="AN373" s="40">
        <f t="shared" si="734"/>
        <v>1.560719137</v>
      </c>
    </row>
    <row r="374" ht="15.75" customHeight="1">
      <c r="A374" s="11">
        <v>367.0</v>
      </c>
      <c r="B374" s="12">
        <v>44872.0</v>
      </c>
      <c r="C374" s="40">
        <f>'DAILY RETURNS'!C378-'DAILY RETURNS'!C$2</f>
        <v>-0.03111352953</v>
      </c>
      <c r="D374" s="40">
        <f>'DAILY RETURNS'!D378-'DAILY RETURNS'!D$2</f>
        <v>-0.002224614041</v>
      </c>
      <c r="E374" s="40">
        <f>'DAILY RETURNS'!E378-'DAILY RETURNS'!E$2</f>
        <v>-0.04469298768</v>
      </c>
      <c r="F374" s="40">
        <f>'DAILY RETURNS'!F378-'DAILY RETURNS'!F$2</f>
        <v>-0.02894663546</v>
      </c>
      <c r="G374" s="40">
        <f>'DAILY RETURNS'!G378-'DAILY RETURNS'!G$2</f>
        <v>-0.03022531296</v>
      </c>
      <c r="H374" s="40">
        <f>'DAILY RETURNS'!H378-'DAILY RETURNS'!H$2</f>
        <v>-0.03006338693</v>
      </c>
      <c r="I374" s="40">
        <f>'DAILY RETURNS'!I378-'DAILY RETURNS'!I$2</f>
        <v>-0.004530462608</v>
      </c>
      <c r="J374" s="40">
        <f>'DAILY RETURNS'!J378-'DAILY RETURNS'!J$2</f>
        <v>-0.003394396049</v>
      </c>
      <c r="K374" s="40">
        <f>'DAILY RETURNS'!K378-'DAILY RETURNS'!K$2</f>
        <v>-0.0004268335582</v>
      </c>
      <c r="L374" s="40">
        <f>'DAILY RETURNS'!L378-'DAILY RETURNS'!L$2</f>
        <v>-0.0304274561</v>
      </c>
      <c r="M374" s="18"/>
      <c r="N374" s="11">
        <v>367.0</v>
      </c>
      <c r="O374" s="12">
        <v>44872.0</v>
      </c>
      <c r="P374" s="40">
        <f t="shared" ref="P374:Y374" si="735">C374^$P$4</f>
        <v>0.0009680517196</v>
      </c>
      <c r="Q374" s="40">
        <f t="shared" si="735"/>
        <v>0.000004948907631</v>
      </c>
      <c r="R374" s="40">
        <f t="shared" si="735"/>
        <v>0.001997463147</v>
      </c>
      <c r="S374" s="40">
        <f t="shared" si="735"/>
        <v>0.0008379077046</v>
      </c>
      <c r="T374" s="40">
        <f t="shared" si="735"/>
        <v>0.0009135695437</v>
      </c>
      <c r="U374" s="40">
        <f t="shared" si="735"/>
        <v>0.0009038072339</v>
      </c>
      <c r="V374" s="40">
        <f t="shared" si="735"/>
        <v>0.00002052509145</v>
      </c>
      <c r="W374" s="40">
        <f t="shared" si="735"/>
        <v>0.00001152192454</v>
      </c>
      <c r="X374" s="40">
        <f t="shared" si="735"/>
        <v>0.0000001821868864</v>
      </c>
      <c r="Y374" s="40">
        <f t="shared" si="735"/>
        <v>0.0009258300845</v>
      </c>
      <c r="Z374" s="18"/>
      <c r="AC374" s="11">
        <v>367.0</v>
      </c>
      <c r="AD374" s="12">
        <v>44872.0</v>
      </c>
      <c r="AE374" s="40">
        <f t="shared" ref="AE374:AN374" si="736">C374/P$3</f>
        <v>-2.414094796</v>
      </c>
      <c r="AF374" s="40">
        <f t="shared" si="736"/>
        <v>-0.2876310908</v>
      </c>
      <c r="AG374" s="40">
        <f t="shared" si="736"/>
        <v>-2.704846619</v>
      </c>
      <c r="AH374" s="40">
        <f t="shared" si="736"/>
        <v>-2.838305528</v>
      </c>
      <c r="AI374" s="40">
        <f t="shared" si="736"/>
        <v>-2.145181407</v>
      </c>
      <c r="AJ374" s="40">
        <f t="shared" si="736"/>
        <v>-2.062073733</v>
      </c>
      <c r="AK374" s="40">
        <f t="shared" si="736"/>
        <v>-0.3565959373</v>
      </c>
      <c r="AL374" s="40">
        <f t="shared" si="736"/>
        <v>-0.2528581215</v>
      </c>
      <c r="AM374" s="40">
        <f t="shared" si="736"/>
        <v>-0.03354077125</v>
      </c>
      <c r="AN374" s="40">
        <f t="shared" si="736"/>
        <v>-2.336396957</v>
      </c>
    </row>
    <row r="375" ht="15.75" customHeight="1">
      <c r="A375" s="11">
        <v>368.0</v>
      </c>
      <c r="B375" s="12">
        <v>44869.0</v>
      </c>
      <c r="C375" s="40">
        <f>'DAILY RETURNS'!C379-'DAILY RETURNS'!C$2</f>
        <v>-0.03171338249</v>
      </c>
      <c r="D375" s="40">
        <f>'DAILY RETURNS'!D379-'DAILY RETURNS'!D$2</f>
        <v>-0.007525615793</v>
      </c>
      <c r="E375" s="40">
        <f>'DAILY RETURNS'!E379-'DAILY RETURNS'!E$2</f>
        <v>-0.02764911669</v>
      </c>
      <c r="F375" s="40">
        <f>'DAILY RETURNS'!F379-'DAILY RETURNS'!F$2</f>
        <v>-0.01585753457</v>
      </c>
      <c r="G375" s="40">
        <f>'DAILY RETURNS'!G379-'DAILY RETURNS'!G$2</f>
        <v>-0.03006662325</v>
      </c>
      <c r="H375" s="40">
        <f>'DAILY RETURNS'!H379-'DAILY RETURNS'!H$2</f>
        <v>-0.03150862781</v>
      </c>
      <c r="I375" s="40">
        <f>'DAILY RETURNS'!I379-'DAILY RETURNS'!I$2</f>
        <v>-0.01409309598</v>
      </c>
      <c r="J375" s="40">
        <f>'DAILY RETURNS'!J379-'DAILY RETURNS'!J$2</f>
        <v>-0.02147266429</v>
      </c>
      <c r="K375" s="40">
        <f>'DAILY RETURNS'!K379-'DAILY RETURNS'!K$2</f>
        <v>-0.01195176149</v>
      </c>
      <c r="L375" s="40">
        <f>'DAILY RETURNS'!L379-'DAILY RETURNS'!L$2</f>
        <v>-0.02844914047</v>
      </c>
      <c r="M375" s="18"/>
      <c r="N375" s="11">
        <v>368.0</v>
      </c>
      <c r="O375" s="12">
        <v>44869.0</v>
      </c>
      <c r="P375" s="40">
        <f t="shared" ref="P375:Y375" si="737">C375^$P$4</f>
        <v>0.001005738629</v>
      </c>
      <c r="Q375" s="40">
        <f t="shared" si="737"/>
        <v>0.00005663489307</v>
      </c>
      <c r="R375" s="40">
        <f t="shared" si="737"/>
        <v>0.0007644736539</v>
      </c>
      <c r="S375" s="40">
        <f t="shared" si="737"/>
        <v>0.0002514614027</v>
      </c>
      <c r="T375" s="40">
        <f t="shared" si="737"/>
        <v>0.0009040018339</v>
      </c>
      <c r="U375" s="40">
        <f t="shared" si="737"/>
        <v>0.0009927936263</v>
      </c>
      <c r="V375" s="40">
        <f t="shared" si="737"/>
        <v>0.0001986153544</v>
      </c>
      <c r="W375" s="40">
        <f t="shared" si="737"/>
        <v>0.0004610753117</v>
      </c>
      <c r="X375" s="40">
        <f t="shared" si="737"/>
        <v>0.0001428446026</v>
      </c>
      <c r="Y375" s="40">
        <f t="shared" si="737"/>
        <v>0.0008093535935</v>
      </c>
      <c r="Z375" s="18"/>
      <c r="AC375" s="11">
        <v>368.0</v>
      </c>
      <c r="AD375" s="12">
        <v>44869.0</v>
      </c>
      <c r="AE375" s="40">
        <f t="shared" ref="AE375:AN375" si="738">C375/P$3</f>
        <v>-2.460637312</v>
      </c>
      <c r="AF375" s="40">
        <f t="shared" si="738"/>
        <v>-0.9730232031</v>
      </c>
      <c r="AG375" s="40">
        <f t="shared" si="738"/>
        <v>-1.673341249</v>
      </c>
      <c r="AH375" s="40">
        <f t="shared" si="738"/>
        <v>-1.554879429</v>
      </c>
      <c r="AI375" s="40">
        <f t="shared" si="738"/>
        <v>-2.13391872</v>
      </c>
      <c r="AJ375" s="40">
        <f t="shared" si="738"/>
        <v>-2.161204056</v>
      </c>
      <c r="AK375" s="40">
        <f t="shared" si="738"/>
        <v>-1.109277618</v>
      </c>
      <c r="AL375" s="40">
        <f t="shared" si="738"/>
        <v>-1.599559238</v>
      </c>
      <c r="AM375" s="40">
        <f t="shared" si="738"/>
        <v>-0.9391747447</v>
      </c>
      <c r="AN375" s="40">
        <f t="shared" si="738"/>
        <v>-2.184490383</v>
      </c>
    </row>
    <row r="376" ht="15.75" customHeight="1">
      <c r="A376" s="11">
        <v>369.0</v>
      </c>
      <c r="B376" s="12">
        <v>44868.0</v>
      </c>
      <c r="C376" s="40">
        <f>'DAILY RETURNS'!C380-'DAILY RETURNS'!C$2</f>
        <v>-0.0003389765363</v>
      </c>
      <c r="D376" s="40">
        <f>'DAILY RETURNS'!D380-'DAILY RETURNS'!D$2</f>
        <v>0.000150210569</v>
      </c>
      <c r="E376" s="40">
        <f>'DAILY RETURNS'!E380-'DAILY RETURNS'!E$2</f>
        <v>-0.007020120907</v>
      </c>
      <c r="F376" s="40">
        <f>'DAILY RETURNS'!F380-'DAILY RETURNS'!F$2</f>
        <v>-0.004136009256</v>
      </c>
      <c r="G376" s="40">
        <f>'DAILY RETURNS'!G380-'DAILY RETURNS'!G$2</f>
        <v>-0.01771341707</v>
      </c>
      <c r="H376" s="40">
        <f>'DAILY RETURNS'!H380-'DAILY RETURNS'!H$2</f>
        <v>-0.01823273759</v>
      </c>
      <c r="I376" s="40">
        <f>'DAILY RETURNS'!I380-'DAILY RETURNS'!I$2</f>
        <v>0.002133897242</v>
      </c>
      <c r="J376" s="40">
        <f>'DAILY RETURNS'!J380-'DAILY RETURNS'!J$2</f>
        <v>0.008182129382</v>
      </c>
      <c r="K376" s="40">
        <f>'DAILY RETURNS'!K380-'DAILY RETURNS'!K$2</f>
        <v>0.007393799155</v>
      </c>
      <c r="L376" s="40">
        <f>'DAILY RETURNS'!L380-'DAILY RETURNS'!L$2</f>
        <v>0.001410978134</v>
      </c>
      <c r="M376" s="18"/>
      <c r="N376" s="11">
        <v>369.0</v>
      </c>
      <c r="O376" s="12">
        <v>44868.0</v>
      </c>
      <c r="P376" s="40">
        <f t="shared" ref="P376:Y376" si="739">C376^$P$4</f>
        <v>0.0000001149050922</v>
      </c>
      <c r="Q376" s="40">
        <f t="shared" si="739"/>
        <v>0.00000002256321505</v>
      </c>
      <c r="R376" s="40">
        <f t="shared" si="739"/>
        <v>0.00004928209755</v>
      </c>
      <c r="S376" s="40">
        <f t="shared" si="739"/>
        <v>0.00001710657257</v>
      </c>
      <c r="T376" s="40">
        <f t="shared" si="739"/>
        <v>0.0003137651441</v>
      </c>
      <c r="U376" s="40">
        <f t="shared" si="739"/>
        <v>0.0003324327202</v>
      </c>
      <c r="V376" s="40">
        <f t="shared" si="739"/>
        <v>0.00000455351744</v>
      </c>
      <c r="W376" s="40">
        <f t="shared" si="739"/>
        <v>0.00006694724122</v>
      </c>
      <c r="X376" s="40">
        <f t="shared" si="739"/>
        <v>0.00005466826594</v>
      </c>
      <c r="Y376" s="40">
        <f t="shared" si="739"/>
        <v>0.000001990859295</v>
      </c>
      <c r="Z376" s="18"/>
      <c r="AC376" s="11">
        <v>369.0</v>
      </c>
      <c r="AD376" s="12">
        <v>44868.0</v>
      </c>
      <c r="AE376" s="40">
        <f t="shared" ref="AE376:AN376" si="740">C376/P$3</f>
        <v>-0.02630114631</v>
      </c>
      <c r="AF376" s="40">
        <f t="shared" si="740"/>
        <v>0.01942144976</v>
      </c>
      <c r="AG376" s="40">
        <f t="shared" si="740"/>
        <v>-0.424861959</v>
      </c>
      <c r="AH376" s="40">
        <f t="shared" si="740"/>
        <v>-0.40554827</v>
      </c>
      <c r="AI376" s="40">
        <f t="shared" si="740"/>
        <v>-1.257174507</v>
      </c>
      <c r="AJ376" s="40">
        <f t="shared" si="740"/>
        <v>-1.250599254</v>
      </c>
      <c r="AK376" s="40">
        <f t="shared" si="740"/>
        <v>0.1679605711</v>
      </c>
      <c r="AL376" s="40">
        <f t="shared" si="740"/>
        <v>0.6095098615</v>
      </c>
      <c r="AM376" s="40">
        <f t="shared" si="740"/>
        <v>0.5810080331</v>
      </c>
      <c r="AN376" s="40">
        <f t="shared" si="740"/>
        <v>0.1083431033</v>
      </c>
    </row>
    <row r="377" ht="15.75" customHeight="1">
      <c r="A377" s="11">
        <v>370.0</v>
      </c>
      <c r="B377" s="12">
        <v>44867.0</v>
      </c>
      <c r="C377" s="40">
        <f>'DAILY RETURNS'!C381-'DAILY RETURNS'!C$2</f>
        <v>-0.01202594535</v>
      </c>
      <c r="D377" s="40">
        <f>'DAILY RETURNS'!D381-'DAILY RETURNS'!D$2</f>
        <v>-0.009155078814</v>
      </c>
      <c r="E377" s="40">
        <f>'DAILY RETURNS'!E381-'DAILY RETURNS'!E$2</f>
        <v>-0.006927869527</v>
      </c>
      <c r="F377" s="40">
        <f>'DAILY RETURNS'!F381-'DAILY RETURNS'!F$2</f>
        <v>0.01019149149</v>
      </c>
      <c r="G377" s="40">
        <f>'DAILY RETURNS'!G381-'DAILY RETURNS'!G$2</f>
        <v>0.02725044957</v>
      </c>
      <c r="H377" s="40">
        <f>'DAILY RETURNS'!H381-'DAILY RETURNS'!H$2</f>
        <v>0.01803241048</v>
      </c>
      <c r="I377" s="40">
        <f>'DAILY RETURNS'!I381-'DAILY RETURNS'!I$2</f>
        <v>-0.01263042322</v>
      </c>
      <c r="J377" s="40">
        <f>'DAILY RETURNS'!J381-'DAILY RETURNS'!J$2</f>
        <v>-0.0317737825</v>
      </c>
      <c r="K377" s="40">
        <f>'DAILY RETURNS'!K381-'DAILY RETURNS'!K$2</f>
        <v>-0.02498687003</v>
      </c>
      <c r="L377" s="40">
        <f>'DAILY RETURNS'!L381-'DAILY RETURNS'!L$2</f>
        <v>-0.009195199679</v>
      </c>
      <c r="M377" s="18"/>
      <c r="N377" s="11">
        <v>370.0</v>
      </c>
      <c r="O377" s="12">
        <v>44867.0</v>
      </c>
      <c r="P377" s="40">
        <f t="shared" ref="P377:Y377" si="741">C377^$P$4</f>
        <v>0.0001446233616</v>
      </c>
      <c r="Q377" s="40">
        <f t="shared" si="741"/>
        <v>0.00008381546809</v>
      </c>
      <c r="R377" s="40">
        <f t="shared" si="741"/>
        <v>0.00004799537618</v>
      </c>
      <c r="S377" s="40">
        <f t="shared" si="741"/>
        <v>0.0001038664988</v>
      </c>
      <c r="T377" s="40">
        <f t="shared" si="741"/>
        <v>0.0007425870018</v>
      </c>
      <c r="U377" s="40">
        <f t="shared" si="741"/>
        <v>0.0003251678279</v>
      </c>
      <c r="V377" s="40">
        <f t="shared" si="741"/>
        <v>0.0001595275907</v>
      </c>
      <c r="W377" s="40">
        <f t="shared" si="741"/>
        <v>0.001009573255</v>
      </c>
      <c r="X377" s="40">
        <f t="shared" si="741"/>
        <v>0.000624343674</v>
      </c>
      <c r="Y377" s="40">
        <f t="shared" si="741"/>
        <v>0.00008455169714</v>
      </c>
      <c r="Z377" s="18"/>
      <c r="AC377" s="11">
        <v>370.0</v>
      </c>
      <c r="AD377" s="12">
        <v>44867.0</v>
      </c>
      <c r="AE377" s="40">
        <f t="shared" ref="AE377:AN377" si="742">C377/P$3</f>
        <v>-0.9330915694</v>
      </c>
      <c r="AF377" s="40">
        <f t="shared" si="742"/>
        <v>-1.183704345</v>
      </c>
      <c r="AG377" s="40">
        <f t="shared" si="742"/>
        <v>-0.4192788497</v>
      </c>
      <c r="AH377" s="40">
        <f t="shared" si="742"/>
        <v>0.9993066955</v>
      </c>
      <c r="AI377" s="40">
        <f t="shared" si="742"/>
        <v>1.934046401</v>
      </c>
      <c r="AJ377" s="40">
        <f t="shared" si="742"/>
        <v>1.236858644</v>
      </c>
      <c r="AK377" s="40">
        <f t="shared" si="742"/>
        <v>-0.9941496038</v>
      </c>
      <c r="AL377" s="40">
        <f t="shared" si="742"/>
        <v>-2.366918545</v>
      </c>
      <c r="AM377" s="40">
        <f t="shared" si="742"/>
        <v>-1.963479384</v>
      </c>
      <c r="AN377" s="40">
        <f t="shared" si="742"/>
        <v>-0.7060608839</v>
      </c>
    </row>
    <row r="378" ht="15.75" customHeight="1">
      <c r="A378" s="11">
        <v>371.0</v>
      </c>
      <c r="B378" s="12">
        <v>44866.0</v>
      </c>
      <c r="C378" s="40">
        <f>'DAILY RETURNS'!C382-'DAILY RETURNS'!C$2</f>
        <v>0.01664366075</v>
      </c>
      <c r="D378" s="40">
        <f>'DAILY RETURNS'!D382-'DAILY RETURNS'!D$2</f>
        <v>-0.001009862698</v>
      </c>
      <c r="E378" s="40">
        <f>'DAILY RETURNS'!E382-'DAILY RETURNS'!E$2</f>
        <v>0.00919373217</v>
      </c>
      <c r="F378" s="40">
        <f>'DAILY RETURNS'!F382-'DAILY RETURNS'!F$2</f>
        <v>-0.01827769573</v>
      </c>
      <c r="G378" s="40">
        <f>'DAILY RETURNS'!G382-'DAILY RETURNS'!G$2</f>
        <v>0.009579162313</v>
      </c>
      <c r="H378" s="40">
        <f>'DAILY RETURNS'!H382-'DAILY RETURNS'!H$2</f>
        <v>-0.02144974847</v>
      </c>
      <c r="I378" s="40">
        <f>'DAILY RETURNS'!I382-'DAILY RETURNS'!I$2</f>
        <v>-0.01345250479</v>
      </c>
      <c r="J378" s="40">
        <f>'DAILY RETURNS'!J382-'DAILY RETURNS'!J$2</f>
        <v>-0.009736128497</v>
      </c>
      <c r="K378" s="40">
        <f>'DAILY RETURNS'!K382-'DAILY RETURNS'!K$2</f>
        <v>0.003072968231</v>
      </c>
      <c r="L378" s="40">
        <f>'DAILY RETURNS'!L382-'DAILY RETURNS'!L$2</f>
        <v>0.002889968313</v>
      </c>
      <c r="M378" s="18"/>
      <c r="N378" s="11">
        <v>371.0</v>
      </c>
      <c r="O378" s="12">
        <v>44866.0</v>
      </c>
      <c r="P378" s="40">
        <f t="shared" ref="P378:Y378" si="743">C378^$P$4</f>
        <v>0.0002770114431</v>
      </c>
      <c r="Q378" s="40">
        <f t="shared" si="743"/>
        <v>0.000001019822668</v>
      </c>
      <c r="R378" s="40">
        <f t="shared" si="743"/>
        <v>0.00008452471121</v>
      </c>
      <c r="S378" s="40">
        <f t="shared" si="743"/>
        <v>0.0003340741613</v>
      </c>
      <c r="T378" s="40">
        <f t="shared" si="743"/>
        <v>0.00009176035063</v>
      </c>
      <c r="U378" s="40">
        <f t="shared" si="743"/>
        <v>0.0004600917093</v>
      </c>
      <c r="V378" s="40">
        <f t="shared" si="743"/>
        <v>0.000180969885</v>
      </c>
      <c r="W378" s="40">
        <f t="shared" si="743"/>
        <v>0.00009479219811</v>
      </c>
      <c r="X378" s="40">
        <f t="shared" si="743"/>
        <v>0.000009443133747</v>
      </c>
      <c r="Y378" s="40">
        <f t="shared" si="743"/>
        <v>0.000008351916847</v>
      </c>
      <c r="Z378" s="18"/>
      <c r="AC378" s="11">
        <v>371.0</v>
      </c>
      <c r="AD378" s="12">
        <v>44866.0</v>
      </c>
      <c r="AE378" s="40">
        <f t="shared" ref="AE378:AN378" si="744">C378/P$3</f>
        <v>1.291379519</v>
      </c>
      <c r="AF378" s="40">
        <f t="shared" si="744"/>
        <v>-0.1305700243</v>
      </c>
      <c r="AG378" s="40">
        <f t="shared" si="744"/>
        <v>0.556410226</v>
      </c>
      <c r="AH378" s="40">
        <f t="shared" si="744"/>
        <v>-1.792183582</v>
      </c>
      <c r="AI378" s="40">
        <f t="shared" si="744"/>
        <v>0.6798619723</v>
      </c>
      <c r="AJ378" s="40">
        <f t="shared" si="744"/>
        <v>-1.471256815</v>
      </c>
      <c r="AK378" s="40">
        <f t="shared" si="744"/>
        <v>-1.058856229</v>
      </c>
      <c r="AL378" s="40">
        <f t="shared" si="744"/>
        <v>-0.7252716322</v>
      </c>
      <c r="AM378" s="40">
        <f t="shared" si="744"/>
        <v>0.2414752132</v>
      </c>
      <c r="AN378" s="40">
        <f t="shared" si="744"/>
        <v>0.2219085667</v>
      </c>
    </row>
    <row r="379" ht="15.75" customHeight="1">
      <c r="A379" s="11">
        <v>372.0</v>
      </c>
      <c r="B379" s="12">
        <v>44865.0</v>
      </c>
      <c r="C379" s="40">
        <f>'DAILY RETURNS'!C383-'DAILY RETURNS'!C$2</f>
        <v>0.01045294915</v>
      </c>
      <c r="D379" s="40">
        <f>'DAILY RETURNS'!D383-'DAILY RETURNS'!D$2</f>
        <v>0.003027911837</v>
      </c>
      <c r="E379" s="40">
        <f>'DAILY RETURNS'!E383-'DAILY RETURNS'!E$2</f>
        <v>0.01277118067</v>
      </c>
      <c r="F379" s="40">
        <f>'DAILY RETURNS'!F383-'DAILY RETURNS'!F$2</f>
        <v>-0.03066237703</v>
      </c>
      <c r="G379" s="40">
        <f>'DAILY RETURNS'!G383-'DAILY RETURNS'!G$2</f>
        <v>-0.03107388078</v>
      </c>
      <c r="H379" s="40">
        <f>'DAILY RETURNS'!H383-'DAILY RETURNS'!H$2</f>
        <v>-0.03102386167</v>
      </c>
      <c r="I379" s="40">
        <f>'DAILY RETURNS'!I383-'DAILY RETURNS'!I$2</f>
        <v>-0.00365175945</v>
      </c>
      <c r="J379" s="40">
        <f>'DAILY RETURNS'!J383-'DAILY RETURNS'!J$2</f>
        <v>0.01227821486</v>
      </c>
      <c r="K379" s="40">
        <f>'DAILY RETURNS'!K383-'DAILY RETURNS'!K$2</f>
        <v>-0.01229892133</v>
      </c>
      <c r="L379" s="40">
        <f>'DAILY RETURNS'!L383-'DAILY RETURNS'!L$2</f>
        <v>-0.003121051967</v>
      </c>
      <c r="M379" s="18"/>
      <c r="N379" s="11">
        <v>372.0</v>
      </c>
      <c r="O379" s="12">
        <v>44865.0</v>
      </c>
      <c r="P379" s="40">
        <f t="shared" ref="P379:Y379" si="745">C379^$P$4</f>
        <v>0.0001092641459</v>
      </c>
      <c r="Q379" s="40">
        <f t="shared" si="745"/>
        <v>0.000009168250092</v>
      </c>
      <c r="R379" s="40">
        <f t="shared" si="745"/>
        <v>0.0001631030558</v>
      </c>
      <c r="S379" s="40">
        <f t="shared" si="745"/>
        <v>0.0009401813649</v>
      </c>
      <c r="T379" s="40">
        <f t="shared" si="745"/>
        <v>0.0009655860669</v>
      </c>
      <c r="U379" s="40">
        <f t="shared" si="745"/>
        <v>0.0009624799927</v>
      </c>
      <c r="V379" s="40">
        <f t="shared" si="745"/>
        <v>0.00001333534708</v>
      </c>
      <c r="W379" s="40">
        <f t="shared" si="745"/>
        <v>0.00015075456</v>
      </c>
      <c r="X379" s="40">
        <f t="shared" si="745"/>
        <v>0.0001512634658</v>
      </c>
      <c r="Y379" s="40">
        <f t="shared" si="745"/>
        <v>0.00000974096538</v>
      </c>
      <c r="Z379" s="18"/>
      <c r="AC379" s="11">
        <v>372.0</v>
      </c>
      <c r="AD379" s="12">
        <v>44865.0</v>
      </c>
      <c r="AE379" s="40">
        <f t="shared" ref="AE379:AN379" si="746">C379/P$3</f>
        <v>0.811042994</v>
      </c>
      <c r="AF379" s="40">
        <f t="shared" si="746"/>
        <v>0.3914933415</v>
      </c>
      <c r="AG379" s="40">
        <f t="shared" si="746"/>
        <v>0.772919571</v>
      </c>
      <c r="AH379" s="40">
        <f t="shared" si="746"/>
        <v>-3.006539199</v>
      </c>
      <c r="AI379" s="40">
        <f t="shared" si="746"/>
        <v>-2.205406818</v>
      </c>
      <c r="AJ379" s="40">
        <f t="shared" si="746"/>
        <v>-2.127953526</v>
      </c>
      <c r="AK379" s="40">
        <f t="shared" si="746"/>
        <v>-0.2874325861</v>
      </c>
      <c r="AL379" s="40">
        <f t="shared" si="746"/>
        <v>0.9146388045</v>
      </c>
      <c r="AM379" s="40">
        <f t="shared" si="746"/>
        <v>-0.9664547197</v>
      </c>
      <c r="AN379" s="40">
        <f t="shared" si="746"/>
        <v>-0.239652513</v>
      </c>
    </row>
    <row r="380" ht="15.75" customHeight="1">
      <c r="A380" s="11">
        <v>373.0</v>
      </c>
      <c r="B380" s="12">
        <v>44862.0</v>
      </c>
      <c r="C380" s="40">
        <f>'DAILY RETURNS'!C384-'DAILY RETURNS'!C$2</f>
        <v>0.001028711072</v>
      </c>
      <c r="D380" s="40">
        <f>'DAILY RETURNS'!D384-'DAILY RETURNS'!D$2</f>
        <v>-0.005045364571</v>
      </c>
      <c r="E380" s="40">
        <f>'DAILY RETURNS'!E384-'DAILY RETURNS'!E$2</f>
        <v>0.002885153767</v>
      </c>
      <c r="F380" s="40">
        <f>'DAILY RETURNS'!F384-'DAILY RETURNS'!F$2</f>
        <v>-0.01507857623</v>
      </c>
      <c r="G380" s="40">
        <f>'DAILY RETURNS'!G384-'DAILY RETURNS'!G$2</f>
        <v>-0.03062877046</v>
      </c>
      <c r="H380" s="40">
        <f>'DAILY RETURNS'!H384-'DAILY RETURNS'!H$2</f>
        <v>-0.03036176859</v>
      </c>
      <c r="I380" s="40">
        <f>'DAILY RETURNS'!I384-'DAILY RETURNS'!I$2</f>
        <v>-0.009731312404</v>
      </c>
      <c r="J380" s="40">
        <f>'DAILY RETURNS'!J384-'DAILY RETURNS'!J$2</f>
        <v>-0.0124462912</v>
      </c>
      <c r="K380" s="40">
        <f>'DAILY RETURNS'!K384-'DAILY RETURNS'!K$2</f>
        <v>-0.01482743531</v>
      </c>
      <c r="L380" s="40">
        <f>'DAILY RETURNS'!L384-'DAILY RETURNS'!L$2</f>
        <v>0.002889968313</v>
      </c>
      <c r="M380" s="18"/>
      <c r="N380" s="11">
        <v>373.0</v>
      </c>
      <c r="O380" s="12">
        <v>44862.0</v>
      </c>
      <c r="P380" s="40">
        <f t="shared" ref="P380:Y380" si="747">C380^$P$4</f>
        <v>0.00000105824647</v>
      </c>
      <c r="Q380" s="40">
        <f t="shared" si="747"/>
        <v>0.00002545570366</v>
      </c>
      <c r="R380" s="40">
        <f t="shared" si="747"/>
        <v>0.000008324112259</v>
      </c>
      <c r="S380" s="40">
        <f t="shared" si="747"/>
        <v>0.000227363461</v>
      </c>
      <c r="T380" s="40">
        <f t="shared" si="747"/>
        <v>0.0009381215797</v>
      </c>
      <c r="U380" s="40">
        <f t="shared" si="747"/>
        <v>0.0009218369918</v>
      </c>
      <c r="V380" s="40">
        <f t="shared" si="747"/>
        <v>0.0000946984411</v>
      </c>
      <c r="W380" s="40">
        <f t="shared" si="747"/>
        <v>0.0001549101645</v>
      </c>
      <c r="X380" s="40">
        <f t="shared" si="747"/>
        <v>0.0002198528378</v>
      </c>
      <c r="Y380" s="40">
        <f t="shared" si="747"/>
        <v>0.000008351916847</v>
      </c>
      <c r="Z380" s="18"/>
      <c r="AC380" s="11">
        <v>373.0</v>
      </c>
      <c r="AD380" s="12">
        <v>44862.0</v>
      </c>
      <c r="AE380" s="40">
        <f t="shared" ref="AE380:AN380" si="748">C380/P$3</f>
        <v>0.07981756119</v>
      </c>
      <c r="AF380" s="40">
        <f t="shared" si="748"/>
        <v>-0.6523395468</v>
      </c>
      <c r="AG380" s="40">
        <f t="shared" si="748"/>
        <v>0.1746112493</v>
      </c>
      <c r="AH380" s="40">
        <f t="shared" si="748"/>
        <v>-1.478500198</v>
      </c>
      <c r="AI380" s="40">
        <f t="shared" si="748"/>
        <v>-2.173815999</v>
      </c>
      <c r="AJ380" s="40">
        <f t="shared" si="748"/>
        <v>-2.082539989</v>
      </c>
      <c r="AK380" s="40">
        <f t="shared" si="748"/>
        <v>-0.7659585274</v>
      </c>
      <c r="AL380" s="40">
        <f t="shared" si="748"/>
        <v>-0.9271592844</v>
      </c>
      <c r="AM380" s="40">
        <f t="shared" si="748"/>
        <v>-1.165146475</v>
      </c>
      <c r="AN380" s="40">
        <f t="shared" si="748"/>
        <v>0.2219085667</v>
      </c>
    </row>
    <row r="381" ht="15.75" customHeight="1">
      <c r="A381" s="11">
        <v>374.0</v>
      </c>
      <c r="B381" s="12">
        <v>44861.0</v>
      </c>
      <c r="C381" s="40">
        <f>'DAILY RETURNS'!C385-'DAILY RETURNS'!C$2</f>
        <v>0.02796323226</v>
      </c>
      <c r="D381" s="40">
        <f>'DAILY RETURNS'!D385-'DAILY RETURNS'!D$2</f>
        <v>0.0111782574</v>
      </c>
      <c r="E381" s="40">
        <f>'DAILY RETURNS'!E385-'DAILY RETURNS'!E$2</f>
        <v>0.03852981481</v>
      </c>
      <c r="F381" s="40">
        <f>'DAILY RETURNS'!F385-'DAILY RETURNS'!F$2</f>
        <v>0.01279591593</v>
      </c>
      <c r="G381" s="40">
        <f>'DAILY RETURNS'!G385-'DAILY RETURNS'!G$2</f>
        <v>0.02917554815</v>
      </c>
      <c r="H381" s="40">
        <f>'DAILY RETURNS'!H385-'DAILY RETURNS'!H$2</f>
        <v>0.02423241449</v>
      </c>
      <c r="I381" s="40">
        <f>'DAILY RETURNS'!I385-'DAILY RETURNS'!I$2</f>
        <v>0.01425722206</v>
      </c>
      <c r="J381" s="40">
        <f>'DAILY RETURNS'!J385-'DAILY RETURNS'!J$2</f>
        <v>0.01568918431</v>
      </c>
      <c r="K381" s="40">
        <f>'DAILY RETURNS'!K385-'DAILY RETURNS'!K$2</f>
        <v>0.01397376819</v>
      </c>
      <c r="L381" s="40">
        <f>'DAILY RETURNS'!L385-'DAILY RETURNS'!L$2</f>
        <v>0.02791318177</v>
      </c>
      <c r="M381" s="18"/>
      <c r="N381" s="11">
        <v>374.0</v>
      </c>
      <c r="O381" s="12">
        <v>44861.0</v>
      </c>
      <c r="P381" s="40">
        <f t="shared" ref="P381:Y381" si="749">C381^$P$4</f>
        <v>0.0007819423586</v>
      </c>
      <c r="Q381" s="40">
        <f t="shared" si="749"/>
        <v>0.0001249534386</v>
      </c>
      <c r="R381" s="40">
        <f t="shared" si="749"/>
        <v>0.001484546629</v>
      </c>
      <c r="S381" s="40">
        <f t="shared" si="749"/>
        <v>0.0001637354646</v>
      </c>
      <c r="T381" s="40">
        <f t="shared" si="749"/>
        <v>0.0008512126097</v>
      </c>
      <c r="U381" s="40">
        <f t="shared" si="749"/>
        <v>0.0005872099118</v>
      </c>
      <c r="V381" s="40">
        <f t="shared" si="749"/>
        <v>0.0002032683809</v>
      </c>
      <c r="W381" s="40">
        <f t="shared" si="749"/>
        <v>0.0002461505043</v>
      </c>
      <c r="X381" s="40">
        <f t="shared" si="749"/>
        <v>0.0001952661975</v>
      </c>
      <c r="Y381" s="40">
        <f t="shared" si="749"/>
        <v>0.0007791457167</v>
      </c>
      <c r="Z381" s="18"/>
      <c r="AC381" s="11">
        <v>374.0</v>
      </c>
      <c r="AD381" s="12">
        <v>44861.0</v>
      </c>
      <c r="AE381" s="40">
        <f t="shared" ref="AE381:AN381" si="750">C381/P$3</f>
        <v>2.169663633</v>
      </c>
      <c r="AF381" s="40">
        <f t="shared" si="750"/>
        <v>1.445290873</v>
      </c>
      <c r="AG381" s="40">
        <f t="shared" si="750"/>
        <v>2.331847673</v>
      </c>
      <c r="AH381" s="40">
        <f t="shared" si="750"/>
        <v>1.254678423</v>
      </c>
      <c r="AI381" s="40">
        <f t="shared" si="750"/>
        <v>2.070676439</v>
      </c>
      <c r="AJ381" s="40">
        <f t="shared" si="750"/>
        <v>1.662122285</v>
      </c>
      <c r="AK381" s="40">
        <f t="shared" si="750"/>
        <v>1.122196099</v>
      </c>
      <c r="AL381" s="40">
        <f t="shared" si="750"/>
        <v>1.168731526</v>
      </c>
      <c r="AM381" s="40">
        <f t="shared" si="750"/>
        <v>1.098064933</v>
      </c>
      <c r="AN381" s="40">
        <f t="shared" si="750"/>
        <v>2.143336358</v>
      </c>
    </row>
    <row r="382" ht="15.75" customHeight="1">
      <c r="A382" s="11">
        <v>375.0</v>
      </c>
      <c r="B382" s="12">
        <v>44860.0</v>
      </c>
      <c r="C382" s="40">
        <f>'DAILY RETURNS'!C386-'DAILY RETURNS'!C$2</f>
        <v>-0.006148295712</v>
      </c>
      <c r="D382" s="40">
        <f>'DAILY RETURNS'!D386-'DAILY RETURNS'!D$2</f>
        <v>0.003112753777</v>
      </c>
      <c r="E382" s="40">
        <f>'DAILY RETURNS'!E386-'DAILY RETURNS'!E$2</f>
        <v>-0.01508944906</v>
      </c>
      <c r="F382" s="40">
        <f>'DAILY RETURNS'!F386-'DAILY RETURNS'!F$2</f>
        <v>-0.004937784665</v>
      </c>
      <c r="G382" s="40">
        <f>'DAILY RETURNS'!G386-'DAILY RETURNS'!G$2</f>
        <v>-0.005102726973</v>
      </c>
      <c r="H382" s="40">
        <f>'DAILY RETURNS'!H386-'DAILY RETURNS'!H$2</f>
        <v>-0.01315173119</v>
      </c>
      <c r="I382" s="40">
        <f>'DAILY RETURNS'!I386-'DAILY RETURNS'!I$2</f>
        <v>0.006624727206</v>
      </c>
      <c r="J382" s="40">
        <f>'DAILY RETURNS'!J386-'DAILY RETURNS'!J$2</f>
        <v>-0.003137255389</v>
      </c>
      <c r="K382" s="40">
        <f>'DAILY RETURNS'!K386-'DAILY RETURNS'!K$2</f>
        <v>-0.00431699702</v>
      </c>
      <c r="L382" s="40">
        <f>'DAILY RETURNS'!L386-'DAILY RETURNS'!L$2</f>
        <v>0.006366585701</v>
      </c>
      <c r="M382" s="18"/>
      <c r="N382" s="11">
        <v>375.0</v>
      </c>
      <c r="O382" s="12">
        <v>44860.0</v>
      </c>
      <c r="P382" s="40">
        <f t="shared" ref="P382:Y382" si="751">C382^$P$4</f>
        <v>0.00003780154017</v>
      </c>
      <c r="Q382" s="40">
        <f t="shared" si="751"/>
        <v>0.000009689236074</v>
      </c>
      <c r="R382" s="40">
        <f t="shared" si="751"/>
        <v>0.000227691473</v>
      </c>
      <c r="S382" s="40">
        <f t="shared" si="751"/>
        <v>0.0000243817174</v>
      </c>
      <c r="T382" s="40">
        <f t="shared" si="751"/>
        <v>0.00002603782256</v>
      </c>
      <c r="U382" s="40">
        <f t="shared" si="751"/>
        <v>0.0001729680332</v>
      </c>
      <c r="V382" s="40">
        <f t="shared" si="751"/>
        <v>0.00004388701055</v>
      </c>
      <c r="W382" s="40">
        <f t="shared" si="751"/>
        <v>0.000009842371376</v>
      </c>
      <c r="X382" s="40">
        <f t="shared" si="751"/>
        <v>0.00001863646327</v>
      </c>
      <c r="Y382" s="40">
        <f t="shared" si="751"/>
        <v>0.00004053341348</v>
      </c>
      <c r="Z382" s="18"/>
      <c r="AC382" s="11">
        <v>375.0</v>
      </c>
      <c r="AD382" s="12">
        <v>44860.0</v>
      </c>
      <c r="AE382" s="40">
        <f t="shared" ref="AE382:AN382" si="752">C382/P$3</f>
        <v>-0.4770454819</v>
      </c>
      <c r="AF382" s="40">
        <f t="shared" si="752"/>
        <v>0.4024629656</v>
      </c>
      <c r="AG382" s="40">
        <f t="shared" si="752"/>
        <v>-0.9132225746</v>
      </c>
      <c r="AH382" s="40">
        <f t="shared" si="752"/>
        <v>-0.4841647842</v>
      </c>
      <c r="AI382" s="40">
        <f t="shared" si="752"/>
        <v>-0.362155887</v>
      </c>
      <c r="AJ382" s="40">
        <f t="shared" si="752"/>
        <v>-0.9020886264</v>
      </c>
      <c r="AK382" s="40">
        <f t="shared" si="752"/>
        <v>0.5214369948</v>
      </c>
      <c r="AL382" s="40">
        <f t="shared" si="752"/>
        <v>-0.2337029896</v>
      </c>
      <c r="AM382" s="40">
        <f t="shared" si="752"/>
        <v>-0.33923155</v>
      </c>
      <c r="AN382" s="40">
        <f t="shared" si="752"/>
        <v>0.4888634597</v>
      </c>
    </row>
    <row r="383" ht="15.75" customHeight="1">
      <c r="A383" s="11">
        <v>376.0</v>
      </c>
      <c r="B383" s="12">
        <v>44859.0</v>
      </c>
      <c r="C383" s="40">
        <f>'DAILY RETURNS'!C387-'DAILY RETURNS'!C$2</f>
        <v>-0.001779245134</v>
      </c>
      <c r="D383" s="40">
        <f>'DAILY RETURNS'!D387-'DAILY RETURNS'!D$2</f>
        <v>0.01220639455</v>
      </c>
      <c r="E383" s="40">
        <f>'DAILY RETURNS'!E387-'DAILY RETURNS'!E$2</f>
        <v>-0.0004927739436</v>
      </c>
      <c r="F383" s="40">
        <f>'DAILY RETURNS'!F387-'DAILY RETURNS'!F$2</f>
        <v>0.01829085486</v>
      </c>
      <c r="G383" s="40">
        <f>'DAILY RETURNS'!G387-'DAILY RETURNS'!G$2</f>
        <v>0.02899816045</v>
      </c>
      <c r="H383" s="40">
        <f>'DAILY RETURNS'!H387-'DAILY RETURNS'!H$2</f>
        <v>0.01295140408</v>
      </c>
      <c r="I383" s="40">
        <f>'DAILY RETURNS'!I387-'DAILY RETURNS'!I$2</f>
        <v>0.01089000419</v>
      </c>
      <c r="J383" s="40">
        <f>'DAILY RETURNS'!J387-'DAILY RETURNS'!J$2</f>
        <v>0.02838925347</v>
      </c>
      <c r="K383" s="40">
        <f>'DAILY RETURNS'!K387-'DAILY RETURNS'!K$2</f>
        <v>0.02857501964</v>
      </c>
      <c r="L383" s="40">
        <f>'DAILY RETURNS'!L387-'DAILY RETURNS'!L$2</f>
        <v>-0.0239402251</v>
      </c>
      <c r="M383" s="18"/>
      <c r="N383" s="11">
        <v>376.0</v>
      </c>
      <c r="O383" s="12">
        <v>44859.0</v>
      </c>
      <c r="P383" s="40">
        <f t="shared" ref="P383:Y383" si="753">C383^$P$4</f>
        <v>0.000003165713246</v>
      </c>
      <c r="Q383" s="40">
        <f t="shared" si="753"/>
        <v>0.000148996068</v>
      </c>
      <c r="R383" s="40">
        <f t="shared" si="753"/>
        <v>0.0000002428261595</v>
      </c>
      <c r="S383" s="40">
        <f t="shared" si="753"/>
        <v>0.0003345553713</v>
      </c>
      <c r="T383" s="40">
        <f t="shared" si="753"/>
        <v>0.0008408933093</v>
      </c>
      <c r="U383" s="40">
        <f t="shared" si="753"/>
        <v>0.0001677388675</v>
      </c>
      <c r="V383" s="40">
        <f t="shared" si="753"/>
        <v>0.0001185921913</v>
      </c>
      <c r="W383" s="40">
        <f t="shared" si="753"/>
        <v>0.0008059497126</v>
      </c>
      <c r="X383" s="40">
        <f t="shared" si="753"/>
        <v>0.0008165317476</v>
      </c>
      <c r="Y383" s="40">
        <f t="shared" si="753"/>
        <v>0.0005731343779</v>
      </c>
      <c r="Z383" s="18"/>
      <c r="AC383" s="11">
        <v>376.0</v>
      </c>
      <c r="AD383" s="12">
        <v>44859.0</v>
      </c>
      <c r="AE383" s="40">
        <f t="shared" ref="AE383:AN383" si="754">C383/P$3</f>
        <v>-0.1380514035</v>
      </c>
      <c r="AF383" s="40">
        <f t="shared" si="754"/>
        <v>1.57822369</v>
      </c>
      <c r="AG383" s="40">
        <f t="shared" si="754"/>
        <v>-0.02982297681</v>
      </c>
      <c r="AH383" s="40">
        <f t="shared" si="754"/>
        <v>1.793473874</v>
      </c>
      <c r="AI383" s="40">
        <f t="shared" si="754"/>
        <v>2.0580867</v>
      </c>
      <c r="AJ383" s="40">
        <f t="shared" si="754"/>
        <v>0.8883480165</v>
      </c>
      <c r="AK383" s="40">
        <f t="shared" si="754"/>
        <v>0.8571599829</v>
      </c>
      <c r="AL383" s="40">
        <f t="shared" si="754"/>
        <v>2.114795445</v>
      </c>
      <c r="AM383" s="40">
        <f t="shared" si="754"/>
        <v>2.24543778</v>
      </c>
      <c r="AN383" s="40">
        <f t="shared" si="754"/>
        <v>-1.83826965</v>
      </c>
    </row>
    <row r="384" ht="15.75" customHeight="1">
      <c r="A384" s="11">
        <v>377.0</v>
      </c>
      <c r="B384" s="12">
        <v>44858.0</v>
      </c>
      <c r="C384" s="40">
        <f>'DAILY RETURNS'!C388-'DAILY RETURNS'!C$2</f>
        <v>-0.03087896288</v>
      </c>
      <c r="D384" s="40">
        <f>'DAILY RETURNS'!D388-'DAILY RETURNS'!D$2</f>
        <v>-0.01721352279</v>
      </c>
      <c r="E384" s="40">
        <f>'DAILY RETURNS'!E388-'DAILY RETURNS'!E$2</f>
        <v>-0.04481198044</v>
      </c>
      <c r="F384" s="40">
        <f>'DAILY RETURNS'!F388-'DAILY RETURNS'!F$2</f>
        <v>-0.01290714053</v>
      </c>
      <c r="G384" s="40">
        <f>'DAILY RETURNS'!G388-'DAILY RETURNS'!G$2</f>
        <v>-0.03042303538</v>
      </c>
      <c r="H384" s="40">
        <f>'DAILY RETURNS'!H388-'DAILY RETURNS'!H$2</f>
        <v>-0.03133740979</v>
      </c>
      <c r="I384" s="40">
        <f>'DAILY RETURNS'!I388-'DAILY RETURNS'!I$2</f>
        <v>-0.00143240525</v>
      </c>
      <c r="J384" s="40">
        <f>'DAILY RETURNS'!J388-'DAILY RETURNS'!J$2</f>
        <v>0.0003010977793</v>
      </c>
      <c r="K384" s="40">
        <f>'DAILY RETURNS'!K388-'DAILY RETURNS'!K$2</f>
        <v>-0.01963715135</v>
      </c>
      <c r="L384" s="40">
        <f>'DAILY RETURNS'!L388-'DAILY RETURNS'!L$2</f>
        <v>-0.03141616488</v>
      </c>
      <c r="M384" s="18"/>
      <c r="N384" s="11">
        <v>377.0</v>
      </c>
      <c r="O384" s="12">
        <v>44858.0</v>
      </c>
      <c r="P384" s="40">
        <f t="shared" ref="P384:Y384" si="755">C384^$P$4</f>
        <v>0.0009535103484</v>
      </c>
      <c r="Q384" s="40">
        <f t="shared" si="755"/>
        <v>0.0002963053669</v>
      </c>
      <c r="R384" s="40">
        <f t="shared" si="755"/>
        <v>0.002008113591</v>
      </c>
      <c r="S384" s="40">
        <f t="shared" si="755"/>
        <v>0.0001665942766</v>
      </c>
      <c r="T384" s="40">
        <f t="shared" si="755"/>
        <v>0.0009255610815</v>
      </c>
      <c r="U384" s="40">
        <f t="shared" si="755"/>
        <v>0.0009820332526</v>
      </c>
      <c r="V384" s="40">
        <f t="shared" si="755"/>
        <v>0.0000020517848</v>
      </c>
      <c r="W384" s="40">
        <f t="shared" si="755"/>
        <v>0.0000000906598727</v>
      </c>
      <c r="X384" s="40">
        <f t="shared" si="755"/>
        <v>0.0003856177132</v>
      </c>
      <c r="Y384" s="40">
        <f t="shared" si="755"/>
        <v>0.0009869754157</v>
      </c>
      <c r="Z384" s="18"/>
      <c r="AC384" s="11">
        <v>377.0</v>
      </c>
      <c r="AD384" s="12">
        <v>44858.0</v>
      </c>
      <c r="AE384" s="40">
        <f t="shared" ref="AE384:AN384" si="756">C384/P$3</f>
        <v>-2.3958948</v>
      </c>
      <c r="AF384" s="40">
        <f t="shared" si="756"/>
        <v>-2.225619477</v>
      </c>
      <c r="AG384" s="40">
        <f t="shared" si="756"/>
        <v>-2.712048133</v>
      </c>
      <c r="AH384" s="40">
        <f t="shared" si="756"/>
        <v>-1.265584332</v>
      </c>
      <c r="AI384" s="40">
        <f t="shared" si="756"/>
        <v>-2.159214361</v>
      </c>
      <c r="AJ384" s="40">
        <f t="shared" si="756"/>
        <v>-2.149460064</v>
      </c>
      <c r="AK384" s="40">
        <f t="shared" si="756"/>
        <v>-0.112745637</v>
      </c>
      <c r="AL384" s="40">
        <f t="shared" si="756"/>
        <v>0.02242962158</v>
      </c>
      <c r="AM384" s="40">
        <f t="shared" si="756"/>
        <v>-1.543096106</v>
      </c>
      <c r="AN384" s="40">
        <f t="shared" si="756"/>
        <v>-2.412315765</v>
      </c>
    </row>
    <row r="385" ht="15.75" customHeight="1">
      <c r="A385" s="11">
        <v>378.0</v>
      </c>
      <c r="B385" s="12">
        <v>44855.0</v>
      </c>
      <c r="C385" s="40">
        <f>'DAILY RETURNS'!C389-'DAILY RETURNS'!C$2</f>
        <v>-0.03137196121</v>
      </c>
      <c r="D385" s="40">
        <f>'DAILY RETURNS'!D389-'DAILY RETURNS'!D$2</f>
        <v>-0.02277350198</v>
      </c>
      <c r="E385" s="40">
        <f>'DAILY RETURNS'!E389-'DAILY RETURNS'!E$2</f>
        <v>-0.04365198532</v>
      </c>
      <c r="F385" s="40">
        <f>'DAILY RETURNS'!F389-'DAILY RETURNS'!F$2</f>
        <v>-0.02964494492</v>
      </c>
      <c r="G385" s="40">
        <f>'DAILY RETURNS'!G389-'DAILY RETURNS'!G$2</f>
        <v>-0.03003760994</v>
      </c>
      <c r="H385" s="40">
        <f>'DAILY RETURNS'!H389-'DAILY RETURNS'!H$2</f>
        <v>-0.03051981838</v>
      </c>
      <c r="I385" s="40">
        <f>'DAILY RETURNS'!I389-'DAILY RETURNS'!I$2</f>
        <v>-0.03179719162</v>
      </c>
      <c r="J385" s="40">
        <f>'DAILY RETURNS'!J389-'DAILY RETURNS'!J$2</f>
        <v>-0.02993888543</v>
      </c>
      <c r="K385" s="40">
        <f>'DAILY RETURNS'!K389-'DAILY RETURNS'!K$2</f>
        <v>-0.03006691851</v>
      </c>
      <c r="L385" s="40">
        <f>'DAILY RETURNS'!L389-'DAILY RETURNS'!L$2</f>
        <v>-0.03065360908</v>
      </c>
      <c r="M385" s="18"/>
      <c r="N385" s="11">
        <v>378.0</v>
      </c>
      <c r="O385" s="12">
        <v>44855.0</v>
      </c>
      <c r="P385" s="40">
        <f t="shared" ref="P385:Y385" si="757">C385^$P$4</f>
        <v>0.0009841999503</v>
      </c>
      <c r="Q385" s="40">
        <f t="shared" si="757"/>
        <v>0.0005186323923</v>
      </c>
      <c r="R385" s="40">
        <f t="shared" si="757"/>
        <v>0.001905495823</v>
      </c>
      <c r="S385" s="40">
        <f t="shared" si="757"/>
        <v>0.0008788227591</v>
      </c>
      <c r="T385" s="40">
        <f t="shared" si="757"/>
        <v>0.0009022580111</v>
      </c>
      <c r="U385" s="40">
        <f t="shared" si="757"/>
        <v>0.0009314593139</v>
      </c>
      <c r="V385" s="40">
        <f t="shared" si="757"/>
        <v>0.001011061395</v>
      </c>
      <c r="W385" s="40">
        <f t="shared" si="757"/>
        <v>0.0008963368606</v>
      </c>
      <c r="X385" s="40">
        <f t="shared" si="757"/>
        <v>0.0009040195889</v>
      </c>
      <c r="Y385" s="40">
        <f t="shared" si="757"/>
        <v>0.0009396437494</v>
      </c>
      <c r="Z385" s="18"/>
      <c r="AC385" s="11">
        <v>378.0</v>
      </c>
      <c r="AD385" s="12">
        <v>44855.0</v>
      </c>
      <c r="AE385" s="40">
        <f t="shared" ref="AE385:AN385" si="758">C385/P$3</f>
        <v>-2.434146478</v>
      </c>
      <c r="AF385" s="40">
        <f t="shared" si="758"/>
        <v>-2.944496032</v>
      </c>
      <c r="AG385" s="40">
        <f t="shared" si="758"/>
        <v>-2.641844527</v>
      </c>
      <c r="AH385" s="40">
        <f t="shared" si="758"/>
        <v>-2.906776891</v>
      </c>
      <c r="AI385" s="40">
        <f t="shared" si="758"/>
        <v>-2.131859558</v>
      </c>
      <c r="AJ385" s="40">
        <f t="shared" si="758"/>
        <v>-2.093380761</v>
      </c>
      <c r="AK385" s="40">
        <f t="shared" si="758"/>
        <v>-2.50277959</v>
      </c>
      <c r="AL385" s="40">
        <f t="shared" si="758"/>
        <v>-2.230231894</v>
      </c>
      <c r="AM385" s="40">
        <f t="shared" si="758"/>
        <v>-2.362671858</v>
      </c>
      <c r="AN385" s="40">
        <f t="shared" si="758"/>
        <v>-2.353762297</v>
      </c>
    </row>
    <row r="386" ht="15.75" customHeight="1">
      <c r="A386" s="11">
        <v>379.0</v>
      </c>
      <c r="B386" s="12">
        <v>44854.0</v>
      </c>
      <c r="C386" s="40">
        <f>'DAILY RETURNS'!C390-'DAILY RETURNS'!C$2</f>
        <v>-0.006533666327</v>
      </c>
      <c r="D386" s="40">
        <f>'DAILY RETURNS'!D390-'DAILY RETURNS'!D$2</f>
        <v>0.01259613172</v>
      </c>
      <c r="E386" s="40">
        <f>'DAILY RETURNS'!E390-'DAILY RETURNS'!E$2</f>
        <v>-0.009207309301</v>
      </c>
      <c r="F386" s="40">
        <f>'DAILY RETURNS'!F390-'DAILY RETURNS'!F$2</f>
        <v>-0.006971527054</v>
      </c>
      <c r="G386" s="40">
        <f>'DAILY RETURNS'!G390-'DAILY RETURNS'!G$2</f>
        <v>0.003411150127</v>
      </c>
      <c r="H386" s="40">
        <f>'DAILY RETURNS'!H390-'DAILY RETURNS'!H$2</f>
        <v>-0.0001001635552</v>
      </c>
      <c r="I386" s="40">
        <f>'DAILY RETURNS'!I390-'DAILY RETURNS'!I$2</f>
        <v>-0.0171325917</v>
      </c>
      <c r="J386" s="40">
        <f>'DAILY RETURNS'!J390-'DAILY RETURNS'!J$2</f>
        <v>-0.007834385974</v>
      </c>
      <c r="K386" s="40">
        <f>'DAILY RETURNS'!K390-'DAILY RETURNS'!K$2</f>
        <v>-0.009568377787</v>
      </c>
      <c r="L386" s="40">
        <f>'DAILY RETURNS'!L390-'DAILY RETURNS'!L$2</f>
        <v>-0.009398525396</v>
      </c>
      <c r="M386" s="18"/>
      <c r="N386" s="11">
        <v>379.0</v>
      </c>
      <c r="O386" s="12">
        <v>44854.0</v>
      </c>
      <c r="P386" s="40">
        <f t="shared" ref="P386:Y386" si="759">C386^$P$4</f>
        <v>0.00004268879568</v>
      </c>
      <c r="Q386" s="40">
        <f t="shared" si="759"/>
        <v>0.0001586625343</v>
      </c>
      <c r="R386" s="40">
        <f t="shared" si="759"/>
        <v>0.00008477454456</v>
      </c>
      <c r="S386" s="40">
        <f t="shared" si="759"/>
        <v>0.00004860218947</v>
      </c>
      <c r="T386" s="40">
        <f t="shared" si="759"/>
        <v>0.00001163594519</v>
      </c>
      <c r="U386" s="40">
        <f t="shared" si="759"/>
        <v>0.00000001003273779</v>
      </c>
      <c r="V386" s="40">
        <f t="shared" si="759"/>
        <v>0.0002935256983</v>
      </c>
      <c r="W386" s="40">
        <f t="shared" si="759"/>
        <v>0.00006137760359</v>
      </c>
      <c r="X386" s="40">
        <f t="shared" si="759"/>
        <v>0.00009155385347</v>
      </c>
      <c r="Y386" s="40">
        <f t="shared" si="759"/>
        <v>0.00008833227963</v>
      </c>
      <c r="Z386" s="18"/>
      <c r="AC386" s="11">
        <v>379.0</v>
      </c>
      <c r="AD386" s="12">
        <v>44854.0</v>
      </c>
      <c r="AE386" s="40">
        <f t="shared" ref="AE386:AN386" si="760">C386/P$3</f>
        <v>-0.5069463388</v>
      </c>
      <c r="AF386" s="40">
        <f t="shared" si="760"/>
        <v>1.62861469</v>
      </c>
      <c r="AG386" s="40">
        <f t="shared" si="760"/>
        <v>-0.5572319221</v>
      </c>
      <c r="AH386" s="40">
        <f t="shared" si="760"/>
        <v>-0.6835794026</v>
      </c>
      <c r="AI386" s="40">
        <f t="shared" si="760"/>
        <v>0.2420995884</v>
      </c>
      <c r="AJ386" s="40">
        <f t="shared" si="760"/>
        <v>-0.006870304956</v>
      </c>
      <c r="AK386" s="40">
        <f t="shared" si="760"/>
        <v>-1.34851849</v>
      </c>
      <c r="AL386" s="40">
        <f t="shared" si="760"/>
        <v>-0.5836054757</v>
      </c>
      <c r="AM386" s="40">
        <f t="shared" si="760"/>
        <v>-0.7518873913</v>
      </c>
      <c r="AN386" s="40">
        <f t="shared" si="760"/>
        <v>-0.7216734144</v>
      </c>
    </row>
    <row r="387" ht="15.75" customHeight="1">
      <c r="A387" s="11">
        <v>380.0</v>
      </c>
      <c r="B387" s="12">
        <v>44853.0</v>
      </c>
      <c r="C387" s="40">
        <f>'DAILY RETURNS'!C391-'DAILY RETURNS'!C$2</f>
        <v>-0.00401635245</v>
      </c>
      <c r="D387" s="40">
        <f>'DAILY RETURNS'!D391-'DAILY RETURNS'!D$2</f>
        <v>0.003032512677</v>
      </c>
      <c r="E387" s="40">
        <f>'DAILY RETURNS'!E391-'DAILY RETURNS'!E$2</f>
        <v>0.008221761414</v>
      </c>
      <c r="F387" s="40">
        <f>'DAILY RETURNS'!F391-'DAILY RETURNS'!F$2</f>
        <v>-0.01034275336</v>
      </c>
      <c r="G387" s="40">
        <f>'DAILY RETURNS'!G391-'DAILY RETURNS'!G$2</f>
        <v>-0.01900569084</v>
      </c>
      <c r="H387" s="40">
        <f>'DAILY RETURNS'!H391-'DAILY RETURNS'!H$2</f>
        <v>-0.01392836298</v>
      </c>
      <c r="I387" s="40">
        <f>'DAILY RETURNS'!I391-'DAILY RETURNS'!I$2</f>
        <v>-0.0008430695839</v>
      </c>
      <c r="J387" s="40">
        <f>'DAILY RETURNS'!J391-'DAILY RETURNS'!J$2</f>
        <v>0.0009191880943</v>
      </c>
      <c r="K387" s="40">
        <f>'DAILY RETURNS'!K391-'DAILY RETURNS'!K$2</f>
        <v>-0.001783231179</v>
      </c>
      <c r="L387" s="40">
        <f>'DAILY RETURNS'!L391-'DAILY RETURNS'!L$2</f>
        <v>-0.006626825441</v>
      </c>
      <c r="M387" s="18"/>
      <c r="N387" s="11">
        <v>380.0</v>
      </c>
      <c r="O387" s="12">
        <v>44853.0</v>
      </c>
      <c r="P387" s="40">
        <f t="shared" ref="P387:Y387" si="761">C387^$P$4</f>
        <v>0.000016131087</v>
      </c>
      <c r="Q387" s="40">
        <f t="shared" si="761"/>
        <v>0.000009196133134</v>
      </c>
      <c r="R387" s="40">
        <f t="shared" si="761"/>
        <v>0.00006759736074</v>
      </c>
      <c r="S387" s="40">
        <f t="shared" si="761"/>
        <v>0.0001069725471</v>
      </c>
      <c r="T387" s="40">
        <f t="shared" si="761"/>
        <v>0.0003612162843</v>
      </c>
      <c r="U387" s="40">
        <f t="shared" si="761"/>
        <v>0.0001939992953</v>
      </c>
      <c r="V387" s="40">
        <f t="shared" si="761"/>
        <v>0.0000007107663233</v>
      </c>
      <c r="W387" s="40">
        <f t="shared" si="761"/>
        <v>0.0000008449067527</v>
      </c>
      <c r="X387" s="40">
        <f t="shared" si="761"/>
        <v>0.000003179913436</v>
      </c>
      <c r="Y387" s="40">
        <f t="shared" si="761"/>
        <v>0.00004391481543</v>
      </c>
      <c r="Z387" s="18"/>
      <c r="AC387" s="11">
        <v>380.0</v>
      </c>
      <c r="AD387" s="12">
        <v>44853.0</v>
      </c>
      <c r="AE387" s="40">
        <f t="shared" ref="AE387:AN387" si="762">C387/P$3</f>
        <v>-0.3116282755</v>
      </c>
      <c r="AF387" s="40">
        <f t="shared" si="762"/>
        <v>0.3920882063</v>
      </c>
      <c r="AG387" s="40">
        <f t="shared" si="762"/>
        <v>0.4975859685</v>
      </c>
      <c r="AH387" s="40">
        <f t="shared" si="762"/>
        <v>-1.014138382</v>
      </c>
      <c r="AI387" s="40">
        <f t="shared" si="762"/>
        <v>-1.348891066</v>
      </c>
      <c r="AJ387" s="40">
        <f t="shared" si="762"/>
        <v>-0.9553584733</v>
      </c>
      <c r="AK387" s="40">
        <f t="shared" si="762"/>
        <v>-0.06635860717</v>
      </c>
      <c r="AL387" s="40">
        <f t="shared" si="762"/>
        <v>0.06847290991</v>
      </c>
      <c r="AM387" s="40">
        <f t="shared" si="762"/>
        <v>-0.1401271008</v>
      </c>
      <c r="AN387" s="40">
        <f t="shared" si="762"/>
        <v>-0.5088461797</v>
      </c>
    </row>
    <row r="388" ht="15.75" customHeight="1">
      <c r="A388" s="11">
        <v>381.0</v>
      </c>
      <c r="B388" s="12">
        <v>44852.0</v>
      </c>
      <c r="C388" s="40">
        <f>'DAILY RETURNS'!C392-'DAILY RETURNS'!C$2</f>
        <v>-0.005190859442</v>
      </c>
      <c r="D388" s="40">
        <f>'DAILY RETURNS'!D392-'DAILY RETURNS'!D$2</f>
        <v>0.005989718794</v>
      </c>
      <c r="E388" s="40">
        <f>'DAILY RETURNS'!E392-'DAILY RETURNS'!E$2</f>
        <v>-0.003415752281</v>
      </c>
      <c r="F388" s="40">
        <f>'DAILY RETURNS'!F392-'DAILY RETURNS'!F$2</f>
        <v>-0.008979951978</v>
      </c>
      <c r="G388" s="40">
        <f>'DAILY RETURNS'!G392-'DAILY RETURNS'!G$2</f>
        <v>-0.004503714323</v>
      </c>
      <c r="H388" s="40">
        <f>'DAILY RETURNS'!H392-'DAILY RETURNS'!H$2</f>
        <v>0.00113890856</v>
      </c>
      <c r="I388" s="40">
        <f>'DAILY RETURNS'!I392-'DAILY RETURNS'!I$2</f>
        <v>-0.009288426912</v>
      </c>
      <c r="J388" s="40">
        <f>'DAILY RETURNS'!J392-'DAILY RETURNS'!J$2</f>
        <v>-0.01035430158</v>
      </c>
      <c r="K388" s="40">
        <f>'DAILY RETURNS'!K392-'DAILY RETURNS'!K$2</f>
        <v>-0.008023518279</v>
      </c>
      <c r="L388" s="40">
        <f>'DAILY RETURNS'!L392-'DAILY RETURNS'!L$2</f>
        <v>0.005085651859</v>
      </c>
      <c r="M388" s="18"/>
      <c r="N388" s="11">
        <v>381.0</v>
      </c>
      <c r="O388" s="12">
        <v>44852.0</v>
      </c>
      <c r="P388" s="40">
        <f t="shared" ref="P388:Y388" si="763">C388^$P$4</f>
        <v>0.00002694502174</v>
      </c>
      <c r="Q388" s="40">
        <f t="shared" si="763"/>
        <v>0.00003587673123</v>
      </c>
      <c r="R388" s="40">
        <f t="shared" si="763"/>
        <v>0.00001166736364</v>
      </c>
      <c r="S388" s="40">
        <f t="shared" si="763"/>
        <v>0.00008063953752</v>
      </c>
      <c r="T388" s="40">
        <f t="shared" si="763"/>
        <v>0.0000202834427</v>
      </c>
      <c r="U388" s="40">
        <f t="shared" si="763"/>
        <v>0.000001297112709</v>
      </c>
      <c r="V388" s="40">
        <f t="shared" si="763"/>
        <v>0.00008627487449</v>
      </c>
      <c r="W388" s="40">
        <f t="shared" si="763"/>
        <v>0.0001072115612</v>
      </c>
      <c r="X388" s="40">
        <f t="shared" si="763"/>
        <v>0.00006437684557</v>
      </c>
      <c r="Y388" s="40">
        <f t="shared" si="763"/>
        <v>0.00002586385483</v>
      </c>
      <c r="Z388" s="18"/>
      <c r="AC388" s="11">
        <v>381.0</v>
      </c>
      <c r="AD388" s="12">
        <v>44852.0</v>
      </c>
      <c r="AE388" s="40">
        <f t="shared" ref="AE388:AN388" si="764">C388/P$3</f>
        <v>-0.4027581235</v>
      </c>
      <c r="AF388" s="40">
        <f t="shared" si="764"/>
        <v>0.774439664</v>
      </c>
      <c r="AG388" s="40">
        <f t="shared" si="764"/>
        <v>-0.2067233919</v>
      </c>
      <c r="AH388" s="40">
        <f t="shared" si="764"/>
        <v>-0.8805115666</v>
      </c>
      <c r="AI388" s="40">
        <f t="shared" si="764"/>
        <v>-0.3196421568</v>
      </c>
      <c r="AJ388" s="40">
        <f t="shared" si="764"/>
        <v>0.07811872401</v>
      </c>
      <c r="AK388" s="40">
        <f t="shared" si="764"/>
        <v>-0.731098695</v>
      </c>
      <c r="AL388" s="40">
        <f t="shared" si="764"/>
        <v>-0.7713210862</v>
      </c>
      <c r="AM388" s="40">
        <f t="shared" si="764"/>
        <v>-0.6304916426</v>
      </c>
      <c r="AN388" s="40">
        <f t="shared" si="764"/>
        <v>0.3905059131</v>
      </c>
    </row>
    <row r="389" ht="15.75" customHeight="1">
      <c r="A389" s="11">
        <v>382.0</v>
      </c>
      <c r="B389" s="12">
        <v>44851.0</v>
      </c>
      <c r="C389" s="40">
        <f>'DAILY RETURNS'!C393-'DAILY RETURNS'!C$2</f>
        <v>0.002080189374</v>
      </c>
      <c r="D389" s="40">
        <f>'DAILY RETURNS'!D393-'DAILY RETURNS'!D$2</f>
        <v>-0.001609731655</v>
      </c>
      <c r="E389" s="40">
        <f>'DAILY RETURNS'!E393-'DAILY RETURNS'!E$2</f>
        <v>-0.003400202262</v>
      </c>
      <c r="F389" s="40">
        <f>'DAILY RETURNS'!F393-'DAILY RETURNS'!F$2</f>
        <v>-0.004344694327</v>
      </c>
      <c r="G389" s="40">
        <f>'DAILY RETURNS'!G393-'DAILY RETURNS'!G$2</f>
        <v>-0.002922269447</v>
      </c>
      <c r="H389" s="40">
        <f>'DAILY RETURNS'!H393-'DAILY RETURNS'!H$2</f>
        <v>0.003638406004</v>
      </c>
      <c r="I389" s="40">
        <f>'DAILY RETURNS'!I393-'DAILY RETURNS'!I$2</f>
        <v>0.01676027809</v>
      </c>
      <c r="J389" s="40">
        <f>'DAILY RETURNS'!J393-'DAILY RETURNS'!J$2</f>
        <v>0.01154010774</v>
      </c>
      <c r="K389" s="40">
        <f>'DAILY RETURNS'!K393-'DAILY RETURNS'!K$2</f>
        <v>0.0130784163</v>
      </c>
      <c r="L389" s="40">
        <f>'DAILY RETURNS'!L393-'DAILY RETURNS'!L$2</f>
        <v>0.003826643927</v>
      </c>
      <c r="M389" s="18"/>
      <c r="N389" s="11">
        <v>382.0</v>
      </c>
      <c r="O389" s="12">
        <v>44851.0</v>
      </c>
      <c r="P389" s="40">
        <f t="shared" ref="P389:Y389" si="765">C389^$P$4</f>
        <v>0.000004327187832</v>
      </c>
      <c r="Q389" s="40">
        <f t="shared" si="765"/>
        <v>0.000002591236002</v>
      </c>
      <c r="R389" s="40">
        <f t="shared" si="765"/>
        <v>0.00001156137542</v>
      </c>
      <c r="S389" s="40">
        <f t="shared" si="765"/>
        <v>0.00001887636879</v>
      </c>
      <c r="T389" s="40">
        <f t="shared" si="765"/>
        <v>0.000008539658722</v>
      </c>
      <c r="U389" s="40">
        <f t="shared" si="765"/>
        <v>0.00001323799825</v>
      </c>
      <c r="V389" s="40">
        <f t="shared" si="765"/>
        <v>0.0002809069218</v>
      </c>
      <c r="W389" s="40">
        <f t="shared" si="765"/>
        <v>0.0001331740866</v>
      </c>
      <c r="X389" s="40">
        <f t="shared" si="765"/>
        <v>0.0001710449729</v>
      </c>
      <c r="Y389" s="40">
        <f t="shared" si="765"/>
        <v>0.00001464320374</v>
      </c>
      <c r="Z389" s="18"/>
      <c r="AC389" s="11">
        <v>382.0</v>
      </c>
      <c r="AD389" s="12">
        <v>44851.0</v>
      </c>
      <c r="AE389" s="40">
        <f t="shared" ref="AE389:AN389" si="766">C389/P$3</f>
        <v>0.1614016288</v>
      </c>
      <c r="AF389" s="40">
        <f t="shared" si="766"/>
        <v>-0.2081299783</v>
      </c>
      <c r="AG389" s="40">
        <f t="shared" si="766"/>
        <v>-0.2057822954</v>
      </c>
      <c r="AH389" s="40">
        <f t="shared" si="766"/>
        <v>-0.426010475</v>
      </c>
      <c r="AI389" s="40">
        <f t="shared" si="766"/>
        <v>-0.2074022555</v>
      </c>
      <c r="AJ389" s="40">
        <f t="shared" si="766"/>
        <v>0.2495614173</v>
      </c>
      <c r="AK389" s="40">
        <f t="shared" si="766"/>
        <v>1.319213421</v>
      </c>
      <c r="AL389" s="40">
        <f t="shared" si="766"/>
        <v>0.8596551264</v>
      </c>
      <c r="AM389" s="40">
        <f t="shared" si="766"/>
        <v>1.027707782</v>
      </c>
      <c r="AN389" s="40">
        <f t="shared" si="766"/>
        <v>0.2938319653</v>
      </c>
    </row>
    <row r="390" ht="15.75" customHeight="1">
      <c r="A390" s="11">
        <v>383.0</v>
      </c>
      <c r="B390" s="12">
        <v>44848.0</v>
      </c>
      <c r="C390" s="40">
        <f>'DAILY RETURNS'!C394-'DAILY RETURNS'!C$2</f>
        <v>0.009477317065</v>
      </c>
      <c r="D390" s="40">
        <f>'DAILY RETURNS'!D394-'DAILY RETURNS'!D$2</f>
        <v>0.005473781743</v>
      </c>
      <c r="E390" s="40">
        <f>'DAILY RETURNS'!E394-'DAILY RETURNS'!E$2</f>
        <v>0.01124737896</v>
      </c>
      <c r="F390" s="40">
        <f>'DAILY RETURNS'!F394-'DAILY RETURNS'!F$2</f>
        <v>-0.0009552152451</v>
      </c>
      <c r="G390" s="40">
        <f>'DAILY RETURNS'!G394-'DAILY RETURNS'!G$2</f>
        <v>0.009464792743</v>
      </c>
      <c r="H390" s="40">
        <f>'DAILY RETURNS'!H394-'DAILY RETURNS'!H$2</f>
        <v>0.001153212443</v>
      </c>
      <c r="I390" s="40">
        <f>'DAILY RETURNS'!I394-'DAILY RETURNS'!I$2</f>
        <v>0.0232128622</v>
      </c>
      <c r="J390" s="40">
        <f>'DAILY RETURNS'!J394-'DAILY RETURNS'!J$2</f>
        <v>0.009122905615</v>
      </c>
      <c r="K390" s="40">
        <f>'DAILY RETURNS'!K394-'DAILY RETURNS'!K$2</f>
        <v>0.007878170582</v>
      </c>
      <c r="L390" s="40">
        <f>'DAILY RETURNS'!L394-'DAILY RETURNS'!L$2</f>
        <v>0.0119303778</v>
      </c>
      <c r="M390" s="18"/>
      <c r="N390" s="11">
        <v>383.0</v>
      </c>
      <c r="O390" s="12">
        <v>44848.0</v>
      </c>
      <c r="P390" s="40">
        <f t="shared" ref="P390:Y390" si="767">C390^$P$4</f>
        <v>0.00008981953876</v>
      </c>
      <c r="Q390" s="40">
        <f t="shared" si="767"/>
        <v>0.00002996228657</v>
      </c>
      <c r="R390" s="40">
        <f t="shared" si="767"/>
        <v>0.0001265035335</v>
      </c>
      <c r="S390" s="40">
        <f t="shared" si="767"/>
        <v>0.0000009124361644</v>
      </c>
      <c r="T390" s="40">
        <f t="shared" si="767"/>
        <v>0.00008958230166</v>
      </c>
      <c r="U390" s="40">
        <f t="shared" si="767"/>
        <v>0.000001329898938</v>
      </c>
      <c r="V390" s="40">
        <f t="shared" si="767"/>
        <v>0.0005388369714</v>
      </c>
      <c r="W390" s="40">
        <f t="shared" si="767"/>
        <v>0.00008322740686</v>
      </c>
      <c r="X390" s="40">
        <f t="shared" si="767"/>
        <v>0.00006206557172</v>
      </c>
      <c r="Y390" s="40">
        <f t="shared" si="767"/>
        <v>0.0001423339145</v>
      </c>
      <c r="Z390" s="18"/>
      <c r="AC390" s="11">
        <v>383.0</v>
      </c>
      <c r="AD390" s="12">
        <v>44848.0</v>
      </c>
      <c r="AE390" s="40">
        <f t="shared" ref="AE390:AN390" si="768">C390/P$3</f>
        <v>0.735343825</v>
      </c>
      <c r="AF390" s="40">
        <f t="shared" si="768"/>
        <v>0.7077316716</v>
      </c>
      <c r="AG390" s="40">
        <f t="shared" si="768"/>
        <v>0.6806981707</v>
      </c>
      <c r="AH390" s="40">
        <f t="shared" si="768"/>
        <v>-0.09366175609</v>
      </c>
      <c r="AI390" s="40">
        <f t="shared" si="768"/>
        <v>0.6717448198</v>
      </c>
      <c r="AJ390" s="40">
        <f t="shared" si="768"/>
        <v>0.07909983969</v>
      </c>
      <c r="AK390" s="40">
        <f t="shared" si="768"/>
        <v>1.82710091</v>
      </c>
      <c r="AL390" s="40">
        <f t="shared" si="768"/>
        <v>0.6795909327</v>
      </c>
      <c r="AM390" s="40">
        <f t="shared" si="768"/>
        <v>0.6190701558</v>
      </c>
      <c r="AN390" s="40">
        <f t="shared" si="768"/>
        <v>0.9160837601</v>
      </c>
    </row>
    <row r="391" ht="15.75" customHeight="1">
      <c r="A391" s="11">
        <v>384.0</v>
      </c>
      <c r="B391" s="12">
        <v>44847.0</v>
      </c>
      <c r="C391" s="40">
        <f>'DAILY RETURNS'!C395-'DAILY RETURNS'!C$2</f>
        <v>0.00590918771</v>
      </c>
      <c r="D391" s="40">
        <f>'DAILY RETURNS'!D395-'DAILY RETURNS'!D$2</f>
        <v>0.003144767139</v>
      </c>
      <c r="E391" s="40">
        <f>'DAILY RETURNS'!E395-'DAILY RETURNS'!E$2</f>
        <v>-0.009325498531</v>
      </c>
      <c r="F391" s="40">
        <f>'DAILY RETURNS'!F395-'DAILY RETURNS'!F$2</f>
        <v>0.01833496654</v>
      </c>
      <c r="G391" s="40">
        <f>'DAILY RETURNS'!G395-'DAILY RETURNS'!G$2</f>
        <v>0.00806896328</v>
      </c>
      <c r="H391" s="40">
        <f>'DAILY RETURNS'!H395-'DAILY RETURNS'!H$2</f>
        <v>0.002417492666</v>
      </c>
      <c r="I391" s="40">
        <f>'DAILY RETURNS'!I395-'DAILY RETURNS'!I$2</f>
        <v>0.007866597192</v>
      </c>
      <c r="J391" s="40">
        <f>'DAILY RETURNS'!J395-'DAILY RETURNS'!J$2</f>
        <v>-0.000416178059</v>
      </c>
      <c r="K391" s="40">
        <f>'DAILY RETURNS'!K395-'DAILY RETURNS'!K$2</f>
        <v>0.0005070617017</v>
      </c>
      <c r="L391" s="40">
        <f>'DAILY RETURNS'!L395-'DAILY RETURNS'!L$2</f>
        <v>0.001243753436</v>
      </c>
      <c r="M391" s="18"/>
      <c r="N391" s="11">
        <v>384.0</v>
      </c>
      <c r="O391" s="12">
        <v>44847.0</v>
      </c>
      <c r="P391" s="40">
        <f t="shared" ref="P391:Y391" si="769">C391^$P$4</f>
        <v>0.00003491849939</v>
      </c>
      <c r="Q391" s="40">
        <f t="shared" si="769"/>
        <v>0.00000988956036</v>
      </c>
      <c r="R391" s="40">
        <f t="shared" si="769"/>
        <v>0.00008696492286</v>
      </c>
      <c r="S391" s="40">
        <f t="shared" si="769"/>
        <v>0.0003361709981</v>
      </c>
      <c r="T391" s="40">
        <f t="shared" si="769"/>
        <v>0.00006510816841</v>
      </c>
      <c r="U391" s="40">
        <f t="shared" si="769"/>
        <v>0.00000584427079</v>
      </c>
      <c r="V391" s="40">
        <f t="shared" si="769"/>
        <v>0.00006188335138</v>
      </c>
      <c r="W391" s="40">
        <f t="shared" si="769"/>
        <v>0.0000001732041768</v>
      </c>
      <c r="X391" s="40">
        <f t="shared" si="769"/>
        <v>0.0000002571115693</v>
      </c>
      <c r="Y391" s="40">
        <f t="shared" si="769"/>
        <v>0.000001546922608</v>
      </c>
      <c r="Z391" s="18"/>
      <c r="AC391" s="11">
        <v>384.0</v>
      </c>
      <c r="AD391" s="12">
        <v>44847.0</v>
      </c>
      <c r="AE391" s="40">
        <f t="shared" ref="AE391:AN391" si="770">C391/P$3</f>
        <v>0.4584931224</v>
      </c>
      <c r="AF391" s="40">
        <f t="shared" si="770"/>
        <v>0.4066021278</v>
      </c>
      <c r="AG391" s="40">
        <f t="shared" si="770"/>
        <v>-0.5643848058</v>
      </c>
      <c r="AH391" s="40">
        <f t="shared" si="770"/>
        <v>1.797799159</v>
      </c>
      <c r="AI391" s="40">
        <f t="shared" si="770"/>
        <v>0.5726786028</v>
      </c>
      <c r="AJ391" s="40">
        <f t="shared" si="770"/>
        <v>0.1658179146</v>
      </c>
      <c r="AK391" s="40">
        <f t="shared" si="770"/>
        <v>0.6191854655</v>
      </c>
      <c r="AL391" s="40">
        <f t="shared" si="770"/>
        <v>-0.03100227572</v>
      </c>
      <c r="AM391" s="40">
        <f t="shared" si="770"/>
        <v>0.03984513453</v>
      </c>
      <c r="AN391" s="40">
        <f t="shared" si="770"/>
        <v>0.09550261883</v>
      </c>
    </row>
    <row r="392" ht="15.75" customHeight="1">
      <c r="A392" s="11">
        <v>385.0</v>
      </c>
      <c r="B392" s="12">
        <v>44846.0</v>
      </c>
      <c r="C392" s="40">
        <f>'DAILY RETURNS'!C396-'DAILY RETURNS'!C$2</f>
        <v>0.02693433299</v>
      </c>
      <c r="D392" s="40">
        <f>'DAILY RETURNS'!D396-'DAILY RETURNS'!D$2</f>
        <v>0.008049636436</v>
      </c>
      <c r="E392" s="40">
        <f>'DAILY RETURNS'!E396-'DAILY RETURNS'!E$2</f>
        <v>0.0143312256</v>
      </c>
      <c r="F392" s="40">
        <f>'DAILY RETURNS'!F396-'DAILY RETURNS'!F$2</f>
        <v>0.02895468276</v>
      </c>
      <c r="G392" s="40">
        <f>'DAILY RETURNS'!G396-'DAILY RETURNS'!G$2</f>
        <v>0.02818731419</v>
      </c>
      <c r="H392" s="40">
        <f>'DAILY RETURNS'!H396-'DAILY RETURNS'!H$2</f>
        <v>0.02725575669</v>
      </c>
      <c r="I392" s="40">
        <f>'DAILY RETURNS'!I396-'DAILY RETURNS'!I$2</f>
        <v>0.02453830249</v>
      </c>
      <c r="J392" s="40">
        <f>'DAILY RETURNS'!J396-'DAILY RETURNS'!J$2</f>
        <v>0.02875106483</v>
      </c>
      <c r="K392" s="40">
        <f>'DAILY RETURNS'!K396-'DAILY RETURNS'!K$2</f>
        <v>0.02853110564</v>
      </c>
      <c r="L392" s="40">
        <f>'DAILY RETURNS'!L396-'DAILY RETURNS'!L$2</f>
        <v>0.01681978595</v>
      </c>
      <c r="M392" s="18"/>
      <c r="N392" s="11">
        <v>385.0</v>
      </c>
      <c r="O392" s="12">
        <v>44846.0</v>
      </c>
      <c r="P392" s="40">
        <f t="shared" ref="P392:Y392" si="771">C392^$P$4</f>
        <v>0.0007254582937</v>
      </c>
      <c r="Q392" s="40">
        <f t="shared" si="771"/>
        <v>0.00006479664675</v>
      </c>
      <c r="R392" s="40">
        <f t="shared" si="771"/>
        <v>0.0002053840273</v>
      </c>
      <c r="S392" s="40">
        <f t="shared" si="771"/>
        <v>0.0008383736538</v>
      </c>
      <c r="T392" s="40">
        <f t="shared" si="771"/>
        <v>0.0007945246813</v>
      </c>
      <c r="U392" s="40">
        <f t="shared" si="771"/>
        <v>0.0007428762725</v>
      </c>
      <c r="V392" s="40">
        <f t="shared" si="771"/>
        <v>0.0006021282891</v>
      </c>
      <c r="W392" s="40">
        <f t="shared" si="771"/>
        <v>0.0008266237287</v>
      </c>
      <c r="X392" s="40">
        <f t="shared" si="771"/>
        <v>0.0008140239891</v>
      </c>
      <c r="Y392" s="40">
        <f t="shared" si="771"/>
        <v>0.0002829051995</v>
      </c>
      <c r="Z392" s="18"/>
      <c r="AC392" s="11">
        <v>385.0</v>
      </c>
      <c r="AD392" s="12">
        <v>44846.0</v>
      </c>
      <c r="AE392" s="40">
        <f t="shared" ref="AE392:AN392" si="772">C392/P$3</f>
        <v>2.089831469</v>
      </c>
      <c r="AF392" s="40">
        <f t="shared" si="772"/>
        <v>1.040776362</v>
      </c>
      <c r="AG392" s="40">
        <f t="shared" si="772"/>
        <v>0.8673344328</v>
      </c>
      <c r="AH392" s="40">
        <f t="shared" si="772"/>
        <v>2.83909459</v>
      </c>
      <c r="AI392" s="40">
        <f t="shared" si="772"/>
        <v>2.000538502</v>
      </c>
      <c r="AJ392" s="40">
        <f t="shared" si="772"/>
        <v>1.869495944</v>
      </c>
      <c r="AK392" s="40">
        <f t="shared" si="772"/>
        <v>1.931427259</v>
      </c>
      <c r="AL392" s="40">
        <f t="shared" si="772"/>
        <v>2.141747792</v>
      </c>
      <c r="AM392" s="40">
        <f t="shared" si="772"/>
        <v>2.241986998</v>
      </c>
      <c r="AN392" s="40">
        <f t="shared" si="772"/>
        <v>1.29152094</v>
      </c>
    </row>
    <row r="393" ht="15.75" customHeight="1">
      <c r="A393" s="11">
        <v>386.0</v>
      </c>
      <c r="B393" s="12">
        <v>44845.0</v>
      </c>
      <c r="C393" s="40">
        <f>'DAILY RETURNS'!C397-'DAILY RETURNS'!C$2</f>
        <v>-0.03137196121</v>
      </c>
      <c r="D393" s="40">
        <f>'DAILY RETURNS'!D397-'DAILY RETURNS'!D$2</f>
        <v>-0.01841076432</v>
      </c>
      <c r="E393" s="40">
        <f>'DAILY RETURNS'!E397-'DAILY RETURNS'!E$2</f>
        <v>-0.04625317487</v>
      </c>
      <c r="F393" s="40">
        <f>'DAILY RETURNS'!F397-'DAILY RETURNS'!F$2</f>
        <v>-0.0204565918</v>
      </c>
      <c r="G393" s="40">
        <f>'DAILY RETURNS'!G397-'DAILY RETURNS'!G$2</f>
        <v>0.0052976837</v>
      </c>
      <c r="H393" s="40">
        <f>'DAILY RETURNS'!H397-'DAILY RETURNS'!H$2</f>
        <v>-0.0001001635552</v>
      </c>
      <c r="I393" s="40">
        <f>'DAILY RETURNS'!I397-'DAILY RETURNS'!I$2</f>
        <v>-0.01432414101</v>
      </c>
      <c r="J393" s="40">
        <f>'DAILY RETURNS'!J397-'DAILY RETURNS'!J$2</f>
        <v>-0.006984386527</v>
      </c>
      <c r="K393" s="40">
        <f>'DAILY RETURNS'!K397-'DAILY RETURNS'!K$2</f>
        <v>-0.003898790582</v>
      </c>
      <c r="L393" s="40">
        <f>'DAILY RETURNS'!L397-'DAILY RETURNS'!L$2</f>
        <v>-0.03072001309</v>
      </c>
      <c r="M393" s="18"/>
      <c r="N393" s="11">
        <v>386.0</v>
      </c>
      <c r="O393" s="12">
        <v>44845.0</v>
      </c>
      <c r="P393" s="40">
        <f t="shared" ref="P393:Y393" si="773">C393^$P$4</f>
        <v>0.0009841999503</v>
      </c>
      <c r="Q393" s="40">
        <f t="shared" si="773"/>
        <v>0.0003389562427</v>
      </c>
      <c r="R393" s="40">
        <f t="shared" si="773"/>
        <v>0.002139356186</v>
      </c>
      <c r="S393" s="40">
        <f t="shared" si="773"/>
        <v>0.0004184721481</v>
      </c>
      <c r="T393" s="40">
        <f t="shared" si="773"/>
        <v>0.00002806545259</v>
      </c>
      <c r="U393" s="40">
        <f t="shared" si="773"/>
        <v>0.00000001003273779</v>
      </c>
      <c r="V393" s="40">
        <f t="shared" si="773"/>
        <v>0.0002051810158</v>
      </c>
      <c r="W393" s="40">
        <f t="shared" si="773"/>
        <v>0.00004878165516</v>
      </c>
      <c r="X393" s="40">
        <f t="shared" si="773"/>
        <v>0.00001520056801</v>
      </c>
      <c r="Y393" s="40">
        <f t="shared" si="773"/>
        <v>0.0009437192043</v>
      </c>
      <c r="Z393" s="18"/>
      <c r="AC393" s="11">
        <v>386.0</v>
      </c>
      <c r="AD393" s="12">
        <v>44845.0</v>
      </c>
      <c r="AE393" s="40">
        <f t="shared" ref="AE393:AN393" si="774">C393/P$3</f>
        <v>-2.434146478</v>
      </c>
      <c r="AF393" s="40">
        <f t="shared" si="774"/>
        <v>-2.380416614</v>
      </c>
      <c r="AG393" s="40">
        <f t="shared" si="774"/>
        <v>-2.79927009</v>
      </c>
      <c r="AH393" s="40">
        <f t="shared" si="774"/>
        <v>-2.00583096</v>
      </c>
      <c r="AI393" s="40">
        <f t="shared" si="774"/>
        <v>0.3759925525</v>
      </c>
      <c r="AJ393" s="40">
        <f t="shared" si="774"/>
        <v>-0.006870304956</v>
      </c>
      <c r="AK393" s="40">
        <f t="shared" si="774"/>
        <v>-1.127463337</v>
      </c>
      <c r="AL393" s="40">
        <f t="shared" si="774"/>
        <v>-0.5202866229</v>
      </c>
      <c r="AM393" s="40">
        <f t="shared" si="774"/>
        <v>-0.3063687017</v>
      </c>
      <c r="AN393" s="40">
        <f t="shared" si="774"/>
        <v>-2.358861183</v>
      </c>
    </row>
    <row r="394" ht="15.75" customHeight="1">
      <c r="A394" s="11">
        <v>387.0</v>
      </c>
      <c r="B394" s="12">
        <v>44844.0</v>
      </c>
      <c r="C394" s="40">
        <f>'DAILY RETURNS'!C398-'DAILY RETURNS'!C$2</f>
        <v>0.01490173122</v>
      </c>
      <c r="D394" s="40">
        <f>'DAILY RETURNS'!D398-'DAILY RETURNS'!D$2</f>
        <v>-0.0004356447497</v>
      </c>
      <c r="E394" s="40">
        <f>'DAILY RETURNS'!E398-'DAILY RETURNS'!E$2</f>
        <v>0.02465207041</v>
      </c>
      <c r="F394" s="40">
        <f>'DAILY RETURNS'!F398-'DAILY RETURNS'!F$2</f>
        <v>0.01827677742</v>
      </c>
      <c r="G394" s="40">
        <f>'DAILY RETURNS'!G398-'DAILY RETURNS'!G$2</f>
        <v>0.0286433037</v>
      </c>
      <c r="H394" s="40">
        <f>'DAILY RETURNS'!H398-'DAILY RETURNS'!H$2</f>
        <v>0.02909541582</v>
      </c>
      <c r="I394" s="40">
        <f>'DAILY RETURNS'!I398-'DAILY RETURNS'!I$2</f>
        <v>0.02847288187</v>
      </c>
      <c r="J394" s="40">
        <f>'DAILY RETURNS'!J398-'DAILY RETURNS'!J$2</f>
        <v>0.02881515031</v>
      </c>
      <c r="K394" s="40">
        <f>'DAILY RETURNS'!K398-'DAILY RETURNS'!K$2</f>
        <v>0.02875139423</v>
      </c>
      <c r="L394" s="40">
        <f>'DAILY RETURNS'!L398-'DAILY RETURNS'!L$2</f>
        <v>0.007657988542</v>
      </c>
      <c r="M394" s="18"/>
      <c r="N394" s="11">
        <v>387.0</v>
      </c>
      <c r="O394" s="12">
        <v>44844.0</v>
      </c>
      <c r="P394" s="40">
        <f t="shared" ref="P394:Y394" si="775">C394^$P$4</f>
        <v>0.0002220615935</v>
      </c>
      <c r="Q394" s="40">
        <f t="shared" si="775"/>
        <v>0.0000001897863479</v>
      </c>
      <c r="R394" s="40">
        <f t="shared" si="775"/>
        <v>0.0006077245757</v>
      </c>
      <c r="S394" s="40">
        <f t="shared" si="775"/>
        <v>0.000334040593</v>
      </c>
      <c r="T394" s="40">
        <f t="shared" si="775"/>
        <v>0.0008204388468</v>
      </c>
      <c r="U394" s="40">
        <f t="shared" si="775"/>
        <v>0.0008465432217</v>
      </c>
      <c r="V394" s="40">
        <f t="shared" si="775"/>
        <v>0.0008107050023</v>
      </c>
      <c r="W394" s="40">
        <f t="shared" si="775"/>
        <v>0.0008303128873</v>
      </c>
      <c r="X394" s="40">
        <f t="shared" si="775"/>
        <v>0.00082664267</v>
      </c>
      <c r="Y394" s="40">
        <f t="shared" si="775"/>
        <v>0.00005864478851</v>
      </c>
      <c r="Z394" s="18"/>
      <c r="AC394" s="11">
        <v>387.0</v>
      </c>
      <c r="AD394" s="12">
        <v>44844.0</v>
      </c>
      <c r="AE394" s="40">
        <f t="shared" ref="AE394:AN394" si="776">C394/P$3</f>
        <v>1.156223429</v>
      </c>
      <c r="AF394" s="40">
        <f t="shared" si="776"/>
        <v>-0.05632661318</v>
      </c>
      <c r="AG394" s="40">
        <f t="shared" si="776"/>
        <v>1.491958197</v>
      </c>
      <c r="AH394" s="40">
        <f t="shared" si="776"/>
        <v>1.792093539</v>
      </c>
      <c r="AI394" s="40">
        <f t="shared" si="776"/>
        <v>2.032901449</v>
      </c>
      <c r="AJ394" s="40">
        <f t="shared" si="776"/>
        <v>1.995679756</v>
      </c>
      <c r="AK394" s="40">
        <f t="shared" si="776"/>
        <v>2.241120803</v>
      </c>
      <c r="AL394" s="40">
        <f t="shared" si="776"/>
        <v>2.1465217</v>
      </c>
      <c r="AM394" s="40">
        <f t="shared" si="776"/>
        <v>2.259297373</v>
      </c>
      <c r="AN394" s="40">
        <f t="shared" si="776"/>
        <v>0.5880248768</v>
      </c>
    </row>
    <row r="395" ht="15.75" customHeight="1">
      <c r="A395" s="11">
        <v>388.0</v>
      </c>
      <c r="B395" s="12">
        <v>44841.0</v>
      </c>
      <c r="C395" s="40">
        <f>'DAILY RETURNS'!C399-'DAILY RETURNS'!C$2</f>
        <v>-0.0155796843</v>
      </c>
      <c r="D395" s="40">
        <f>'DAILY RETURNS'!D399-'DAILY RETURNS'!D$2</f>
        <v>-0.0148633767</v>
      </c>
      <c r="E395" s="40">
        <f>'DAILY RETURNS'!E399-'DAILY RETURNS'!E$2</f>
        <v>-0.0256376183</v>
      </c>
      <c r="F395" s="40">
        <f>'DAILY RETURNS'!F399-'DAILY RETURNS'!F$2</f>
        <v>-0.00962084495</v>
      </c>
      <c r="G395" s="40">
        <f>'DAILY RETURNS'!G399-'DAILY RETURNS'!G$2</f>
        <v>-0.0300474964</v>
      </c>
      <c r="H395" s="40">
        <f>'DAILY RETURNS'!H399-'DAILY RETURNS'!H$2</f>
        <v>-0.0306382308</v>
      </c>
      <c r="I395" s="40">
        <f>'DAILY RETURNS'!I399-'DAILY RETURNS'!I$2</f>
        <v>-0.02774066038</v>
      </c>
      <c r="J395" s="40">
        <f>'DAILY RETURNS'!J399-'DAILY RETURNS'!J$2</f>
        <v>-0.03182029179</v>
      </c>
      <c r="K395" s="40">
        <f>'DAILY RETURNS'!K399-'DAILY RETURNS'!K$2</f>
        <v>-0.01806369799</v>
      </c>
      <c r="L395" s="40">
        <f>'DAILY RETURNS'!L399-'DAILY RETURNS'!L$2</f>
        <v>-0.03043319051</v>
      </c>
      <c r="M395" s="18"/>
      <c r="N395" s="11">
        <v>388.0</v>
      </c>
      <c r="O395" s="12">
        <v>44841.0</v>
      </c>
      <c r="P395" s="40">
        <f t="shared" ref="P395:Y395" si="777">C395^$P$4</f>
        <v>0.0002427265628</v>
      </c>
      <c r="Q395" s="40">
        <f t="shared" si="777"/>
        <v>0.0002209199669</v>
      </c>
      <c r="R395" s="40">
        <f t="shared" si="777"/>
        <v>0.0006572874722</v>
      </c>
      <c r="S395" s="40">
        <f t="shared" si="777"/>
        <v>0.00009256065755</v>
      </c>
      <c r="T395" s="40">
        <f t="shared" si="777"/>
        <v>0.0009028520399</v>
      </c>
      <c r="U395" s="40">
        <f t="shared" si="777"/>
        <v>0.0009387011868</v>
      </c>
      <c r="V395" s="40">
        <f t="shared" si="777"/>
        <v>0.0007695442381</v>
      </c>
      <c r="W395" s="40">
        <f t="shared" si="777"/>
        <v>0.00101253097</v>
      </c>
      <c r="X395" s="40">
        <f t="shared" si="777"/>
        <v>0.0003262971851</v>
      </c>
      <c r="Y395" s="40">
        <f t="shared" si="777"/>
        <v>0.0009261790844</v>
      </c>
      <c r="Z395" s="18"/>
      <c r="AC395" s="11">
        <v>388.0</v>
      </c>
      <c r="AD395" s="12">
        <v>44841.0</v>
      </c>
      <c r="AE395" s="40">
        <f t="shared" ref="AE395:AN395" si="778">C395/P$3</f>
        <v>-1.208825722</v>
      </c>
      <c r="AF395" s="40">
        <f t="shared" si="778"/>
        <v>-1.921757741</v>
      </c>
      <c r="AG395" s="40">
        <f t="shared" si="778"/>
        <v>-1.55160415</v>
      </c>
      <c r="AH395" s="40">
        <f t="shared" si="778"/>
        <v>-0.9433530691</v>
      </c>
      <c r="AI395" s="40">
        <f t="shared" si="778"/>
        <v>-2.13256123</v>
      </c>
      <c r="AJ395" s="40">
        <f t="shared" si="778"/>
        <v>-2.101502772</v>
      </c>
      <c r="AK395" s="40">
        <f t="shared" si="778"/>
        <v>-2.183487128</v>
      </c>
      <c r="AL395" s="40">
        <f t="shared" si="778"/>
        <v>-2.370383153</v>
      </c>
      <c r="AM395" s="40">
        <f t="shared" si="778"/>
        <v>-1.419453439</v>
      </c>
      <c r="AN395" s="40">
        <f t="shared" si="778"/>
        <v>-2.336837278</v>
      </c>
    </row>
    <row r="396" ht="15.75" customHeight="1">
      <c r="A396" s="11">
        <v>389.0</v>
      </c>
      <c r="B396" s="12">
        <v>44840.0</v>
      </c>
      <c r="C396" s="40">
        <f>'DAILY RETURNS'!C400-'DAILY RETURNS'!C$2</f>
        <v>-0.0304697537</v>
      </c>
      <c r="D396" s="40">
        <f>'DAILY RETURNS'!D400-'DAILY RETURNS'!D$2</f>
        <v>-0.01109197424</v>
      </c>
      <c r="E396" s="40">
        <f>'DAILY RETURNS'!E400-'DAILY RETURNS'!E$2</f>
        <v>-0.0242575696</v>
      </c>
      <c r="F396" s="40">
        <f>'DAILY RETURNS'!F400-'DAILY RETURNS'!F$2</f>
        <v>-0.0278817391</v>
      </c>
      <c r="G396" s="40">
        <f>'DAILY RETURNS'!G400-'DAILY RETURNS'!G$2</f>
        <v>-0.02969157741</v>
      </c>
      <c r="H396" s="40">
        <f>'DAILY RETURNS'!H400-'DAILY RETURNS'!H$2</f>
        <v>-0.0311343973</v>
      </c>
      <c r="I396" s="40">
        <f>'DAILY RETURNS'!I400-'DAILY RETURNS'!I$2</f>
        <v>-0.03129015385</v>
      </c>
      <c r="J396" s="40">
        <f>'DAILY RETURNS'!J400-'DAILY RETURNS'!J$2</f>
        <v>-0.01460966454</v>
      </c>
      <c r="K396" s="40">
        <f>'DAILY RETURNS'!K400-'DAILY RETURNS'!K$2</f>
        <v>-0.00699460274</v>
      </c>
      <c r="L396" s="40">
        <f>'DAILY RETURNS'!L400-'DAILY RETURNS'!L$2</f>
        <v>-0.03072457871</v>
      </c>
      <c r="M396" s="18"/>
      <c r="N396" s="11">
        <v>389.0</v>
      </c>
      <c r="O396" s="12">
        <v>44840.0</v>
      </c>
      <c r="P396" s="40">
        <f t="shared" ref="P396:Y396" si="779">C396^$P$4</f>
        <v>0.0009284058906</v>
      </c>
      <c r="Q396" s="40">
        <f t="shared" si="779"/>
        <v>0.0001230318926</v>
      </c>
      <c r="R396" s="40">
        <f t="shared" si="779"/>
        <v>0.0005884296829</v>
      </c>
      <c r="S396" s="40">
        <f t="shared" si="779"/>
        <v>0.0007773913754</v>
      </c>
      <c r="T396" s="40">
        <f t="shared" si="779"/>
        <v>0.0008815897694</v>
      </c>
      <c r="U396" s="40">
        <f t="shared" si="779"/>
        <v>0.0009693506949</v>
      </c>
      <c r="V396" s="40">
        <f t="shared" si="779"/>
        <v>0.000979073728</v>
      </c>
      <c r="W396" s="40">
        <f t="shared" si="779"/>
        <v>0.0002134422981</v>
      </c>
      <c r="X396" s="40">
        <f t="shared" si="779"/>
        <v>0.00004892446749</v>
      </c>
      <c r="Y396" s="40">
        <f t="shared" si="779"/>
        <v>0.0009439997368</v>
      </c>
      <c r="Z396" s="18"/>
      <c r="AC396" s="11">
        <v>389.0</v>
      </c>
      <c r="AD396" s="12">
        <v>44840.0</v>
      </c>
      <c r="AE396" s="40">
        <f t="shared" ref="AE396:AN396" si="780">C396/P$3</f>
        <v>-2.364144312</v>
      </c>
      <c r="AF396" s="40">
        <f t="shared" si="780"/>
        <v>-1.434134907</v>
      </c>
      <c r="AG396" s="40">
        <f t="shared" si="780"/>
        <v>-1.468082769</v>
      </c>
      <c r="AH396" s="40">
        <f t="shared" si="780"/>
        <v>-2.733889205</v>
      </c>
      <c r="AI396" s="40">
        <f t="shared" si="780"/>
        <v>-2.107300589</v>
      </c>
      <c r="AJ396" s="40">
        <f t="shared" si="780"/>
        <v>-2.135535261</v>
      </c>
      <c r="AK396" s="40">
        <f t="shared" si="780"/>
        <v>-2.462870286</v>
      </c>
      <c r="AL396" s="40">
        <f t="shared" si="780"/>
        <v>-1.088315058</v>
      </c>
      <c r="AM396" s="40">
        <f t="shared" si="780"/>
        <v>-0.5496390009</v>
      </c>
      <c r="AN396" s="40">
        <f t="shared" si="780"/>
        <v>-2.359211758</v>
      </c>
    </row>
    <row r="397" ht="15.75" customHeight="1">
      <c r="A397" s="11">
        <v>390.0</v>
      </c>
      <c r="B397" s="12">
        <v>44839.0</v>
      </c>
      <c r="C397" s="40">
        <f>'DAILY RETURNS'!C401-'DAILY RETURNS'!C$2</f>
        <v>0.01991973492</v>
      </c>
      <c r="D397" s="40">
        <f>'DAILY RETURNS'!D401-'DAILY RETURNS'!D$2</f>
        <v>0.004579857828</v>
      </c>
      <c r="E397" s="40">
        <f>'DAILY RETURNS'!E401-'DAILY RETURNS'!E$2</f>
        <v>0.02873572263</v>
      </c>
      <c r="F397" s="40">
        <f>'DAILY RETURNS'!F401-'DAILY RETURNS'!F$2</f>
        <v>0.008159042883</v>
      </c>
      <c r="G397" s="40">
        <f>'DAILY RETURNS'!G401-'DAILY RETURNS'!G$2</f>
        <v>0.01648708843</v>
      </c>
      <c r="H397" s="40">
        <f>'DAILY RETURNS'!H401-'DAILY RETURNS'!H$2</f>
        <v>0.02034099669</v>
      </c>
      <c r="I397" s="40">
        <f>'DAILY RETURNS'!I401-'DAILY RETURNS'!I$2</f>
        <v>0.01470397708</v>
      </c>
      <c r="J397" s="40">
        <f>'DAILY RETURNS'!J401-'DAILY RETURNS'!J$2</f>
        <v>0.02251830226</v>
      </c>
      <c r="K397" s="40">
        <f>'DAILY RETURNS'!K401-'DAILY RETURNS'!K$2</f>
        <v>0.01852085996</v>
      </c>
      <c r="L397" s="40">
        <f>'DAILY RETURNS'!L401-'DAILY RETURNS'!L$2</f>
        <v>0.01965783484</v>
      </c>
      <c r="M397" s="18"/>
      <c r="N397" s="11">
        <v>390.0</v>
      </c>
      <c r="O397" s="12">
        <v>44839.0</v>
      </c>
      <c r="P397" s="40">
        <f t="shared" ref="P397:Y397" si="781">C397^$P$4</f>
        <v>0.0003967958394</v>
      </c>
      <c r="Q397" s="40">
        <f t="shared" si="781"/>
        <v>0.00002097509773</v>
      </c>
      <c r="R397" s="40">
        <f t="shared" si="781"/>
        <v>0.0008257417552</v>
      </c>
      <c r="S397" s="40">
        <f t="shared" si="781"/>
        <v>0.00006656998077</v>
      </c>
      <c r="T397" s="40">
        <f t="shared" si="781"/>
        <v>0.0002718240849</v>
      </c>
      <c r="U397" s="40">
        <f t="shared" si="781"/>
        <v>0.0004137561462</v>
      </c>
      <c r="V397" s="40">
        <f t="shared" si="781"/>
        <v>0.0002162069421</v>
      </c>
      <c r="W397" s="40">
        <f t="shared" si="781"/>
        <v>0.0005070739367</v>
      </c>
      <c r="X397" s="40">
        <f t="shared" si="781"/>
        <v>0.0003430222538</v>
      </c>
      <c r="Y397" s="40">
        <f t="shared" si="781"/>
        <v>0.0003864304705</v>
      </c>
      <c r="Z397" s="18"/>
      <c r="AC397" s="11">
        <v>390.0</v>
      </c>
      <c r="AD397" s="12">
        <v>44839.0</v>
      </c>
      <c r="AE397" s="40">
        <f t="shared" ref="AE397:AN397" si="782">C397/P$3</f>
        <v>1.545569698</v>
      </c>
      <c r="AF397" s="40">
        <f t="shared" si="782"/>
        <v>0.5921519323</v>
      </c>
      <c r="AG397" s="40">
        <f t="shared" si="782"/>
        <v>1.739103296</v>
      </c>
      <c r="AH397" s="40">
        <f t="shared" si="782"/>
        <v>0.8000189365</v>
      </c>
      <c r="AI397" s="40">
        <f t="shared" si="782"/>
        <v>1.170138274</v>
      </c>
      <c r="AJ397" s="40">
        <f t="shared" si="782"/>
        <v>1.39520657</v>
      </c>
      <c r="AK397" s="40">
        <f t="shared" si="782"/>
        <v>1.157360505</v>
      </c>
      <c r="AL397" s="40">
        <f t="shared" si="782"/>
        <v>1.677451755</v>
      </c>
      <c r="AM397" s="40">
        <f t="shared" si="782"/>
        <v>1.455377431</v>
      </c>
      <c r="AN397" s="40">
        <f t="shared" si="782"/>
        <v>1.509442832</v>
      </c>
    </row>
    <row r="398" ht="15.75" customHeight="1">
      <c r="A398" s="11">
        <v>391.0</v>
      </c>
      <c r="B398" s="12">
        <v>44838.0</v>
      </c>
      <c r="C398" s="40">
        <f>'DAILY RETURNS'!C402-'DAILY RETURNS'!C$2</f>
        <v>-0.01591337922</v>
      </c>
      <c r="D398" s="40">
        <f>'DAILY RETURNS'!D402-'DAILY RETURNS'!D$2</f>
        <v>0.002372296373</v>
      </c>
      <c r="E398" s="40">
        <f>'DAILY RETURNS'!E402-'DAILY RETURNS'!E$2</f>
        <v>-0.0004927739436</v>
      </c>
      <c r="F398" s="40">
        <f>'DAILY RETURNS'!F402-'DAILY RETURNS'!F$2</f>
        <v>-0.02012731275</v>
      </c>
      <c r="G398" s="40">
        <f>'DAILY RETURNS'!G402-'DAILY RETURNS'!G$2</f>
        <v>-0.02411123286</v>
      </c>
      <c r="H398" s="40">
        <f>'DAILY RETURNS'!H402-'DAILY RETURNS'!H$2</f>
        <v>-0.01171645884</v>
      </c>
      <c r="I398" s="40">
        <f>'DAILY RETURNS'!I402-'DAILY RETURNS'!I$2</f>
        <v>0.0009163623589</v>
      </c>
      <c r="J398" s="40">
        <f>'DAILY RETURNS'!J402-'DAILY RETURNS'!J$2</f>
        <v>-0.02682771684</v>
      </c>
      <c r="K398" s="40">
        <f>'DAILY RETURNS'!K402-'DAILY RETURNS'!K$2</f>
        <v>-0.02187437888</v>
      </c>
      <c r="L398" s="40">
        <f>'DAILY RETURNS'!L402-'DAILY RETURNS'!L$2</f>
        <v>-0.02777761747</v>
      </c>
      <c r="M398" s="18"/>
      <c r="N398" s="11">
        <v>391.0</v>
      </c>
      <c r="O398" s="12">
        <v>44838.0</v>
      </c>
      <c r="P398" s="40">
        <f t="shared" ref="P398:Y398" si="783">C398^$P$4</f>
        <v>0.0002532356381</v>
      </c>
      <c r="Q398" s="40">
        <f t="shared" si="783"/>
        <v>0.000005627790082</v>
      </c>
      <c r="R398" s="40">
        <f t="shared" si="783"/>
        <v>0.0000002428261595</v>
      </c>
      <c r="S398" s="40">
        <f t="shared" si="783"/>
        <v>0.0004051087187</v>
      </c>
      <c r="T398" s="40">
        <f t="shared" si="783"/>
        <v>0.0005813515501</v>
      </c>
      <c r="U398" s="40">
        <f t="shared" si="783"/>
        <v>0.0001372754078</v>
      </c>
      <c r="V398" s="40">
        <f t="shared" si="783"/>
        <v>0.0000008397199728</v>
      </c>
      <c r="W398" s="40">
        <f t="shared" si="783"/>
        <v>0.0007197263907</v>
      </c>
      <c r="X398" s="40">
        <f t="shared" si="783"/>
        <v>0.0004784884512</v>
      </c>
      <c r="Y398" s="40">
        <f t="shared" si="783"/>
        <v>0.0007715960322</v>
      </c>
      <c r="Z398" s="18"/>
      <c r="AC398" s="11">
        <v>391.0</v>
      </c>
      <c r="AD398" s="12">
        <v>44838.0</v>
      </c>
      <c r="AE398" s="40">
        <f t="shared" ref="AE398:AN398" si="784">C398/P$3</f>
        <v>-1.234717068</v>
      </c>
      <c r="AF398" s="40">
        <f t="shared" si="784"/>
        <v>0.3067256526</v>
      </c>
      <c r="AG398" s="40">
        <f t="shared" si="784"/>
        <v>-0.02982297681</v>
      </c>
      <c r="AH398" s="40">
        <f t="shared" si="784"/>
        <v>-1.973544149</v>
      </c>
      <c r="AI398" s="40">
        <f t="shared" si="784"/>
        <v>-1.711246745</v>
      </c>
      <c r="AJ398" s="40">
        <f t="shared" si="784"/>
        <v>-0.803642054</v>
      </c>
      <c r="AK398" s="40">
        <f t="shared" si="784"/>
        <v>0.07212753366</v>
      </c>
      <c r="AL398" s="40">
        <f t="shared" si="784"/>
        <v>-1.998472184</v>
      </c>
      <c r="AM398" s="40">
        <f t="shared" si="784"/>
        <v>-1.718898442</v>
      </c>
      <c r="AN398" s="40">
        <f t="shared" si="784"/>
        <v>-2.132926943</v>
      </c>
    </row>
    <row r="399" ht="15.75" customHeight="1">
      <c r="A399" s="11">
        <v>392.0</v>
      </c>
      <c r="B399" s="12">
        <v>44837.0</v>
      </c>
      <c r="C399" s="40">
        <f>'DAILY RETURNS'!C403-'DAILY RETURNS'!C$2</f>
        <v>-0.03100868597</v>
      </c>
      <c r="D399" s="40">
        <f>'DAILY RETURNS'!D403-'DAILY RETURNS'!D$2</f>
        <v>-0.019739359</v>
      </c>
      <c r="E399" s="40">
        <f>'DAILY RETURNS'!E403-'DAILY RETURNS'!E$2</f>
        <v>-0.04487144046</v>
      </c>
      <c r="F399" s="40">
        <f>'DAILY RETURNS'!F403-'DAILY RETURNS'!F$2</f>
        <v>-0.03061526872</v>
      </c>
      <c r="G399" s="40">
        <f>'DAILY RETURNS'!G403-'DAILY RETURNS'!G$2</f>
        <v>-0.03022538789</v>
      </c>
      <c r="H399" s="40">
        <f>'DAILY RETURNS'!H403-'DAILY RETURNS'!H$2</f>
        <v>-0.03082686996</v>
      </c>
      <c r="I399" s="40">
        <f>'DAILY RETURNS'!I403-'DAILY RETURNS'!I$2</f>
        <v>-0.02264799468</v>
      </c>
      <c r="J399" s="40">
        <f>'DAILY RETURNS'!J403-'DAILY RETURNS'!J$2</f>
        <v>-0.03180486035</v>
      </c>
      <c r="K399" s="40">
        <f>'DAILY RETURNS'!K403-'DAILY RETURNS'!K$2</f>
        <v>-0.03164644315</v>
      </c>
      <c r="L399" s="40">
        <f>'DAILY RETURNS'!L403-'DAILY RETURNS'!L$2</f>
        <v>-0.03133629899</v>
      </c>
      <c r="M399" s="18"/>
      <c r="N399" s="11">
        <v>392.0</v>
      </c>
      <c r="O399" s="12">
        <v>44837.0</v>
      </c>
      <c r="P399" s="40">
        <f t="shared" ref="P399:Y399" si="785">C399^$P$4</f>
        <v>0.0009615386054</v>
      </c>
      <c r="Q399" s="40">
        <f t="shared" si="785"/>
        <v>0.0003896422938</v>
      </c>
      <c r="R399" s="40">
        <f t="shared" si="785"/>
        <v>0.002013446169</v>
      </c>
      <c r="S399" s="40">
        <f t="shared" si="785"/>
        <v>0.0009372946789</v>
      </c>
      <c r="T399" s="40">
        <f t="shared" si="785"/>
        <v>0.0009135740732</v>
      </c>
      <c r="U399" s="40">
        <f t="shared" si="785"/>
        <v>0.0009502959114</v>
      </c>
      <c r="V399" s="40">
        <f t="shared" si="785"/>
        <v>0.0005129316632</v>
      </c>
      <c r="W399" s="40">
        <f t="shared" si="785"/>
        <v>0.001011549142</v>
      </c>
      <c r="X399" s="40">
        <f t="shared" si="785"/>
        <v>0.001001497364</v>
      </c>
      <c r="Y399" s="40">
        <f t="shared" si="785"/>
        <v>0.0009819636341</v>
      </c>
      <c r="Z399" s="18"/>
      <c r="AC399" s="11">
        <v>392.0</v>
      </c>
      <c r="AD399" s="12">
        <v>44837.0</v>
      </c>
      <c r="AE399" s="40">
        <f t="shared" ref="AE399:AN399" si="786">C399/P$3</f>
        <v>-2.405959998</v>
      </c>
      <c r="AF399" s="40">
        <f t="shared" si="786"/>
        <v>-2.552197036</v>
      </c>
      <c r="AG399" s="40">
        <f t="shared" si="786"/>
        <v>-2.715646689</v>
      </c>
      <c r="AH399" s="40">
        <f t="shared" si="786"/>
        <v>-3.001920087</v>
      </c>
      <c r="AI399" s="40">
        <f t="shared" si="786"/>
        <v>-2.145186724</v>
      </c>
      <c r="AJ399" s="40">
        <f t="shared" si="786"/>
        <v>-2.114441695</v>
      </c>
      <c r="AK399" s="40">
        <f t="shared" si="786"/>
        <v>-1.782639786</v>
      </c>
      <c r="AL399" s="40">
        <f t="shared" si="786"/>
        <v>-2.369233622</v>
      </c>
      <c r="AM399" s="40">
        <f t="shared" si="786"/>
        <v>-2.486791608</v>
      </c>
      <c r="AN399" s="40">
        <f t="shared" si="786"/>
        <v>-2.406183197</v>
      </c>
    </row>
    <row r="400" ht="15.75" customHeight="1">
      <c r="A400" s="11">
        <v>393.0</v>
      </c>
      <c r="B400" s="12">
        <v>44834.0</v>
      </c>
      <c r="C400" s="40">
        <f>'DAILY RETURNS'!C404-'DAILY RETURNS'!C$2</f>
        <v>0.01076982607</v>
      </c>
      <c r="D400" s="40">
        <f>'DAILY RETURNS'!D404-'DAILY RETURNS'!D$2</f>
        <v>0.0188680695</v>
      </c>
      <c r="E400" s="40">
        <f>'DAILY RETURNS'!E404-'DAILY RETURNS'!E$2</f>
        <v>0.01723342714</v>
      </c>
      <c r="F400" s="40">
        <f>'DAILY RETURNS'!F404-'DAILY RETURNS'!F$2</f>
        <v>-0.008971262847</v>
      </c>
      <c r="G400" s="40">
        <f>'DAILY RETURNS'!G404-'DAILY RETURNS'!G$2</f>
        <v>0.0001579154494</v>
      </c>
      <c r="H400" s="40">
        <f>'DAILY RETURNS'!H404-'DAILY RETURNS'!H$2</f>
        <v>-0.0001001635552</v>
      </c>
      <c r="I400" s="40">
        <f>'DAILY RETURNS'!I404-'DAILY RETURNS'!I$2</f>
        <v>0.02808491781</v>
      </c>
      <c r="J400" s="40">
        <f>'DAILY RETURNS'!J404-'DAILY RETURNS'!J$2</f>
        <v>0.01867771645</v>
      </c>
      <c r="K400" s="40">
        <f>'DAILY RETURNS'!K404-'DAILY RETURNS'!K$2</f>
        <v>0.01659369195</v>
      </c>
      <c r="L400" s="40">
        <f>'DAILY RETURNS'!L404-'DAILY RETURNS'!L$2</f>
        <v>-0.0001155418272</v>
      </c>
      <c r="M400" s="18"/>
      <c r="N400" s="11">
        <v>393.0</v>
      </c>
      <c r="O400" s="12">
        <v>44834.0</v>
      </c>
      <c r="P400" s="40">
        <f t="shared" ref="P400:Y400" si="787">C400^$P$4</f>
        <v>0.0001159891536</v>
      </c>
      <c r="Q400" s="40">
        <f t="shared" si="787"/>
        <v>0.0003560040468</v>
      </c>
      <c r="R400" s="40">
        <f t="shared" si="787"/>
        <v>0.000296991011</v>
      </c>
      <c r="S400" s="40">
        <f t="shared" si="787"/>
        <v>0.00008048355706</v>
      </c>
      <c r="T400" s="40">
        <f t="shared" si="787"/>
        <v>0.00000002493728917</v>
      </c>
      <c r="U400" s="40">
        <f t="shared" si="787"/>
        <v>0.00000001003273779</v>
      </c>
      <c r="V400" s="40">
        <f t="shared" si="787"/>
        <v>0.0007887626085</v>
      </c>
      <c r="W400" s="40">
        <f t="shared" si="787"/>
        <v>0.000348857092</v>
      </c>
      <c r="X400" s="40">
        <f t="shared" si="787"/>
        <v>0.0002753506125</v>
      </c>
      <c r="Y400" s="40">
        <f t="shared" si="787"/>
        <v>0.00000001334991384</v>
      </c>
      <c r="Z400" s="18"/>
      <c r="AC400" s="11">
        <v>393.0</v>
      </c>
      <c r="AD400" s="12">
        <v>44834.0</v>
      </c>
      <c r="AE400" s="40">
        <f t="shared" ref="AE400:AN400" si="788">C400/P$3</f>
        <v>0.8356294344</v>
      </c>
      <c r="AF400" s="40">
        <f t="shared" si="788"/>
        <v>2.43954381</v>
      </c>
      <c r="AG400" s="40">
        <f t="shared" si="788"/>
        <v>1.042977423</v>
      </c>
      <c r="AH400" s="40">
        <f t="shared" si="788"/>
        <v>-0.8796595709</v>
      </c>
      <c r="AI400" s="40">
        <f t="shared" si="788"/>
        <v>0.0112077346</v>
      </c>
      <c r="AJ400" s="40">
        <f t="shared" si="788"/>
        <v>-0.006870304956</v>
      </c>
      <c r="AK400" s="40">
        <f t="shared" si="788"/>
        <v>2.210583876</v>
      </c>
      <c r="AL400" s="40">
        <f t="shared" si="788"/>
        <v>1.391355702</v>
      </c>
      <c r="AM400" s="40">
        <f t="shared" si="788"/>
        <v>1.30393971</v>
      </c>
      <c r="AN400" s="40">
        <f t="shared" si="788"/>
        <v>-0.008871973149</v>
      </c>
    </row>
    <row r="401" ht="15.75" customHeight="1">
      <c r="A401" s="11">
        <v>394.0</v>
      </c>
      <c r="B401" s="12">
        <v>44833.0</v>
      </c>
      <c r="C401" s="40">
        <f>'DAILY RETURNS'!C405-'DAILY RETURNS'!C$2</f>
        <v>-0.01034982736</v>
      </c>
      <c r="D401" s="40">
        <f>'DAILY RETURNS'!D405-'DAILY RETURNS'!D$2</f>
        <v>-0.006040032139</v>
      </c>
      <c r="E401" s="40">
        <f>'DAILY RETURNS'!E405-'DAILY RETURNS'!E$2</f>
        <v>-0.005629646475</v>
      </c>
      <c r="F401" s="40">
        <f>'DAILY RETURNS'!F405-'DAILY RETURNS'!F$2</f>
        <v>-0.002841953383</v>
      </c>
      <c r="G401" s="40">
        <f>'DAILY RETURNS'!G405-'DAILY RETURNS'!G$2</f>
        <v>-0.005671752291</v>
      </c>
      <c r="H401" s="40">
        <f>'DAILY RETURNS'!H405-'DAILY RETURNS'!H$2</f>
        <v>-0.01640267478</v>
      </c>
      <c r="I401" s="40">
        <f>'DAILY RETURNS'!I405-'DAILY RETURNS'!I$2</f>
        <v>-0.03200292685</v>
      </c>
      <c r="J401" s="40">
        <f>'DAILY RETURNS'!J405-'DAILY RETURNS'!J$2</f>
        <v>-0.03159142386</v>
      </c>
      <c r="K401" s="40">
        <f>'DAILY RETURNS'!K405-'DAILY RETURNS'!K$2</f>
        <v>-0.02160300322</v>
      </c>
      <c r="L401" s="40">
        <f>'DAILY RETURNS'!L405-'DAILY RETURNS'!L$2</f>
        <v>-0.02631896264</v>
      </c>
      <c r="M401" s="18"/>
      <c r="N401" s="11">
        <v>394.0</v>
      </c>
      <c r="O401" s="12">
        <v>44833.0</v>
      </c>
      <c r="P401" s="40">
        <f t="shared" ref="P401:Y401" si="789">C401^$P$4</f>
        <v>0.0001071189264</v>
      </c>
      <c r="Q401" s="40">
        <f t="shared" si="789"/>
        <v>0.00003648198823</v>
      </c>
      <c r="R401" s="40">
        <f t="shared" si="789"/>
        <v>0.00003169291943</v>
      </c>
      <c r="S401" s="40">
        <f t="shared" si="789"/>
        <v>0.000008076699034</v>
      </c>
      <c r="T401" s="40">
        <f t="shared" si="789"/>
        <v>0.00003216877405</v>
      </c>
      <c r="U401" s="40">
        <f t="shared" si="789"/>
        <v>0.0002690477399</v>
      </c>
      <c r="V401" s="40">
        <f t="shared" si="789"/>
        <v>0.001024187327</v>
      </c>
      <c r="W401" s="40">
        <f t="shared" si="789"/>
        <v>0.0009980180613</v>
      </c>
      <c r="X401" s="40">
        <f t="shared" si="789"/>
        <v>0.0004666897482</v>
      </c>
      <c r="Y401" s="40">
        <f t="shared" si="789"/>
        <v>0.0006926877943</v>
      </c>
      <c r="Z401" s="18"/>
      <c r="AC401" s="11">
        <v>394.0</v>
      </c>
      <c r="AD401" s="12">
        <v>44833.0</v>
      </c>
      <c r="AE401" s="40">
        <f t="shared" ref="AE401:AN401" si="790">C401/P$3</f>
        <v>-0.803041788</v>
      </c>
      <c r="AF401" s="40">
        <f t="shared" si="790"/>
        <v>-0.7809449193</v>
      </c>
      <c r="AG401" s="40">
        <f t="shared" si="790"/>
        <v>-0.3407096062</v>
      </c>
      <c r="AH401" s="40">
        <f t="shared" si="790"/>
        <v>-0.2786621612</v>
      </c>
      <c r="AI401" s="40">
        <f t="shared" si="790"/>
        <v>-0.4025413259</v>
      </c>
      <c r="AJ401" s="40">
        <f t="shared" si="790"/>
        <v>-1.125073661</v>
      </c>
      <c r="AK401" s="40">
        <f t="shared" si="790"/>
        <v>-2.518973156</v>
      </c>
      <c r="AL401" s="40">
        <f t="shared" si="790"/>
        <v>-2.353334136</v>
      </c>
      <c r="AM401" s="40">
        <f t="shared" si="790"/>
        <v>-1.697573622</v>
      </c>
      <c r="AN401" s="40">
        <f t="shared" si="790"/>
        <v>-2.020922946</v>
      </c>
    </row>
    <row r="402" ht="15.75" customHeight="1">
      <c r="A402" s="11">
        <v>395.0</v>
      </c>
      <c r="B402" s="12">
        <v>44832.0</v>
      </c>
      <c r="C402" s="40">
        <f>'DAILY RETURNS'!C406-'DAILY RETURNS'!C$2</f>
        <v>0.004080800541</v>
      </c>
      <c r="D402" s="40">
        <f>'DAILY RETURNS'!D406-'DAILY RETURNS'!D$2</f>
        <v>-0.01413497161</v>
      </c>
      <c r="E402" s="40">
        <f>'DAILY RETURNS'!E406-'DAILY RETURNS'!E$2</f>
        <v>0.007239085806</v>
      </c>
      <c r="F402" s="40">
        <f>'DAILY RETURNS'!F406-'DAILY RETURNS'!F$2</f>
        <v>-0.01165462107</v>
      </c>
      <c r="G402" s="40">
        <f>'DAILY RETURNS'!G406-'DAILY RETURNS'!G$2</f>
        <v>-0.002727833595</v>
      </c>
      <c r="H402" s="40">
        <f>'DAILY RETURNS'!H406-'DAILY RETURNS'!H$2</f>
        <v>-0.00690387161</v>
      </c>
      <c r="I402" s="40">
        <f>'DAILY RETURNS'!I406-'DAILY RETURNS'!I$2</f>
        <v>-0.02625294569</v>
      </c>
      <c r="J402" s="40">
        <f>'DAILY RETURNS'!J406-'DAILY RETURNS'!J$2</f>
        <v>-0.002910161365</v>
      </c>
      <c r="K402" s="40">
        <f>'DAILY RETURNS'!K406-'DAILY RETURNS'!K$2</f>
        <v>0.003265103816</v>
      </c>
      <c r="L402" s="40">
        <f>'DAILY RETURNS'!L406-'DAILY RETURNS'!L$2</f>
        <v>-0.01075023685</v>
      </c>
      <c r="M402" s="18"/>
      <c r="N402" s="11">
        <v>395.0</v>
      </c>
      <c r="O402" s="12">
        <v>44832.0</v>
      </c>
      <c r="P402" s="40">
        <f t="shared" ref="P402:Y402" si="791">C402^$P$4</f>
        <v>0.00001665293306</v>
      </c>
      <c r="Q402" s="40">
        <f t="shared" si="791"/>
        <v>0.0001997974225</v>
      </c>
      <c r="R402" s="40">
        <f t="shared" si="791"/>
        <v>0.0000524043633</v>
      </c>
      <c r="S402" s="40">
        <f t="shared" si="791"/>
        <v>0.0001358301923</v>
      </c>
      <c r="T402" s="40">
        <f t="shared" si="791"/>
        <v>0.000007441076124</v>
      </c>
      <c r="U402" s="40">
        <f t="shared" si="791"/>
        <v>0.00004766344321</v>
      </c>
      <c r="V402" s="40">
        <f t="shared" si="791"/>
        <v>0.0006892171573</v>
      </c>
      <c r="W402" s="40">
        <f t="shared" si="791"/>
        <v>0.000008469039171</v>
      </c>
      <c r="X402" s="40">
        <f t="shared" si="791"/>
        <v>0.00001066090293</v>
      </c>
      <c r="Y402" s="40">
        <f t="shared" si="791"/>
        <v>0.0001155675923</v>
      </c>
      <c r="Z402" s="18"/>
      <c r="AC402" s="11">
        <v>395.0</v>
      </c>
      <c r="AD402" s="12">
        <v>44832.0</v>
      </c>
      <c r="AE402" s="40">
        <f t="shared" ref="AE402:AN402" si="792">C402/P$3</f>
        <v>0.3166287946</v>
      </c>
      <c r="AF402" s="40">
        <f t="shared" si="792"/>
        <v>-1.82757873</v>
      </c>
      <c r="AG402" s="40">
        <f t="shared" si="792"/>
        <v>0.438113847</v>
      </c>
      <c r="AH402" s="40">
        <f t="shared" si="792"/>
        <v>-1.142770995</v>
      </c>
      <c r="AI402" s="40">
        <f t="shared" si="792"/>
        <v>-0.1936025581</v>
      </c>
      <c r="AJ402" s="40">
        <f t="shared" si="792"/>
        <v>-0.4735425298</v>
      </c>
      <c r="AK402" s="40">
        <f t="shared" si="792"/>
        <v>-2.066388046</v>
      </c>
      <c r="AL402" s="40">
        <f t="shared" si="792"/>
        <v>-0.2167861161</v>
      </c>
      <c r="AM402" s="40">
        <f t="shared" si="792"/>
        <v>0.2565733131</v>
      </c>
      <c r="AN402" s="40">
        <f t="shared" si="792"/>
        <v>-0.8254656775</v>
      </c>
    </row>
    <row r="403" ht="15.75" customHeight="1">
      <c r="A403" s="11">
        <v>396.0</v>
      </c>
      <c r="B403" s="12">
        <v>44831.0</v>
      </c>
      <c r="C403" s="40">
        <f>'DAILY RETURNS'!C407-'DAILY RETURNS'!C$2</f>
        <v>0.0007730317463</v>
      </c>
      <c r="D403" s="40">
        <f>'DAILY RETURNS'!D407-'DAILY RETURNS'!D$2</f>
        <v>-0.005797878778</v>
      </c>
      <c r="E403" s="40">
        <f>'DAILY RETURNS'!E407-'DAILY RETURNS'!E$2</f>
        <v>0.007379237073</v>
      </c>
      <c r="F403" s="40">
        <f>'DAILY RETURNS'!F407-'DAILY RETURNS'!F$2</f>
        <v>0.0001486432207</v>
      </c>
      <c r="G403" s="40">
        <f>'DAILY RETURNS'!G407-'DAILY RETURNS'!G$2</f>
        <v>-0.002708785209</v>
      </c>
      <c r="H403" s="40">
        <f>'DAILY RETURNS'!H407-'DAILY RETURNS'!H$2</f>
        <v>-0.01448575457</v>
      </c>
      <c r="I403" s="40">
        <f>'DAILY RETURNS'!I407-'DAILY RETURNS'!I$2</f>
        <v>-0.02285678606</v>
      </c>
      <c r="J403" s="40">
        <f>'DAILY RETURNS'!J407-'DAILY RETURNS'!J$2</f>
        <v>-0.003520434234</v>
      </c>
      <c r="K403" s="40">
        <f>'DAILY RETURNS'!K407-'DAILY RETURNS'!K$2</f>
        <v>0.003296758262</v>
      </c>
      <c r="L403" s="40">
        <f>'DAILY RETURNS'!L407-'DAILY RETURNS'!L$2</f>
        <v>-0.004852389841</v>
      </c>
      <c r="M403" s="18"/>
      <c r="N403" s="11">
        <v>396.0</v>
      </c>
      <c r="O403" s="12">
        <v>44831.0</v>
      </c>
      <c r="P403" s="40">
        <f t="shared" ref="P403:Y403" si="793">C403^$P$4</f>
        <v>0.0000005975780808</v>
      </c>
      <c r="Q403" s="40">
        <f t="shared" si="793"/>
        <v>0.00003361539833</v>
      </c>
      <c r="R403" s="40">
        <f t="shared" si="793"/>
        <v>0.00005445313978</v>
      </c>
      <c r="S403" s="40">
        <f t="shared" si="793"/>
        <v>0.00000002209480706</v>
      </c>
      <c r="T403" s="40">
        <f t="shared" si="793"/>
        <v>0.00000733751731</v>
      </c>
      <c r="U403" s="40">
        <f t="shared" si="793"/>
        <v>0.0002098370855</v>
      </c>
      <c r="V403" s="40">
        <f t="shared" si="793"/>
        <v>0.0005224326688</v>
      </c>
      <c r="W403" s="40">
        <f t="shared" si="793"/>
        <v>0.00001239345719</v>
      </c>
      <c r="X403" s="40">
        <f t="shared" si="793"/>
        <v>0.00001086861504</v>
      </c>
      <c r="Y403" s="40">
        <f t="shared" si="793"/>
        <v>0.00002354568716</v>
      </c>
      <c r="Z403" s="18"/>
      <c r="AC403" s="11">
        <v>396.0</v>
      </c>
      <c r="AD403" s="12">
        <v>44831.0</v>
      </c>
      <c r="AE403" s="40">
        <f t="shared" ref="AE403:AN403" si="794">C403/P$3</f>
        <v>0.05997943482</v>
      </c>
      <c r="AF403" s="40">
        <f t="shared" si="794"/>
        <v>-0.7496357421</v>
      </c>
      <c r="AG403" s="40">
        <f t="shared" si="794"/>
        <v>0.4465958863</v>
      </c>
      <c r="AH403" s="40">
        <f t="shared" si="794"/>
        <v>0.01457491927</v>
      </c>
      <c r="AI403" s="40">
        <f t="shared" si="794"/>
        <v>-0.1922506368</v>
      </c>
      <c r="AJ403" s="40">
        <f t="shared" si="794"/>
        <v>-0.9935904451</v>
      </c>
      <c r="AK403" s="40">
        <f t="shared" si="794"/>
        <v>-1.799073903</v>
      </c>
      <c r="AL403" s="40">
        <f t="shared" si="794"/>
        <v>-0.2622470609</v>
      </c>
      <c r="AM403" s="40">
        <f t="shared" si="794"/>
        <v>0.2590607336</v>
      </c>
      <c r="AN403" s="40">
        <f t="shared" si="794"/>
        <v>-0.3725946993</v>
      </c>
    </row>
    <row r="404" ht="15.75" customHeight="1">
      <c r="A404" s="11">
        <v>397.0</v>
      </c>
      <c r="B404" s="12">
        <v>44830.0</v>
      </c>
      <c r="C404" s="40">
        <f>'DAILY RETURNS'!C408-'DAILY RETURNS'!C$2</f>
        <v>-0.02522351317</v>
      </c>
      <c r="D404" s="40">
        <f>'DAILY RETURNS'!D408-'DAILY RETURNS'!D$2</f>
        <v>-0.005206311698</v>
      </c>
      <c r="E404" s="40">
        <f>'DAILY RETURNS'!E408-'DAILY RETURNS'!E$2</f>
        <v>-0.02117694831</v>
      </c>
      <c r="F404" s="40">
        <f>'DAILY RETURNS'!F408-'DAILY RETURNS'!F$2</f>
        <v>-0.005613787615</v>
      </c>
      <c r="G404" s="40">
        <f>'DAILY RETURNS'!G408-'DAILY RETURNS'!G$2</f>
        <v>-0.02751407047</v>
      </c>
      <c r="H404" s="40">
        <f>'DAILY RETURNS'!H408-'DAILY RETURNS'!H$2</f>
        <v>-0.02546763524</v>
      </c>
      <c r="I404" s="40">
        <f>'DAILY RETURNS'!I408-'DAILY RETURNS'!I$2</f>
        <v>-0.03213848567</v>
      </c>
      <c r="J404" s="40">
        <f>'DAILY RETURNS'!J408-'DAILY RETURNS'!J$2</f>
        <v>-0.01441935543</v>
      </c>
      <c r="K404" s="40">
        <f>'DAILY RETURNS'!K408-'DAILY RETURNS'!K$2</f>
        <v>-0.02758447582</v>
      </c>
      <c r="L404" s="40">
        <f>'DAILY RETURNS'!L408-'DAILY RETURNS'!L$2</f>
        <v>-0.006676790976</v>
      </c>
      <c r="M404" s="18"/>
      <c r="N404" s="11">
        <v>397.0</v>
      </c>
      <c r="O404" s="12">
        <v>44830.0</v>
      </c>
      <c r="P404" s="40">
        <f t="shared" ref="P404:Y404" si="795">C404^$P$4</f>
        <v>0.0006362256166</v>
      </c>
      <c r="Q404" s="40">
        <f t="shared" si="795"/>
        <v>0.0000271056815</v>
      </c>
      <c r="R404" s="40">
        <f t="shared" si="795"/>
        <v>0.0004484631397</v>
      </c>
      <c r="S404" s="40">
        <f t="shared" si="795"/>
        <v>0.00003151461139</v>
      </c>
      <c r="T404" s="40">
        <f t="shared" si="795"/>
        <v>0.000757024074</v>
      </c>
      <c r="U404" s="40">
        <f t="shared" si="795"/>
        <v>0.0006486004449</v>
      </c>
      <c r="V404" s="40">
        <f t="shared" si="795"/>
        <v>0.001032882261</v>
      </c>
      <c r="W404" s="40">
        <f t="shared" si="795"/>
        <v>0.000207917811</v>
      </c>
      <c r="X404" s="40">
        <f t="shared" si="795"/>
        <v>0.0007609033061</v>
      </c>
      <c r="Y404" s="40">
        <f t="shared" si="795"/>
        <v>0.00004457953773</v>
      </c>
      <c r="Z404" s="18"/>
      <c r="AC404" s="11">
        <v>397.0</v>
      </c>
      <c r="AD404" s="12">
        <v>44830.0</v>
      </c>
      <c r="AE404" s="40">
        <f t="shared" ref="AE404:AN404" si="796">C404/P$3</f>
        <v>-1.957089177</v>
      </c>
      <c r="AF404" s="40">
        <f t="shared" si="796"/>
        <v>-0.673149178</v>
      </c>
      <c r="AG404" s="40">
        <f t="shared" si="796"/>
        <v>-1.281641707</v>
      </c>
      <c r="AH404" s="40">
        <f t="shared" si="796"/>
        <v>-0.5504489267</v>
      </c>
      <c r="AI404" s="40">
        <f t="shared" si="796"/>
        <v>-1.952756369</v>
      </c>
      <c r="AJ404" s="40">
        <f t="shared" si="796"/>
        <v>-1.746847147</v>
      </c>
      <c r="AK404" s="40">
        <f t="shared" si="796"/>
        <v>-2.529643088</v>
      </c>
      <c r="AL404" s="40">
        <f t="shared" si="796"/>
        <v>-1.074138396</v>
      </c>
      <c r="AM404" s="40">
        <f t="shared" si="796"/>
        <v>-2.167600405</v>
      </c>
      <c r="AN404" s="40">
        <f t="shared" si="796"/>
        <v>-0.5126828239</v>
      </c>
    </row>
    <row r="405" ht="15.75" customHeight="1">
      <c r="A405" s="11">
        <v>398.0</v>
      </c>
      <c r="B405" s="12">
        <v>44827.0</v>
      </c>
      <c r="C405" s="40">
        <f>'DAILY RETURNS'!C409-'DAILY RETURNS'!C$2</f>
        <v>-0.009702349663</v>
      </c>
      <c r="D405" s="40">
        <f>'DAILY RETURNS'!D409-'DAILY RETURNS'!D$2</f>
        <v>-0.003060124392</v>
      </c>
      <c r="E405" s="40">
        <f>'DAILY RETURNS'!E409-'DAILY RETURNS'!E$2</f>
        <v>-0.01293777039</v>
      </c>
      <c r="F405" s="40">
        <f>'DAILY RETURNS'!F409-'DAILY RETURNS'!F$2</f>
        <v>-0.005559100196</v>
      </c>
      <c r="G405" s="40">
        <f>'DAILY RETURNS'!G409-'DAILY RETURNS'!G$2</f>
        <v>-0.003844905002</v>
      </c>
      <c r="H405" s="40">
        <f>'DAILY RETURNS'!H409-'DAILY RETURNS'!H$2</f>
        <v>-0.00722825176</v>
      </c>
      <c r="I405" s="40">
        <f>'DAILY RETURNS'!I409-'DAILY RETURNS'!I$2</f>
        <v>-0.01230375758</v>
      </c>
      <c r="J405" s="40">
        <f>'DAILY RETURNS'!J409-'DAILY RETURNS'!J$2</f>
        <v>-0.009309624945</v>
      </c>
      <c r="K405" s="40">
        <f>'DAILY RETURNS'!K409-'DAILY RETURNS'!K$2</f>
        <v>-0.006521019754</v>
      </c>
      <c r="L405" s="40">
        <f>'DAILY RETURNS'!L409-'DAILY RETURNS'!L$2</f>
        <v>-0.004750288997</v>
      </c>
      <c r="M405" s="18"/>
      <c r="N405" s="11">
        <v>398.0</v>
      </c>
      <c r="O405" s="12">
        <v>44827.0</v>
      </c>
      <c r="P405" s="40">
        <f t="shared" ref="P405:Y405" si="797">C405^$P$4</f>
        <v>0.00009413558899</v>
      </c>
      <c r="Q405" s="40">
        <f t="shared" si="797"/>
        <v>0.000009364361294</v>
      </c>
      <c r="R405" s="40">
        <f t="shared" si="797"/>
        <v>0.0001673859027</v>
      </c>
      <c r="S405" s="40">
        <f t="shared" si="797"/>
        <v>0.00003090359499</v>
      </c>
      <c r="T405" s="40">
        <f t="shared" si="797"/>
        <v>0.00001478329447</v>
      </c>
      <c r="U405" s="40">
        <f t="shared" si="797"/>
        <v>0.0000522476235</v>
      </c>
      <c r="V405" s="40">
        <f t="shared" si="797"/>
        <v>0.0001513824505</v>
      </c>
      <c r="W405" s="40">
        <f t="shared" si="797"/>
        <v>0.00008666911662</v>
      </c>
      <c r="X405" s="40">
        <f t="shared" si="797"/>
        <v>0.00004252369863</v>
      </c>
      <c r="Y405" s="40">
        <f t="shared" si="797"/>
        <v>0.00002256524556</v>
      </c>
      <c r="Z405" s="18"/>
      <c r="AC405" s="11">
        <v>398.0</v>
      </c>
      <c r="AD405" s="12">
        <v>44827.0</v>
      </c>
      <c r="AE405" s="40">
        <f t="shared" ref="AE405:AN405" si="798">C405/P$3</f>
        <v>-0.7528040756</v>
      </c>
      <c r="AF405" s="40">
        <f t="shared" si="798"/>
        <v>-0.3956582583</v>
      </c>
      <c r="AG405" s="40">
        <f t="shared" si="798"/>
        <v>-0.7830016813</v>
      </c>
      <c r="AH405" s="40">
        <f t="shared" si="798"/>
        <v>-0.5450866591</v>
      </c>
      <c r="AI405" s="40">
        <f t="shared" si="798"/>
        <v>-0.272884477</v>
      </c>
      <c r="AJ405" s="40">
        <f t="shared" si="798"/>
        <v>-0.4957920451</v>
      </c>
      <c r="AK405" s="40">
        <f t="shared" si="798"/>
        <v>-0.9684375183</v>
      </c>
      <c r="AL405" s="40">
        <f t="shared" si="798"/>
        <v>-0.6935001814</v>
      </c>
      <c r="AM405" s="40">
        <f t="shared" si="798"/>
        <v>-0.5124246388</v>
      </c>
      <c r="AN405" s="40">
        <f t="shared" si="798"/>
        <v>-0.3647548031</v>
      </c>
    </row>
    <row r="406" ht="15.75" customHeight="1">
      <c r="A406" s="11">
        <v>399.0</v>
      </c>
      <c r="B406" s="12">
        <v>44826.0</v>
      </c>
      <c r="C406" s="40">
        <f>'DAILY RETURNS'!C410-'DAILY RETURNS'!C$2</f>
        <v>0.01113236044</v>
      </c>
      <c r="D406" s="40">
        <f>'DAILY RETURNS'!D410-'DAILY RETURNS'!D$2</f>
        <v>0.002715639398</v>
      </c>
      <c r="E406" s="40">
        <f>'DAILY RETURNS'!E410-'DAILY RETURNS'!E$2</f>
        <v>0.01959336749</v>
      </c>
      <c r="F406" s="40">
        <f>'DAILY RETURNS'!F410-'DAILY RETURNS'!F$2</f>
        <v>0.002042901639</v>
      </c>
      <c r="G406" s="40">
        <f>'DAILY RETURNS'!G410-'DAILY RETURNS'!G$2</f>
        <v>0.006849927217</v>
      </c>
      <c r="H406" s="40">
        <f>'DAILY RETURNS'!H410-'DAILY RETURNS'!H$2</f>
        <v>0.01323223705</v>
      </c>
      <c r="I406" s="40">
        <f>'DAILY RETURNS'!I410-'DAILY RETURNS'!I$2</f>
        <v>0.003704977765</v>
      </c>
      <c r="J406" s="40">
        <f>'DAILY RETURNS'!J410-'DAILY RETURNS'!J$2</f>
        <v>0.01209157374</v>
      </c>
      <c r="K406" s="40">
        <f>'DAILY RETURNS'!K410-'DAILY RETURNS'!K$2</f>
        <v>0.006986697483</v>
      </c>
      <c r="L406" s="40">
        <f>'DAILY RETURNS'!L410-'DAILY RETURNS'!L$2</f>
        <v>0.006375535521</v>
      </c>
      <c r="M406" s="18"/>
      <c r="N406" s="11">
        <v>399.0</v>
      </c>
      <c r="O406" s="12">
        <v>44826.0</v>
      </c>
      <c r="P406" s="40">
        <f t="shared" ref="P406:Y406" si="799">C406^$P$4</f>
        <v>0.0001239294491</v>
      </c>
      <c r="Q406" s="40">
        <f t="shared" si="799"/>
        <v>0.000007374697338</v>
      </c>
      <c r="R406" s="40">
        <f t="shared" si="799"/>
        <v>0.0003839000497</v>
      </c>
      <c r="S406" s="40">
        <f t="shared" si="799"/>
        <v>0.000004173447106</v>
      </c>
      <c r="T406" s="40">
        <f t="shared" si="799"/>
        <v>0.00004692150288</v>
      </c>
      <c r="U406" s="40">
        <f t="shared" si="799"/>
        <v>0.0001750920974</v>
      </c>
      <c r="V406" s="40">
        <f t="shared" si="799"/>
        <v>0.00001372686024</v>
      </c>
      <c r="W406" s="40">
        <f t="shared" si="799"/>
        <v>0.0001462061554</v>
      </c>
      <c r="X406" s="40">
        <f t="shared" si="799"/>
        <v>0.00004881394171</v>
      </c>
      <c r="Y406" s="40">
        <f t="shared" si="799"/>
        <v>0.00004064745317</v>
      </c>
      <c r="Z406" s="18"/>
      <c r="AC406" s="11">
        <v>399.0</v>
      </c>
      <c r="AD406" s="12">
        <v>44826.0</v>
      </c>
      <c r="AE406" s="40">
        <f t="shared" ref="AE406:AN406" si="800">C406/P$3</f>
        <v>0.8637584301</v>
      </c>
      <c r="AF406" s="40">
        <f t="shared" si="800"/>
        <v>0.3511181301</v>
      </c>
      <c r="AG406" s="40">
        <f t="shared" si="800"/>
        <v>1.185802439</v>
      </c>
      <c r="AH406" s="40">
        <f t="shared" si="800"/>
        <v>0.2003127107</v>
      </c>
      <c r="AI406" s="40">
        <f t="shared" si="800"/>
        <v>0.4861599455</v>
      </c>
      <c r="AJ406" s="40">
        <f t="shared" si="800"/>
        <v>0.9076105933</v>
      </c>
      <c r="AK406" s="40">
        <f t="shared" si="800"/>
        <v>0.2916214376</v>
      </c>
      <c r="AL406" s="40">
        <f t="shared" si="800"/>
        <v>0.9007353819</v>
      </c>
      <c r="AM406" s="40">
        <f t="shared" si="800"/>
        <v>0.5490178023</v>
      </c>
      <c r="AN406" s="40">
        <f t="shared" si="800"/>
        <v>0.4895506788</v>
      </c>
    </row>
    <row r="407" ht="15.75" customHeight="1">
      <c r="A407" s="11">
        <v>400.0</v>
      </c>
      <c r="B407" s="12">
        <v>44825.0</v>
      </c>
      <c r="C407" s="40">
        <f>'DAILY RETURNS'!C411-'DAILY RETURNS'!C$2</f>
        <v>-0.003497097854</v>
      </c>
      <c r="D407" s="40">
        <f>'DAILY RETURNS'!D411-'DAILY RETURNS'!D$2</f>
        <v>-0.00620176351</v>
      </c>
      <c r="E407" s="40">
        <f>'DAILY RETURNS'!E411-'DAILY RETURNS'!E$2</f>
        <v>-0.003053615332</v>
      </c>
      <c r="F407" s="40">
        <f>'DAILY RETURNS'!F411-'DAILY RETURNS'!F$2</f>
        <v>-0.001745615197</v>
      </c>
      <c r="G407" s="40">
        <f>'DAILY RETURNS'!G411-'DAILY RETURNS'!G$2</f>
        <v>-0.002531275867</v>
      </c>
      <c r="H407" s="40">
        <f>'DAILY RETURNS'!H411-'DAILY RETURNS'!H$2</f>
        <v>0.001987794706</v>
      </c>
      <c r="I407" s="40">
        <f>'DAILY RETURNS'!I411-'DAILY RETURNS'!I$2</f>
        <v>-0.006744308312</v>
      </c>
      <c r="J407" s="40">
        <f>'DAILY RETURNS'!J411-'DAILY RETURNS'!J$2</f>
        <v>-0.001025064052</v>
      </c>
      <c r="K407" s="40">
        <f>'DAILY RETURNS'!K411-'DAILY RETURNS'!K$2</f>
        <v>-0.007840364599</v>
      </c>
      <c r="L407" s="40">
        <f>'DAILY RETURNS'!L411-'DAILY RETURNS'!L$2</f>
        <v>-0.004751061605</v>
      </c>
      <c r="M407" s="18"/>
      <c r="N407" s="11">
        <v>400.0</v>
      </c>
      <c r="O407" s="12">
        <v>44825.0</v>
      </c>
      <c r="P407" s="40">
        <f t="shared" ref="P407:Y407" si="801">C407^$P$4</f>
        <v>0.0000122296934</v>
      </c>
      <c r="Q407" s="40">
        <f t="shared" si="801"/>
        <v>0.00003846187063</v>
      </c>
      <c r="R407" s="40">
        <f t="shared" si="801"/>
        <v>0.000009324566598</v>
      </c>
      <c r="S407" s="40">
        <f t="shared" si="801"/>
        <v>0.000003047172418</v>
      </c>
      <c r="T407" s="40">
        <f t="shared" si="801"/>
        <v>0.000006407357516</v>
      </c>
      <c r="U407" s="40">
        <f t="shared" si="801"/>
        <v>0.000003951327795</v>
      </c>
      <c r="V407" s="40">
        <f t="shared" si="801"/>
        <v>0.00004548569461</v>
      </c>
      <c r="W407" s="40">
        <f t="shared" si="801"/>
        <v>0.000001050756311</v>
      </c>
      <c r="X407" s="40">
        <f t="shared" si="801"/>
        <v>0.00006147131704</v>
      </c>
      <c r="Y407" s="40">
        <f t="shared" si="801"/>
        <v>0.00002257258638</v>
      </c>
      <c r="Z407" s="18"/>
      <c r="AC407" s="11">
        <v>400.0</v>
      </c>
      <c r="AD407" s="12">
        <v>44825.0</v>
      </c>
      <c r="AE407" s="40">
        <f t="shared" ref="AE407:AN407" si="802">C407/P$3</f>
        <v>-0.2713393774</v>
      </c>
      <c r="AF407" s="40">
        <f t="shared" si="802"/>
        <v>-0.8018559492</v>
      </c>
      <c r="AG407" s="40">
        <f t="shared" si="802"/>
        <v>-0.184806645</v>
      </c>
      <c r="AH407" s="40">
        <f t="shared" si="802"/>
        <v>-0.1711628721</v>
      </c>
      <c r="AI407" s="40">
        <f t="shared" si="802"/>
        <v>-0.1796522647</v>
      </c>
      <c r="AJ407" s="40">
        <f t="shared" si="802"/>
        <v>0.1363445596</v>
      </c>
      <c r="AK407" s="40">
        <f t="shared" si="802"/>
        <v>-0.5308493088</v>
      </c>
      <c r="AL407" s="40">
        <f t="shared" si="802"/>
        <v>-0.0763599082</v>
      </c>
      <c r="AM407" s="40">
        <f t="shared" si="802"/>
        <v>-0.6160993448</v>
      </c>
      <c r="AN407" s="40">
        <f t="shared" si="802"/>
        <v>-0.3648141284</v>
      </c>
    </row>
    <row r="408" ht="15.75" customHeight="1">
      <c r="A408" s="11">
        <v>401.0</v>
      </c>
      <c r="B408" s="12">
        <v>44824.0</v>
      </c>
      <c r="C408" s="40">
        <f>'DAILY RETURNS'!C412-'DAILY RETURNS'!C$2</f>
        <v>0.01677836922</v>
      </c>
      <c r="D408" s="40">
        <f>'DAILY RETURNS'!D412-'DAILY RETURNS'!D$2</f>
        <v>0.001127680972</v>
      </c>
      <c r="E408" s="40">
        <f>'DAILY RETURNS'!E412-'DAILY RETURNS'!E$2</f>
        <v>0.0258328631</v>
      </c>
      <c r="F408" s="40">
        <f>'DAILY RETURNS'!F412-'DAILY RETURNS'!F$2</f>
        <v>0.006804467238</v>
      </c>
      <c r="G408" s="40">
        <f>'DAILY RETURNS'!G412-'DAILY RETURNS'!G$2</f>
        <v>0.005553053608</v>
      </c>
      <c r="H408" s="40">
        <f>'DAILY RETURNS'!H412-'DAILY RETURNS'!H$2</f>
        <v>0.0019978815</v>
      </c>
      <c r="I408" s="40">
        <f>'DAILY RETURNS'!I412-'DAILY RETURNS'!I$2</f>
        <v>0.00965434936</v>
      </c>
      <c r="J408" s="40">
        <f>'DAILY RETURNS'!J412-'DAILY RETURNS'!J$2</f>
        <v>0.01870203036</v>
      </c>
      <c r="K408" s="40">
        <f>'DAILY RETURNS'!K412-'DAILY RETURNS'!K$2</f>
        <v>0.01452898063</v>
      </c>
      <c r="L408" s="40">
        <f>'DAILY RETURNS'!L412-'DAILY RETURNS'!L$2</f>
        <v>0.01110954655</v>
      </c>
      <c r="M408" s="18"/>
      <c r="N408" s="11">
        <v>401.0</v>
      </c>
      <c r="O408" s="12">
        <v>44824.0</v>
      </c>
      <c r="P408" s="40">
        <f t="shared" ref="P408:Y408" si="803">C408^$P$4</f>
        <v>0.0002815136736</v>
      </c>
      <c r="Q408" s="40">
        <f t="shared" si="803"/>
        <v>0.000001271664375</v>
      </c>
      <c r="R408" s="40">
        <f t="shared" si="803"/>
        <v>0.0006673368161</v>
      </c>
      <c r="S408" s="40">
        <f t="shared" si="803"/>
        <v>0.00004630077439</v>
      </c>
      <c r="T408" s="40">
        <f t="shared" si="803"/>
        <v>0.00003083640437</v>
      </c>
      <c r="U408" s="40">
        <f t="shared" si="803"/>
        <v>0.00000399153049</v>
      </c>
      <c r="V408" s="40">
        <f t="shared" si="803"/>
        <v>0.00009320646156</v>
      </c>
      <c r="W408" s="40">
        <f t="shared" si="803"/>
        <v>0.0003497659397</v>
      </c>
      <c r="X408" s="40">
        <f t="shared" si="803"/>
        <v>0.0002110912783</v>
      </c>
      <c r="Y408" s="40">
        <f t="shared" si="803"/>
        <v>0.0001234220246</v>
      </c>
      <c r="Z408" s="18"/>
      <c r="AC408" s="11">
        <v>401.0</v>
      </c>
      <c r="AD408" s="12">
        <v>44824.0</v>
      </c>
      <c r="AE408" s="40">
        <f t="shared" ref="AE408:AN408" si="804">C408/P$3</f>
        <v>1.301831532</v>
      </c>
      <c r="AF408" s="40">
        <f t="shared" si="804"/>
        <v>0.1458033179</v>
      </c>
      <c r="AG408" s="40">
        <f t="shared" si="804"/>
        <v>1.563420484</v>
      </c>
      <c r="AH408" s="40">
        <f t="shared" si="804"/>
        <v>0.6671986802</v>
      </c>
      <c r="AI408" s="40">
        <f t="shared" si="804"/>
        <v>0.3941169233</v>
      </c>
      <c r="AJ408" s="40">
        <f t="shared" si="804"/>
        <v>0.1370364215</v>
      </c>
      <c r="AK408" s="40">
        <f t="shared" si="804"/>
        <v>0.7599007114</v>
      </c>
      <c r="AL408" s="40">
        <f t="shared" si="804"/>
        <v>1.393166913</v>
      </c>
      <c r="AM408" s="40">
        <f t="shared" si="804"/>
        <v>1.141693774</v>
      </c>
      <c r="AN408" s="40">
        <f t="shared" si="804"/>
        <v>0.8530555651</v>
      </c>
    </row>
    <row r="409" ht="15.75" customHeight="1">
      <c r="A409" s="11">
        <v>402.0</v>
      </c>
      <c r="B409" s="12">
        <v>44823.0</v>
      </c>
      <c r="C409" s="40">
        <f>'DAILY RETURNS'!C413-'DAILY RETURNS'!C$2</f>
        <v>-0.02679732287</v>
      </c>
      <c r="D409" s="40">
        <f>'DAILY RETURNS'!D413-'DAILY RETURNS'!D$2</f>
        <v>0.002714177524</v>
      </c>
      <c r="E409" s="40">
        <f>'DAILY RETURNS'!E413-'DAILY RETURNS'!E$2</f>
        <v>-0.03189871459</v>
      </c>
      <c r="F409" s="40">
        <f>'DAILY RETURNS'!F413-'DAILY RETURNS'!F$2</f>
        <v>-0.006507180796</v>
      </c>
      <c r="G409" s="40">
        <f>'DAILY RETURNS'!G413-'DAILY RETURNS'!G$2</f>
        <v>-0.03125114936</v>
      </c>
      <c r="H409" s="40">
        <f>'DAILY RETURNS'!H413-'DAILY RETURNS'!H$2</f>
        <v>-0.03153308201</v>
      </c>
      <c r="I409" s="40">
        <f>'DAILY RETURNS'!I413-'DAILY RETURNS'!I$2</f>
        <v>-0.01672129307</v>
      </c>
      <c r="J409" s="40">
        <f>'DAILY RETURNS'!J413-'DAILY RETURNS'!J$2</f>
        <v>-0.03143325228</v>
      </c>
      <c r="K409" s="40">
        <f>'DAILY RETURNS'!K413-'DAILY RETURNS'!K$2</f>
        <v>-0.03152251104</v>
      </c>
      <c r="L409" s="40">
        <f>'DAILY RETURNS'!L413-'DAILY RETURNS'!L$2</f>
        <v>-0.03121959913</v>
      </c>
      <c r="M409" s="18"/>
      <c r="N409" s="11">
        <v>402.0</v>
      </c>
      <c r="O409" s="12">
        <v>44823.0</v>
      </c>
      <c r="P409" s="40">
        <f t="shared" ref="P409:Y409" si="805">C409^$P$4</f>
        <v>0.0007180965131</v>
      </c>
      <c r="Q409" s="40">
        <f t="shared" si="805"/>
        <v>0.000007366759634</v>
      </c>
      <c r="R409" s="40">
        <f t="shared" si="805"/>
        <v>0.001017527993</v>
      </c>
      <c r="S409" s="40">
        <f t="shared" si="805"/>
        <v>0.00004234340192</v>
      </c>
      <c r="T409" s="40">
        <f t="shared" si="805"/>
        <v>0.0009766343364</v>
      </c>
      <c r="U409" s="40">
        <f t="shared" si="805"/>
        <v>0.0009943352613</v>
      </c>
      <c r="V409" s="40">
        <f t="shared" si="805"/>
        <v>0.0002796016418</v>
      </c>
      <c r="W409" s="40">
        <f t="shared" si="805"/>
        <v>0.0009880493491</v>
      </c>
      <c r="X409" s="40">
        <f t="shared" si="805"/>
        <v>0.0009936687022</v>
      </c>
      <c r="Y409" s="40">
        <f t="shared" si="805"/>
        <v>0.0009746633696</v>
      </c>
      <c r="Z409" s="18"/>
      <c r="AC409" s="11">
        <v>402.0</v>
      </c>
      <c r="AD409" s="12">
        <v>44823.0</v>
      </c>
      <c r="AE409" s="40">
        <f t="shared" ref="AE409:AN409" si="806">C409/P$3</f>
        <v>-2.079200871</v>
      </c>
      <c r="AF409" s="40">
        <f t="shared" si="806"/>
        <v>0.3509291175</v>
      </c>
      <c r="AG409" s="40">
        <f t="shared" si="806"/>
        <v>-1.930529481</v>
      </c>
      <c r="AH409" s="40">
        <f t="shared" si="806"/>
        <v>-0.6380488416</v>
      </c>
      <c r="AI409" s="40">
        <f t="shared" si="806"/>
        <v>-2.217988102</v>
      </c>
      <c r="AJ409" s="40">
        <f t="shared" si="806"/>
        <v>-2.162881391</v>
      </c>
      <c r="AK409" s="40">
        <f t="shared" si="806"/>
        <v>-1.316144882</v>
      </c>
      <c r="AL409" s="40">
        <f t="shared" si="806"/>
        <v>-2.34155149</v>
      </c>
      <c r="AM409" s="40">
        <f t="shared" si="806"/>
        <v>-2.477052968</v>
      </c>
      <c r="AN409" s="40">
        <f t="shared" si="806"/>
        <v>-2.397222303</v>
      </c>
    </row>
    <row r="410" ht="15.75" customHeight="1">
      <c r="A410" s="11">
        <v>403.0</v>
      </c>
      <c r="B410" s="12">
        <v>44820.0</v>
      </c>
      <c r="C410" s="40">
        <f>'DAILY RETURNS'!C414-'DAILY RETURNS'!C$2</f>
        <v>-0.01048522398</v>
      </c>
      <c r="D410" s="40">
        <f>'DAILY RETURNS'!D414-'DAILY RETURNS'!D$2</f>
        <v>-0.006706511157</v>
      </c>
      <c r="E410" s="40">
        <f>'DAILY RETURNS'!E414-'DAILY RETURNS'!E$2</f>
        <v>-0.02503605928</v>
      </c>
      <c r="F410" s="40">
        <f>'DAILY RETURNS'!F414-'DAILY RETURNS'!F$2</f>
        <v>-0.01104661303</v>
      </c>
      <c r="G410" s="40">
        <f>'DAILY RETURNS'!G414-'DAILY RETURNS'!G$2</f>
        <v>-0.02199007424</v>
      </c>
      <c r="H410" s="40">
        <f>'DAILY RETURNS'!H414-'DAILY RETURNS'!H$2</f>
        <v>-0.019235174</v>
      </c>
      <c r="I410" s="40">
        <f>'DAILY RETURNS'!I414-'DAILY RETURNS'!I$2</f>
        <v>-0.01226972789</v>
      </c>
      <c r="J410" s="40">
        <f>'DAILY RETURNS'!J414-'DAILY RETURNS'!J$2</f>
        <v>-0.009698422872</v>
      </c>
      <c r="K410" s="40">
        <f>'DAILY RETURNS'!K414-'DAILY RETURNS'!K$2</f>
        <v>-0.00539476821</v>
      </c>
      <c r="L410" s="40">
        <f>'DAILY RETURNS'!L414-'DAILY RETURNS'!L$2</f>
        <v>-0.01571037928</v>
      </c>
      <c r="M410" s="18"/>
      <c r="N410" s="11">
        <v>403.0</v>
      </c>
      <c r="O410" s="12">
        <v>44820.0</v>
      </c>
      <c r="P410" s="40">
        <f t="shared" ref="P410:Y410" si="807">C410^$P$4</f>
        <v>0.000109939922</v>
      </c>
      <c r="Q410" s="40">
        <f t="shared" si="807"/>
        <v>0.0000449772919</v>
      </c>
      <c r="R410" s="40">
        <f t="shared" si="807"/>
        <v>0.0006268042643</v>
      </c>
      <c r="S410" s="40">
        <f t="shared" si="807"/>
        <v>0.0001220276594</v>
      </c>
      <c r="T410" s="40">
        <f t="shared" si="807"/>
        <v>0.000483563365</v>
      </c>
      <c r="U410" s="40">
        <f t="shared" si="807"/>
        <v>0.0003699919186</v>
      </c>
      <c r="V410" s="40">
        <f t="shared" si="807"/>
        <v>0.0001505462225</v>
      </c>
      <c r="W410" s="40">
        <f t="shared" si="807"/>
        <v>0.00009405940621</v>
      </c>
      <c r="X410" s="40">
        <f t="shared" si="807"/>
        <v>0.00002910352404</v>
      </c>
      <c r="Y410" s="40">
        <f t="shared" si="807"/>
        <v>0.0002468160172</v>
      </c>
      <c r="Z410" s="18"/>
      <c r="AC410" s="11">
        <v>403.0</v>
      </c>
      <c r="AD410" s="12">
        <v>44820.0</v>
      </c>
      <c r="AE410" s="40">
        <f t="shared" ref="AE410:AN410" si="808">C410/P$3</f>
        <v>-0.8135471944</v>
      </c>
      <c r="AF410" s="40">
        <f t="shared" si="808"/>
        <v>-0.8671172097</v>
      </c>
      <c r="AG410" s="40">
        <f t="shared" si="808"/>
        <v>-1.515197435</v>
      </c>
      <c r="AH410" s="40">
        <f t="shared" si="808"/>
        <v>-1.08315396</v>
      </c>
      <c r="AI410" s="40">
        <f t="shared" si="808"/>
        <v>-1.560701735</v>
      </c>
      <c r="AJ410" s="40">
        <f t="shared" si="808"/>
        <v>-1.319357235</v>
      </c>
      <c r="AK410" s="40">
        <f t="shared" si="808"/>
        <v>-0.9657590176</v>
      </c>
      <c r="AL410" s="40">
        <f t="shared" si="808"/>
        <v>-0.722462834</v>
      </c>
      <c r="AM410" s="40">
        <f t="shared" si="808"/>
        <v>-0.4239232905</v>
      </c>
      <c r="AN410" s="40">
        <f t="shared" si="808"/>
        <v>-1.206334247</v>
      </c>
    </row>
    <row r="411" ht="15.75" customHeight="1">
      <c r="A411" s="11">
        <v>404.0</v>
      </c>
      <c r="B411" s="12">
        <v>44819.0</v>
      </c>
      <c r="C411" s="40">
        <f>'DAILY RETURNS'!C415-'DAILY RETURNS'!C$2</f>
        <v>-0.006316915988</v>
      </c>
      <c r="D411" s="40">
        <f>'DAILY RETURNS'!D415-'DAILY RETURNS'!D$2</f>
        <v>-0.001987795932</v>
      </c>
      <c r="E411" s="40">
        <f>'DAILY RETURNS'!E415-'DAILY RETURNS'!E$2</f>
        <v>-0.002874471007</v>
      </c>
      <c r="F411" s="40">
        <f>'DAILY RETURNS'!F415-'DAILY RETURNS'!F$2</f>
        <v>-0.001669336335</v>
      </c>
      <c r="G411" s="40">
        <f>'DAILY RETURNS'!G415-'DAILY RETURNS'!G$2</f>
        <v>0.0001579154494</v>
      </c>
      <c r="H411" s="40">
        <f>'DAILY RETURNS'!H415-'DAILY RETURNS'!H$2</f>
        <v>-0.008443323738</v>
      </c>
      <c r="I411" s="40">
        <f>'DAILY RETURNS'!I415-'DAILY RETURNS'!I$2</f>
        <v>-0.006874671834</v>
      </c>
      <c r="J411" s="40">
        <f>'DAILY RETURNS'!J415-'DAILY RETURNS'!J$2</f>
        <v>0.004779855138</v>
      </c>
      <c r="K411" s="40">
        <f>'DAILY RETURNS'!K415-'DAILY RETURNS'!K$2</f>
        <v>0.007051538395</v>
      </c>
      <c r="L411" s="40">
        <f>'DAILY RETURNS'!L415-'DAILY RETURNS'!L$2</f>
        <v>0.008484979665</v>
      </c>
      <c r="M411" s="18"/>
      <c r="N411" s="11">
        <v>404.0</v>
      </c>
      <c r="O411" s="12">
        <v>44819.0</v>
      </c>
      <c r="P411" s="40">
        <f t="shared" ref="P411:Y411" si="809">C411^$P$4</f>
        <v>0.0000399034276</v>
      </c>
      <c r="Q411" s="40">
        <f t="shared" si="809"/>
        <v>0.000003951332666</v>
      </c>
      <c r="R411" s="40">
        <f t="shared" si="809"/>
        <v>0.000008262583572</v>
      </c>
      <c r="S411" s="40">
        <f t="shared" si="809"/>
        <v>0.000002786683799</v>
      </c>
      <c r="T411" s="40">
        <f t="shared" si="809"/>
        <v>0.00000002493728917</v>
      </c>
      <c r="U411" s="40">
        <f t="shared" si="809"/>
        <v>0.00007128971575</v>
      </c>
      <c r="V411" s="40">
        <f t="shared" si="809"/>
        <v>0.00004726111283</v>
      </c>
      <c r="W411" s="40">
        <f t="shared" si="809"/>
        <v>0.00002284701514</v>
      </c>
      <c r="X411" s="40">
        <f t="shared" si="809"/>
        <v>0.00004972419374</v>
      </c>
      <c r="Y411" s="40">
        <f t="shared" si="809"/>
        <v>0.00007199487991</v>
      </c>
      <c r="Z411" s="18"/>
      <c r="AC411" s="11">
        <v>404.0</v>
      </c>
      <c r="AD411" s="12">
        <v>44819.0</v>
      </c>
      <c r="AE411" s="40">
        <f t="shared" ref="AE411:AN411" si="810">C411/P$3</f>
        <v>-0.4901287076</v>
      </c>
      <c r="AF411" s="40">
        <f t="shared" si="810"/>
        <v>-0.257011734</v>
      </c>
      <c r="AG411" s="40">
        <f t="shared" si="810"/>
        <v>-0.1739647222</v>
      </c>
      <c r="AH411" s="40">
        <f t="shared" si="810"/>
        <v>-0.163683498</v>
      </c>
      <c r="AI411" s="40">
        <f t="shared" si="810"/>
        <v>0.0112077346</v>
      </c>
      <c r="AJ411" s="40">
        <f t="shared" si="810"/>
        <v>-0.5791348839</v>
      </c>
      <c r="AK411" s="40">
        <f t="shared" si="810"/>
        <v>-0.5411103144</v>
      </c>
      <c r="AL411" s="40">
        <f t="shared" si="810"/>
        <v>0.356064871</v>
      </c>
      <c r="AM411" s="40">
        <f t="shared" si="810"/>
        <v>0.5541130301</v>
      </c>
      <c r="AN411" s="40">
        <f t="shared" si="810"/>
        <v>0.6515260626</v>
      </c>
    </row>
    <row r="412" ht="15.75" customHeight="1">
      <c r="A412" s="11">
        <v>405.0</v>
      </c>
      <c r="B412" s="12">
        <v>44818.0</v>
      </c>
      <c r="C412" s="40">
        <f>'DAILY RETURNS'!C416-'DAILY RETURNS'!C$2</f>
        <v>0.005638962916</v>
      </c>
      <c r="D412" s="40">
        <f>'DAILY RETURNS'!D416-'DAILY RETURNS'!D$2</f>
        <v>-0.003529436528</v>
      </c>
      <c r="E412" s="40">
        <f>'DAILY RETURNS'!E416-'DAILY RETURNS'!E$2</f>
        <v>0.009106710421</v>
      </c>
      <c r="F412" s="40">
        <f>'DAILY RETURNS'!F416-'DAILY RETURNS'!F$2</f>
        <v>0.0001486432207</v>
      </c>
      <c r="G412" s="40">
        <f>'DAILY RETURNS'!G416-'DAILY RETURNS'!G$2</f>
        <v>0.01479878949</v>
      </c>
      <c r="H412" s="40">
        <f>'DAILY RETURNS'!H416-'DAILY RETURNS'!H$2</f>
        <v>0.004515124108</v>
      </c>
      <c r="I412" s="40">
        <f>'DAILY RETURNS'!I416-'DAILY RETURNS'!I$2</f>
        <v>-0.004255798265</v>
      </c>
      <c r="J412" s="40">
        <f>'DAILY RETURNS'!J416-'DAILY RETURNS'!J$2</f>
        <v>-0.006769659575</v>
      </c>
      <c r="K412" s="40">
        <f>'DAILY RETURNS'!K416-'DAILY RETURNS'!K$2</f>
        <v>-0.007079512979</v>
      </c>
      <c r="L412" s="40">
        <f>'DAILY RETURNS'!L416-'DAILY RETURNS'!L$2</f>
        <v>-0.0009886391165</v>
      </c>
      <c r="M412" s="18"/>
      <c r="N412" s="11">
        <v>405.0</v>
      </c>
      <c r="O412" s="12">
        <v>44818.0</v>
      </c>
      <c r="P412" s="40">
        <f t="shared" ref="P412:Y412" si="811">C412^$P$4</f>
        <v>0.00003179790276</v>
      </c>
      <c r="Q412" s="40">
        <f t="shared" si="811"/>
        <v>0.00001245692221</v>
      </c>
      <c r="R412" s="40">
        <f t="shared" si="811"/>
        <v>0.00008293217469</v>
      </c>
      <c r="S412" s="40">
        <f t="shared" si="811"/>
        <v>0.00000002209480706</v>
      </c>
      <c r="T412" s="40">
        <f t="shared" si="811"/>
        <v>0.0002190041703</v>
      </c>
      <c r="U412" s="40">
        <f t="shared" si="811"/>
        <v>0.00002038634571</v>
      </c>
      <c r="V412" s="40">
        <f t="shared" si="811"/>
        <v>0.00001811181887</v>
      </c>
      <c r="W412" s="40">
        <f t="shared" si="811"/>
        <v>0.00004582829076</v>
      </c>
      <c r="X412" s="40">
        <f t="shared" si="811"/>
        <v>0.00005011950402</v>
      </c>
      <c r="Y412" s="40">
        <f t="shared" si="811"/>
        <v>0.0000009774073027</v>
      </c>
      <c r="Z412" s="18"/>
      <c r="AC412" s="11">
        <v>405.0</v>
      </c>
      <c r="AD412" s="12">
        <v>44818.0</v>
      </c>
      <c r="AE412" s="40">
        <f t="shared" ref="AE412:AN412" si="812">C412/P$3</f>
        <v>0.437526415</v>
      </c>
      <c r="AF412" s="40">
        <f t="shared" si="812"/>
        <v>-0.4563378905</v>
      </c>
      <c r="AG412" s="40">
        <f t="shared" si="812"/>
        <v>0.5511436171</v>
      </c>
      <c r="AH412" s="40">
        <f t="shared" si="812"/>
        <v>0.01457491927</v>
      </c>
      <c r="AI412" s="40">
        <f t="shared" si="812"/>
        <v>1.050314618</v>
      </c>
      <c r="AJ412" s="40">
        <f t="shared" si="812"/>
        <v>0.309696271</v>
      </c>
      <c r="AK412" s="40">
        <f t="shared" si="812"/>
        <v>-0.3349769113</v>
      </c>
      <c r="AL412" s="40">
        <f t="shared" si="812"/>
        <v>-0.5042910075</v>
      </c>
      <c r="AM412" s="40">
        <f t="shared" si="812"/>
        <v>-0.5563112854</v>
      </c>
      <c r="AN412" s="40">
        <f t="shared" si="812"/>
        <v>-0.07591345842</v>
      </c>
    </row>
    <row r="413" ht="15.75" customHeight="1">
      <c r="A413" s="11">
        <v>406.0</v>
      </c>
      <c r="B413" s="12">
        <v>44817.0</v>
      </c>
      <c r="C413" s="40">
        <f>'DAILY RETURNS'!C417-'DAILY RETURNS'!C$2</f>
        <v>-0.004332020962</v>
      </c>
      <c r="D413" s="40">
        <f>'DAILY RETURNS'!D417-'DAILY RETURNS'!D$2</f>
        <v>-0.0004356447497</v>
      </c>
      <c r="E413" s="40">
        <f>'DAILY RETURNS'!E417-'DAILY RETURNS'!E$2</f>
        <v>0.001938939392</v>
      </c>
      <c r="F413" s="40">
        <f>'DAILY RETURNS'!F417-'DAILY RETURNS'!F$2</f>
        <v>-0.001681831125</v>
      </c>
      <c r="G413" s="40">
        <f>'DAILY RETURNS'!G417-'DAILY RETURNS'!G$2</f>
        <v>-0.0100623479</v>
      </c>
      <c r="H413" s="40">
        <f>'DAILY RETURNS'!H417-'DAILY RETURNS'!H$2</f>
        <v>0.001759772829</v>
      </c>
      <c r="I413" s="40">
        <f>'DAILY RETURNS'!I417-'DAILY RETURNS'!I$2</f>
        <v>0.0034235065</v>
      </c>
      <c r="J413" s="40">
        <f>'DAILY RETURNS'!J417-'DAILY RETURNS'!J$2</f>
        <v>0.001889180302</v>
      </c>
      <c r="K413" s="40">
        <f>'DAILY RETURNS'!K417-'DAILY RETURNS'!K$2</f>
        <v>0.0004004317942</v>
      </c>
      <c r="L413" s="40">
        <f>'DAILY RETURNS'!L417-'DAILY RETURNS'!L$2</f>
        <v>0.0007575554621</v>
      </c>
      <c r="M413" s="18"/>
      <c r="N413" s="11">
        <v>406.0</v>
      </c>
      <c r="O413" s="12">
        <v>44817.0</v>
      </c>
      <c r="P413" s="40">
        <f t="shared" ref="P413:Y413" si="813">C413^$P$4</f>
        <v>0.00001876640561</v>
      </c>
      <c r="Q413" s="40">
        <f t="shared" si="813"/>
        <v>0.0000001897863479</v>
      </c>
      <c r="R413" s="40">
        <f t="shared" si="813"/>
        <v>0.000003759485966</v>
      </c>
      <c r="S413" s="40">
        <f t="shared" si="813"/>
        <v>0.000002828555933</v>
      </c>
      <c r="T413" s="40">
        <f t="shared" si="813"/>
        <v>0.0001012508453</v>
      </c>
      <c r="U413" s="40">
        <f t="shared" si="813"/>
        <v>0.000003096800409</v>
      </c>
      <c r="V413" s="40">
        <f t="shared" si="813"/>
        <v>0.00001172039676</v>
      </c>
      <c r="W413" s="40">
        <f t="shared" si="813"/>
        <v>0.000003569002213</v>
      </c>
      <c r="X413" s="40">
        <f t="shared" si="813"/>
        <v>0.0000001603456218</v>
      </c>
      <c r="Y413" s="40">
        <f t="shared" si="813"/>
        <v>0.0000005738902781</v>
      </c>
      <c r="Z413" s="18"/>
      <c r="AC413" s="11">
        <v>406.0</v>
      </c>
      <c r="AD413" s="12">
        <v>44817.0</v>
      </c>
      <c r="AE413" s="40">
        <f t="shared" ref="AE413:AN413" si="814">C413/P$3</f>
        <v>-0.3361209551</v>
      </c>
      <c r="AF413" s="40">
        <f t="shared" si="814"/>
        <v>-0.05632661318</v>
      </c>
      <c r="AG413" s="40">
        <f t="shared" si="814"/>
        <v>0.1173457836</v>
      </c>
      <c r="AH413" s="40">
        <f t="shared" si="814"/>
        <v>-0.1649086501</v>
      </c>
      <c r="AI413" s="40">
        <f t="shared" si="814"/>
        <v>-0.7141551074</v>
      </c>
      <c r="AJ413" s="40">
        <f t="shared" si="814"/>
        <v>0.1207043416</v>
      </c>
      <c r="AK413" s="40">
        <f t="shared" si="814"/>
        <v>0.269466634</v>
      </c>
      <c r="AL413" s="40">
        <f t="shared" si="814"/>
        <v>0.1407303613</v>
      </c>
      <c r="AM413" s="40">
        <f t="shared" si="814"/>
        <v>0.03146610887</v>
      </c>
      <c r="AN413" s="40">
        <f t="shared" si="814"/>
        <v>0.05816951212</v>
      </c>
    </row>
    <row r="414" ht="15.75" customHeight="1">
      <c r="A414" s="11">
        <v>407.0</v>
      </c>
      <c r="B414" s="12">
        <v>44816.0</v>
      </c>
      <c r="C414" s="40">
        <f>'DAILY RETURNS'!C418-'DAILY RETURNS'!C$2</f>
        <v>-0.007241696161</v>
      </c>
      <c r="D414" s="40">
        <f>'DAILY RETURNS'!D418-'DAILY RETURNS'!D$2</f>
        <v>0.001105469062</v>
      </c>
      <c r="E414" s="40">
        <f>'DAILY RETURNS'!E418-'DAILY RETURNS'!E$2</f>
        <v>-0.005342660678</v>
      </c>
      <c r="F414" s="40">
        <f>'DAILY RETURNS'!F418-'DAILY RETURNS'!F$2</f>
        <v>0.0001486432207</v>
      </c>
      <c r="G414" s="40">
        <f>'DAILY RETURNS'!G418-'DAILY RETURNS'!G$2</f>
        <v>0.0001579154494</v>
      </c>
      <c r="H414" s="40">
        <f>'DAILY RETURNS'!H418-'DAILY RETURNS'!H$2</f>
        <v>0.005527921453</v>
      </c>
      <c r="I414" s="40">
        <f>'DAILY RETURNS'!I418-'DAILY RETURNS'!I$2</f>
        <v>0.01133418659</v>
      </c>
      <c r="J414" s="40">
        <f>'DAILY RETURNS'!J418-'DAILY RETURNS'!J$2</f>
        <v>-0.007270996447</v>
      </c>
      <c r="K414" s="40">
        <f>'DAILY RETURNS'!K418-'DAILY RETURNS'!K$2</f>
        <v>-0.01024187092</v>
      </c>
      <c r="L414" s="40">
        <f>'DAILY RETURNS'!L418-'DAILY RETURNS'!L$2</f>
        <v>-0.006155502077</v>
      </c>
      <c r="M414" s="18"/>
      <c r="N414" s="11">
        <v>407.0</v>
      </c>
      <c r="O414" s="12">
        <v>44816.0</v>
      </c>
      <c r="P414" s="40">
        <f t="shared" ref="P414:Y414" si="815">C414^$P$4</f>
        <v>0.00005244216329</v>
      </c>
      <c r="Q414" s="40">
        <f t="shared" si="815"/>
        <v>0.000001222061848</v>
      </c>
      <c r="R414" s="40">
        <f t="shared" si="815"/>
        <v>0.00002854402313</v>
      </c>
      <c r="S414" s="40">
        <f t="shared" si="815"/>
        <v>0.00000002209480706</v>
      </c>
      <c r="T414" s="40">
        <f t="shared" si="815"/>
        <v>0.00000002493728917</v>
      </c>
      <c r="U414" s="40">
        <f t="shared" si="815"/>
        <v>0.00003055791559</v>
      </c>
      <c r="V414" s="40">
        <f t="shared" si="815"/>
        <v>0.0001284637856</v>
      </c>
      <c r="W414" s="40">
        <f t="shared" si="815"/>
        <v>0.00005286738934</v>
      </c>
      <c r="X414" s="40">
        <f t="shared" si="815"/>
        <v>0.00010489592</v>
      </c>
      <c r="Y414" s="40">
        <f t="shared" si="815"/>
        <v>0.00003789020582</v>
      </c>
      <c r="Z414" s="18"/>
      <c r="AC414" s="11">
        <v>407.0</v>
      </c>
      <c r="AD414" s="12">
        <v>44816.0</v>
      </c>
      <c r="AE414" s="40">
        <f t="shared" ref="AE414:AN414" si="816">C414/P$3</f>
        <v>-0.5618822836</v>
      </c>
      <c r="AF414" s="40">
        <f t="shared" si="816"/>
        <v>0.1429314328</v>
      </c>
      <c r="AG414" s="40">
        <f t="shared" si="816"/>
        <v>-0.3233410524</v>
      </c>
      <c r="AH414" s="40">
        <f t="shared" si="816"/>
        <v>0.01457491927</v>
      </c>
      <c r="AI414" s="40">
        <f t="shared" si="816"/>
        <v>0.0112077346</v>
      </c>
      <c r="AJ414" s="40">
        <f t="shared" si="816"/>
        <v>0.3791649175</v>
      </c>
      <c r="AK414" s="40">
        <f t="shared" si="816"/>
        <v>0.8921218956</v>
      </c>
      <c r="AL414" s="40">
        <f t="shared" si="816"/>
        <v>-0.5416370031</v>
      </c>
      <c r="AM414" s="40">
        <f t="shared" si="816"/>
        <v>-0.8048107821</v>
      </c>
      <c r="AN414" s="40">
        <f t="shared" si="816"/>
        <v>-0.472655232</v>
      </c>
    </row>
    <row r="415" ht="15.75" customHeight="1">
      <c r="A415" s="11">
        <v>408.0</v>
      </c>
      <c r="B415" s="12">
        <v>44813.0</v>
      </c>
      <c r="C415" s="40">
        <f>'DAILY RETURNS'!C419-'DAILY RETURNS'!C$2</f>
        <v>0.002605030647</v>
      </c>
      <c r="D415" s="40">
        <f>'DAILY RETURNS'!D419-'DAILY RETURNS'!D$2</f>
        <v>-0.0004356447497</v>
      </c>
      <c r="E415" s="40">
        <f>'DAILY RETURNS'!E419-'DAILY RETURNS'!E$2</f>
        <v>0.004357112791</v>
      </c>
      <c r="F415" s="40">
        <f>'DAILY RETURNS'!F419-'DAILY RETURNS'!F$2</f>
        <v>0.01310632126</v>
      </c>
      <c r="G415" s="40">
        <f>'DAILY RETURNS'!G419-'DAILY RETURNS'!G$2</f>
        <v>0.01453247372</v>
      </c>
      <c r="H415" s="40">
        <f>'DAILY RETURNS'!H419-'DAILY RETURNS'!H$2</f>
        <v>0.02317117886</v>
      </c>
      <c r="I415" s="40">
        <f>'DAILY RETURNS'!I419-'DAILY RETURNS'!I$2</f>
        <v>0.006715606233</v>
      </c>
      <c r="J415" s="40">
        <f>'DAILY RETURNS'!J419-'DAILY RETURNS'!J$2</f>
        <v>0.01574571719</v>
      </c>
      <c r="K415" s="40">
        <f>'DAILY RETURNS'!K419-'DAILY RETURNS'!K$2</f>
        <v>0.01353838165</v>
      </c>
      <c r="L415" s="40">
        <f>'DAILY RETURNS'!L419-'DAILY RETURNS'!L$2</f>
        <v>0.005924418423</v>
      </c>
      <c r="M415" s="18"/>
      <c r="N415" s="11">
        <v>408.0</v>
      </c>
      <c r="O415" s="12">
        <v>44813.0</v>
      </c>
      <c r="P415" s="40">
        <f t="shared" ref="P415:Y415" si="817">C415^$P$4</f>
        <v>0.000006786184674</v>
      </c>
      <c r="Q415" s="40">
        <f t="shared" si="817"/>
        <v>0.0000001897863479</v>
      </c>
      <c r="R415" s="40">
        <f t="shared" si="817"/>
        <v>0.00001898443188</v>
      </c>
      <c r="S415" s="40">
        <f t="shared" si="817"/>
        <v>0.0001717756569</v>
      </c>
      <c r="T415" s="40">
        <f t="shared" si="817"/>
        <v>0.0002111927924</v>
      </c>
      <c r="U415" s="40">
        <f t="shared" si="817"/>
        <v>0.0005369035297</v>
      </c>
      <c r="V415" s="40">
        <f t="shared" si="817"/>
        <v>0.00004509936708</v>
      </c>
      <c r="W415" s="40">
        <f t="shared" si="817"/>
        <v>0.0002479276097</v>
      </c>
      <c r="X415" s="40">
        <f t="shared" si="817"/>
        <v>0.0001832877776</v>
      </c>
      <c r="Y415" s="40">
        <f t="shared" si="817"/>
        <v>0.00003509873365</v>
      </c>
      <c r="Z415" s="18"/>
      <c r="AC415" s="11">
        <v>408.0</v>
      </c>
      <c r="AD415" s="12">
        <v>44813.0</v>
      </c>
      <c r="AE415" s="40">
        <f t="shared" ref="AE415:AN415" si="818">C415/P$3</f>
        <v>0.2021239964</v>
      </c>
      <c r="AF415" s="40">
        <f t="shared" si="818"/>
        <v>-0.05632661318</v>
      </c>
      <c r="AG415" s="40">
        <f t="shared" si="818"/>
        <v>0.2636950988</v>
      </c>
      <c r="AH415" s="40">
        <f t="shared" si="818"/>
        <v>1.285114608</v>
      </c>
      <c r="AI415" s="40">
        <f t="shared" si="818"/>
        <v>1.031413387</v>
      </c>
      <c r="AJ415" s="40">
        <f t="shared" si="818"/>
        <v>1.589331215</v>
      </c>
      <c r="AK415" s="40">
        <f t="shared" si="818"/>
        <v>0.5285901477</v>
      </c>
      <c r="AL415" s="40">
        <f t="shared" si="818"/>
        <v>1.172942819</v>
      </c>
      <c r="AM415" s="40">
        <f t="shared" si="818"/>
        <v>1.063852064</v>
      </c>
      <c r="AN415" s="40">
        <f t="shared" si="818"/>
        <v>0.4549112857</v>
      </c>
    </row>
    <row r="416" ht="15.75" customHeight="1">
      <c r="A416" s="11">
        <v>409.0</v>
      </c>
      <c r="B416" s="12">
        <v>44812.0</v>
      </c>
      <c r="C416" s="40">
        <f>'DAILY RETURNS'!C420-'DAILY RETURNS'!C$2</f>
        <v>-0.01007570339</v>
      </c>
      <c r="D416" s="40">
        <f>'DAILY RETURNS'!D420-'DAILY RETURNS'!D$2</f>
        <v>0.001117033217</v>
      </c>
      <c r="E416" s="40">
        <f>'DAILY RETURNS'!E420-'DAILY RETURNS'!E$2</f>
        <v>-0.01724206377</v>
      </c>
      <c r="F416" s="40">
        <f>'DAILY RETURNS'!F420-'DAILY RETURNS'!F$2</f>
        <v>0.002034675336</v>
      </c>
      <c r="G416" s="40">
        <f>'DAILY RETURNS'!G420-'DAILY RETURNS'!G$2</f>
        <v>-0.01421664282</v>
      </c>
      <c r="H416" s="40">
        <f>'DAILY RETURNS'!H420-'DAILY RETURNS'!H$2</f>
        <v>-0.01479021616</v>
      </c>
      <c r="I416" s="40">
        <f>'DAILY RETURNS'!I420-'DAILY RETURNS'!I$2</f>
        <v>0.01052169544</v>
      </c>
      <c r="J416" s="40">
        <f>'DAILY RETURNS'!J420-'DAILY RETURNS'!J$2</f>
        <v>0.01273732672</v>
      </c>
      <c r="K416" s="40">
        <f>'DAILY RETURNS'!K420-'DAILY RETURNS'!K$2</f>
        <v>0.006313235946</v>
      </c>
      <c r="L416" s="40">
        <f>'DAILY RETURNS'!L420-'DAILY RETURNS'!L$2</f>
        <v>-0.01379233554</v>
      </c>
      <c r="M416" s="18"/>
      <c r="N416" s="11">
        <v>409.0</v>
      </c>
      <c r="O416" s="12">
        <v>44812.0</v>
      </c>
      <c r="P416" s="40">
        <f t="shared" ref="P416:Y416" si="819">C416^$P$4</f>
        <v>0.0001015197988</v>
      </c>
      <c r="Q416" s="40">
        <f t="shared" si="819"/>
        <v>0.000001247763207</v>
      </c>
      <c r="R416" s="40">
        <f t="shared" si="819"/>
        <v>0.000297288763</v>
      </c>
      <c r="S416" s="40">
        <f t="shared" si="819"/>
        <v>0.000004139903724</v>
      </c>
      <c r="T416" s="40">
        <f t="shared" si="819"/>
        <v>0.0002021129331</v>
      </c>
      <c r="U416" s="40">
        <f t="shared" si="819"/>
        <v>0.0002187504942</v>
      </c>
      <c r="V416" s="40">
        <f t="shared" si="819"/>
        <v>0.000110706075</v>
      </c>
      <c r="W416" s="40">
        <f t="shared" si="819"/>
        <v>0.0001622394921</v>
      </c>
      <c r="X416" s="40">
        <f t="shared" si="819"/>
        <v>0.00003985694811</v>
      </c>
      <c r="Y416" s="40">
        <f t="shared" si="819"/>
        <v>0.0001902285195</v>
      </c>
      <c r="Z416" s="18"/>
      <c r="AC416" s="11">
        <v>409.0</v>
      </c>
      <c r="AD416" s="12">
        <v>44812.0</v>
      </c>
      <c r="AE416" s="40">
        <f t="shared" ref="AE416:AN416" si="820">C416/P$3</f>
        <v>-0.7817725438</v>
      </c>
      <c r="AF416" s="40">
        <f t="shared" si="820"/>
        <v>0.1444266182</v>
      </c>
      <c r="AG416" s="40">
        <f t="shared" si="820"/>
        <v>-1.043500117</v>
      </c>
      <c r="AH416" s="40">
        <f t="shared" si="820"/>
        <v>0.1995060967</v>
      </c>
      <c r="AI416" s="40">
        <f t="shared" si="820"/>
        <v>-1.008997918</v>
      </c>
      <c r="AJ416" s="40">
        <f t="shared" si="820"/>
        <v>-1.014473729</v>
      </c>
      <c r="AK416" s="40">
        <f t="shared" si="820"/>
        <v>0.8281701391</v>
      </c>
      <c r="AL416" s="40">
        <f t="shared" si="820"/>
        <v>0.9488393405</v>
      </c>
      <c r="AM416" s="40">
        <f t="shared" si="820"/>
        <v>0.4960968945</v>
      </c>
      <c r="AN416" s="40">
        <f t="shared" si="820"/>
        <v>-1.059055699</v>
      </c>
    </row>
    <row r="417" ht="15.75" customHeight="1">
      <c r="A417" s="11">
        <v>410.0</v>
      </c>
      <c r="B417" s="12">
        <v>44811.0</v>
      </c>
      <c r="C417" s="40">
        <f>'DAILY RETURNS'!C421-'DAILY RETURNS'!C$2</f>
        <v>-0.02285711469</v>
      </c>
      <c r="D417" s="40">
        <f>'DAILY RETURNS'!D421-'DAILY RETURNS'!D$2</f>
        <v>-0.009645728519</v>
      </c>
      <c r="E417" s="40">
        <f>'DAILY RETURNS'!E421-'DAILY RETURNS'!E$2</f>
        <v>-0.01887800242</v>
      </c>
      <c r="F417" s="40">
        <f>'DAILY RETURNS'!F421-'DAILY RETURNS'!F$2</f>
        <v>-0.01011447633</v>
      </c>
      <c r="G417" s="40">
        <f>'DAILY RETURNS'!G421-'DAILY RETURNS'!G$2</f>
        <v>-0.0117961534</v>
      </c>
      <c r="H417" s="40">
        <f>'DAILY RETURNS'!H421-'DAILY RETURNS'!H$2</f>
        <v>-0.0001001635552</v>
      </c>
      <c r="I417" s="40">
        <f>'DAILY RETURNS'!I421-'DAILY RETURNS'!I$2</f>
        <v>-0.028930124</v>
      </c>
      <c r="J417" s="40">
        <f>'DAILY RETURNS'!J421-'DAILY RETURNS'!J$2</f>
        <v>-0.01001932479</v>
      </c>
      <c r="K417" s="40">
        <f>'DAILY RETURNS'!K421-'DAILY RETURNS'!K$2</f>
        <v>-0.01543773899</v>
      </c>
      <c r="L417" s="40">
        <f>'DAILY RETURNS'!L421-'DAILY RETURNS'!L$2</f>
        <v>-0.001806009832</v>
      </c>
      <c r="M417" s="18"/>
      <c r="N417" s="11">
        <v>410.0</v>
      </c>
      <c r="O417" s="12">
        <v>44811.0</v>
      </c>
      <c r="P417" s="40">
        <f t="shared" ref="P417:Y417" si="821">C417^$P$4</f>
        <v>0.0005224476919</v>
      </c>
      <c r="Q417" s="40">
        <f t="shared" si="821"/>
        <v>0.00009304007866</v>
      </c>
      <c r="R417" s="40">
        <f t="shared" si="821"/>
        <v>0.0003563789753</v>
      </c>
      <c r="S417" s="40">
        <f t="shared" si="821"/>
        <v>0.0001023026313</v>
      </c>
      <c r="T417" s="40">
        <f t="shared" si="821"/>
        <v>0.000139149235</v>
      </c>
      <c r="U417" s="40">
        <f t="shared" si="821"/>
        <v>0.00000001003273779</v>
      </c>
      <c r="V417" s="40">
        <f t="shared" si="821"/>
        <v>0.0008369520747</v>
      </c>
      <c r="W417" s="40">
        <f t="shared" si="821"/>
        <v>0.0001003868693</v>
      </c>
      <c r="X417" s="40">
        <f t="shared" si="821"/>
        <v>0.0002383237851</v>
      </c>
      <c r="Y417" s="40">
        <f t="shared" si="821"/>
        <v>0.000003261671514</v>
      </c>
      <c r="Z417" s="18"/>
      <c r="AC417" s="11">
        <v>410.0</v>
      </c>
      <c r="AD417" s="12">
        <v>44811.0</v>
      </c>
      <c r="AE417" s="40">
        <f t="shared" ref="AE417:AN417" si="822">C417/P$3</f>
        <v>-1.77348062</v>
      </c>
      <c r="AF417" s="40">
        <f t="shared" si="822"/>
        <v>-1.247142814</v>
      </c>
      <c r="AG417" s="40">
        <f t="shared" si="822"/>
        <v>-1.142508113</v>
      </c>
      <c r="AH417" s="40">
        <f t="shared" si="822"/>
        <v>-0.9917551249</v>
      </c>
      <c r="AI417" s="40">
        <f t="shared" si="822"/>
        <v>-0.8372085005</v>
      </c>
      <c r="AJ417" s="40">
        <f t="shared" si="822"/>
        <v>-0.006870304956</v>
      </c>
      <c r="AK417" s="40">
        <f t="shared" si="822"/>
        <v>-2.277110657</v>
      </c>
      <c r="AL417" s="40">
        <f t="shared" si="822"/>
        <v>-0.7463677217</v>
      </c>
      <c r="AM417" s="40">
        <f t="shared" si="822"/>
        <v>-1.213104411</v>
      </c>
      <c r="AN417" s="40">
        <f t="shared" si="822"/>
        <v>-0.1386759334</v>
      </c>
    </row>
    <row r="418" ht="15.75" customHeight="1">
      <c r="A418" s="11">
        <v>411.0</v>
      </c>
      <c r="B418" s="12">
        <v>44810.0</v>
      </c>
      <c r="C418" s="40">
        <f>'DAILY RETURNS'!C422-'DAILY RETURNS'!C$2</f>
        <v>0.0005761751331</v>
      </c>
      <c r="D418" s="40">
        <f>'DAILY RETURNS'!D422-'DAILY RETURNS'!D$2</f>
        <v>-0.002453442061</v>
      </c>
      <c r="E418" s="40">
        <f>'DAILY RETURNS'!E422-'DAILY RETURNS'!E$2</f>
        <v>0.001762094603</v>
      </c>
      <c r="F418" s="40">
        <f>'DAILY RETURNS'!F422-'DAILY RETURNS'!F$2</f>
        <v>-0.006254738975</v>
      </c>
      <c r="G418" s="40">
        <f>'DAILY RETURNS'!G422-'DAILY RETURNS'!G$2</f>
        <v>-0.002778649793</v>
      </c>
      <c r="H418" s="40">
        <f>'DAILY RETURNS'!H422-'DAILY RETURNS'!H$2</f>
        <v>-0.00202182369</v>
      </c>
      <c r="I418" s="40">
        <f>'DAILY RETURNS'!I422-'DAILY RETURNS'!I$2</f>
        <v>-0.003856712184</v>
      </c>
      <c r="J418" s="40">
        <f>'DAILY RETURNS'!J422-'DAILY RETURNS'!J$2</f>
        <v>-0.02069998599</v>
      </c>
      <c r="K418" s="40">
        <f>'DAILY RETURNS'!K422-'DAILY RETURNS'!K$2</f>
        <v>-0.01651045772</v>
      </c>
      <c r="L418" s="40">
        <f>'DAILY RETURNS'!L422-'DAILY RETURNS'!L$2</f>
        <v>-0.005113783529</v>
      </c>
      <c r="M418" s="18"/>
      <c r="N418" s="11">
        <v>411.0</v>
      </c>
      <c r="O418" s="12">
        <v>44810.0</v>
      </c>
      <c r="P418" s="40">
        <f t="shared" ref="P418:Y418" si="823">C418^$P$4</f>
        <v>0.000000331977784</v>
      </c>
      <c r="Q418" s="40">
        <f t="shared" si="823"/>
        <v>0.000006019377949</v>
      </c>
      <c r="R418" s="40">
        <f t="shared" si="823"/>
        <v>0.00000310497739</v>
      </c>
      <c r="S418" s="40">
        <f t="shared" si="823"/>
        <v>0.00003912175965</v>
      </c>
      <c r="T418" s="40">
        <f t="shared" si="823"/>
        <v>0.000007720894671</v>
      </c>
      <c r="U418" s="40">
        <f t="shared" si="823"/>
        <v>0.000004087771034</v>
      </c>
      <c r="V418" s="40">
        <f t="shared" si="823"/>
        <v>0.00001487422887</v>
      </c>
      <c r="W418" s="40">
        <f t="shared" si="823"/>
        <v>0.0004284894198</v>
      </c>
      <c r="X418" s="40">
        <f t="shared" si="823"/>
        <v>0.0002725952142</v>
      </c>
      <c r="Y418" s="40">
        <f t="shared" si="823"/>
        <v>0.00002615078199</v>
      </c>
      <c r="Z418" s="18"/>
      <c r="AC418" s="11">
        <v>411.0</v>
      </c>
      <c r="AD418" s="12">
        <v>44810.0</v>
      </c>
      <c r="AE418" s="40">
        <f t="shared" ref="AE418:AN418" si="824">C418/P$3</f>
        <v>0.04470535525</v>
      </c>
      <c r="AF418" s="40">
        <f t="shared" si="824"/>
        <v>-0.3172173705</v>
      </c>
      <c r="AG418" s="40">
        <f t="shared" si="824"/>
        <v>0.1066430301</v>
      </c>
      <c r="AH418" s="40">
        <f t="shared" si="824"/>
        <v>-0.6132961543</v>
      </c>
      <c r="AI418" s="40">
        <f t="shared" si="824"/>
        <v>-0.1972091365</v>
      </c>
      <c r="AJ418" s="40">
        <f t="shared" si="824"/>
        <v>-0.138678637</v>
      </c>
      <c r="AK418" s="40">
        <f t="shared" si="824"/>
        <v>-0.3035645617</v>
      </c>
      <c r="AL418" s="40">
        <f t="shared" si="824"/>
        <v>-1.542000255</v>
      </c>
      <c r="AM418" s="40">
        <f t="shared" si="824"/>
        <v>-1.297399127</v>
      </c>
      <c r="AN418" s="40">
        <f t="shared" si="824"/>
        <v>-0.3926660263</v>
      </c>
    </row>
    <row r="419" ht="15.75" customHeight="1">
      <c r="A419" s="11">
        <v>412.0</v>
      </c>
      <c r="B419" s="12">
        <v>44809.0</v>
      </c>
      <c r="C419" s="40">
        <f>'DAILY RETURNS'!C423-'DAILY RETURNS'!C$2</f>
        <v>-0.005801181817</v>
      </c>
      <c r="D419" s="40">
        <f>'DAILY RETURNS'!D423-'DAILY RETURNS'!D$2</f>
        <v>-0.002450003985</v>
      </c>
      <c r="E419" s="40">
        <f>'DAILY RETURNS'!E423-'DAILY RETURNS'!E$2</f>
        <v>-0.004993950255</v>
      </c>
      <c r="F419" s="40">
        <f>'DAILY RETURNS'!F423-'DAILY RETURNS'!F$2</f>
        <v>0.01681514496</v>
      </c>
      <c r="G419" s="40">
        <f>'DAILY RETURNS'!G423-'DAILY RETURNS'!G$2</f>
        <v>0.02942310781</v>
      </c>
      <c r="H419" s="40">
        <f>'DAILY RETURNS'!H423-'DAILY RETURNS'!H$2</f>
        <v>0.02863218186</v>
      </c>
      <c r="I419" s="40">
        <f>'DAILY RETURNS'!I423-'DAILY RETURNS'!I$2</f>
        <v>0.006946897076</v>
      </c>
      <c r="J419" s="40">
        <f>'DAILY RETURNS'!J423-'DAILY RETURNS'!J$2</f>
        <v>0.009315157671</v>
      </c>
      <c r="K419" s="40">
        <f>'DAILY RETURNS'!K423-'DAILY RETURNS'!K$2</f>
        <v>0.003533828743</v>
      </c>
      <c r="L419" s="40">
        <f>'DAILY RETURNS'!L423-'DAILY RETURNS'!L$2</f>
        <v>-0.002593255334</v>
      </c>
      <c r="M419" s="18"/>
      <c r="N419" s="11">
        <v>412.0</v>
      </c>
      <c r="O419" s="12">
        <v>44809.0</v>
      </c>
      <c r="P419" s="40">
        <f t="shared" ref="P419:Y419" si="825">C419^$P$4</f>
        <v>0.00003365371047</v>
      </c>
      <c r="Q419" s="40">
        <f t="shared" si="825"/>
        <v>0.000006002519528</v>
      </c>
      <c r="R419" s="40">
        <f t="shared" si="825"/>
        <v>0.00002493953915</v>
      </c>
      <c r="S419" s="40">
        <f t="shared" si="825"/>
        <v>0.0002827491001</v>
      </c>
      <c r="T419" s="40">
        <f t="shared" si="825"/>
        <v>0.0008657192733</v>
      </c>
      <c r="U419" s="40">
        <f t="shared" si="825"/>
        <v>0.0008198018383</v>
      </c>
      <c r="V419" s="40">
        <f t="shared" si="825"/>
        <v>0.00004825937898</v>
      </c>
      <c r="W419" s="40">
        <f t="shared" si="825"/>
        <v>0.00008677216244</v>
      </c>
      <c r="X419" s="40">
        <f t="shared" si="825"/>
        <v>0.00001248794559</v>
      </c>
      <c r="Y419" s="40">
        <f t="shared" si="825"/>
        <v>0.000006724973225</v>
      </c>
      <c r="Z419" s="18"/>
      <c r="AC419" s="11">
        <v>412.0</v>
      </c>
      <c r="AD419" s="12">
        <v>44809.0</v>
      </c>
      <c r="AE419" s="40">
        <f t="shared" ref="AE419:AN419" si="826">C419/P$3</f>
        <v>-0.4501129589</v>
      </c>
      <c r="AF419" s="40">
        <f t="shared" si="826"/>
        <v>-0.316772845</v>
      </c>
      <c r="AG419" s="40">
        <f t="shared" si="826"/>
        <v>-0.3022368869</v>
      </c>
      <c r="AH419" s="40">
        <f t="shared" si="826"/>
        <v>1.648776037</v>
      </c>
      <c r="AI419" s="40">
        <f t="shared" si="826"/>
        <v>2.088246493</v>
      </c>
      <c r="AJ419" s="40">
        <f t="shared" si="826"/>
        <v>1.963906139</v>
      </c>
      <c r="AK419" s="40">
        <f t="shared" si="826"/>
        <v>0.5467952146</v>
      </c>
      <c r="AL419" s="40">
        <f t="shared" si="826"/>
        <v>0.6939123297</v>
      </c>
      <c r="AM419" s="40">
        <f t="shared" si="826"/>
        <v>0.2776898377</v>
      </c>
      <c r="AN419" s="40">
        <f t="shared" si="826"/>
        <v>-0.1991252193</v>
      </c>
    </row>
    <row r="420" ht="15.75" customHeight="1">
      <c r="A420" s="11">
        <v>413.0</v>
      </c>
      <c r="B420" s="12">
        <v>44804.0</v>
      </c>
      <c r="C420" s="40">
        <f>'DAILY RETURNS'!C424-'DAILY RETURNS'!C$2</f>
        <v>0.0005666335556</v>
      </c>
      <c r="D420" s="40">
        <f>'DAILY RETURNS'!D424-'DAILY RETURNS'!D$2</f>
        <v>0.000567413395</v>
      </c>
      <c r="E420" s="40">
        <f>'DAILY RETURNS'!E424-'DAILY RETURNS'!E$2</f>
        <v>0.001753533821</v>
      </c>
      <c r="F420" s="40">
        <f>'DAILY RETURNS'!F424-'DAILY RETURNS'!F$2</f>
        <v>-0.0008057593308</v>
      </c>
      <c r="G420" s="40">
        <f>'DAILY RETURNS'!G424-'DAILY RETURNS'!G$2</f>
        <v>0.006467518558</v>
      </c>
      <c r="H420" s="40">
        <f>'DAILY RETURNS'!H424-'DAILY RETURNS'!H$2</f>
        <v>0.002983597202</v>
      </c>
      <c r="I420" s="40">
        <f>'DAILY RETURNS'!I424-'DAILY RETURNS'!I$2</f>
        <v>-0.003455281396</v>
      </c>
      <c r="J420" s="40">
        <f>'DAILY RETURNS'!J424-'DAILY RETURNS'!J$2</f>
        <v>-0.003301782202</v>
      </c>
      <c r="K420" s="40">
        <f>'DAILY RETURNS'!K424-'DAILY RETURNS'!K$2</f>
        <v>-0.002009758769</v>
      </c>
      <c r="L420" s="40">
        <f>'DAILY RETURNS'!L424-'DAILY RETURNS'!L$2</f>
        <v>-0.00502896071</v>
      </c>
      <c r="M420" s="18"/>
      <c r="N420" s="11">
        <v>413.0</v>
      </c>
      <c r="O420" s="12">
        <v>44804.0</v>
      </c>
      <c r="P420" s="40">
        <f t="shared" ref="P420:Y420" si="827">C420^$P$4</f>
        <v>0.0000003210735864</v>
      </c>
      <c r="Q420" s="40">
        <f t="shared" si="827"/>
        <v>0.0000003219579609</v>
      </c>
      <c r="R420" s="40">
        <f t="shared" si="827"/>
        <v>0.000003074880862</v>
      </c>
      <c r="S420" s="40">
        <f t="shared" si="827"/>
        <v>0.0000006492480991</v>
      </c>
      <c r="T420" s="40">
        <f t="shared" si="827"/>
        <v>0.00004182879629</v>
      </c>
      <c r="U420" s="40">
        <f t="shared" si="827"/>
        <v>0.000008901852263</v>
      </c>
      <c r="V420" s="40">
        <f t="shared" si="827"/>
        <v>0.00001193896953</v>
      </c>
      <c r="W420" s="40">
        <f t="shared" si="827"/>
        <v>0.00001090176571</v>
      </c>
      <c r="X420" s="40">
        <f t="shared" si="827"/>
        <v>0.000004039130309</v>
      </c>
      <c r="Y420" s="40">
        <f t="shared" si="827"/>
        <v>0.00002529044582</v>
      </c>
      <c r="Z420" s="18"/>
      <c r="AC420" s="11">
        <v>413.0</v>
      </c>
      <c r="AD420" s="12">
        <v>44804.0</v>
      </c>
      <c r="AE420" s="40">
        <f t="shared" ref="AE420:AN420" si="828">C420/P$3</f>
        <v>0.04396502547</v>
      </c>
      <c r="AF420" s="40">
        <f t="shared" si="828"/>
        <v>0.07336361758</v>
      </c>
      <c r="AG420" s="40">
        <f t="shared" si="828"/>
        <v>0.1061249264</v>
      </c>
      <c r="AH420" s="40">
        <f t="shared" si="828"/>
        <v>-0.07900714975</v>
      </c>
      <c r="AI420" s="40">
        <f t="shared" si="828"/>
        <v>0.4590192523</v>
      </c>
      <c r="AJ420" s="40">
        <f t="shared" si="828"/>
        <v>0.2046475147</v>
      </c>
      <c r="AK420" s="40">
        <f t="shared" si="828"/>
        <v>-0.2719676587</v>
      </c>
      <c r="AL420" s="40">
        <f t="shared" si="828"/>
        <v>-0.2459590552</v>
      </c>
      <c r="AM420" s="40">
        <f t="shared" si="828"/>
        <v>-0.1579277398</v>
      </c>
      <c r="AN420" s="40">
        <f t="shared" si="828"/>
        <v>-0.3861528371</v>
      </c>
    </row>
    <row r="421" ht="15.75" customHeight="1">
      <c r="A421" s="11">
        <v>414.0</v>
      </c>
      <c r="B421" s="12">
        <v>44803.0</v>
      </c>
      <c r="C421" s="40">
        <f>'DAILY RETURNS'!C425-'DAILY RETURNS'!C$2</f>
        <v>-0.008424127073</v>
      </c>
      <c r="D421" s="40">
        <f>'DAILY RETURNS'!D425-'DAILY RETURNS'!D$2</f>
        <v>-0.0009374634082</v>
      </c>
      <c r="E421" s="40">
        <f>'DAILY RETURNS'!E425-'DAILY RETURNS'!E$2</f>
        <v>-0.004970760351</v>
      </c>
      <c r="F421" s="40">
        <f>'DAILY RETURNS'!F425-'DAILY RETURNS'!F$2</f>
        <v>0.001103045772</v>
      </c>
      <c r="G421" s="40">
        <f>'DAILY RETURNS'!G425-'DAILY RETURNS'!G$2</f>
        <v>-0.00405688122</v>
      </c>
      <c r="H421" s="40">
        <f>'DAILY RETURNS'!H425-'DAILY RETURNS'!H$2</f>
        <v>-0.007261836733</v>
      </c>
      <c r="I421" s="40">
        <f>'DAILY RETURNS'!I425-'DAILY RETURNS'!I$2</f>
        <v>0.01147741129</v>
      </c>
      <c r="J421" s="40">
        <f>'DAILY RETURNS'!J425-'DAILY RETURNS'!J$2</f>
        <v>-0.002140894987</v>
      </c>
      <c r="K421" s="40">
        <f>'DAILY RETURNS'!K425-'DAILY RETURNS'!K$2</f>
        <v>-0.002804570649</v>
      </c>
      <c r="L421" s="40">
        <f>'DAILY RETURNS'!L425-'DAILY RETURNS'!L$2</f>
        <v>0.02849807823</v>
      </c>
      <c r="M421" s="18"/>
      <c r="N421" s="11">
        <v>414.0</v>
      </c>
      <c r="O421" s="12">
        <v>44803.0</v>
      </c>
      <c r="P421" s="40">
        <f t="shared" ref="P421:Y421" si="829">C421^$P$4</f>
        <v>0.00007096591693</v>
      </c>
      <c r="Q421" s="40">
        <f t="shared" si="829"/>
        <v>0.0000008788376418</v>
      </c>
      <c r="R421" s="40">
        <f t="shared" si="829"/>
        <v>0.00002470845847</v>
      </c>
      <c r="S421" s="40">
        <f t="shared" si="829"/>
        <v>0.000001216709976</v>
      </c>
      <c r="T421" s="40">
        <f t="shared" si="829"/>
        <v>0.00001645828523</v>
      </c>
      <c r="U421" s="40">
        <f t="shared" si="829"/>
        <v>0.00005273427273</v>
      </c>
      <c r="V421" s="40">
        <f t="shared" si="829"/>
        <v>0.00013173097</v>
      </c>
      <c r="W421" s="40">
        <f t="shared" si="829"/>
        <v>0.000004583431345</v>
      </c>
      <c r="X421" s="40">
        <f t="shared" si="829"/>
        <v>0.000007865616525</v>
      </c>
      <c r="Y421" s="40">
        <f t="shared" si="829"/>
        <v>0.0008121404627</v>
      </c>
      <c r="Z421" s="18"/>
      <c r="AC421" s="11">
        <v>414.0</v>
      </c>
      <c r="AD421" s="12">
        <v>44803.0</v>
      </c>
      <c r="AE421" s="40">
        <f t="shared" ref="AE421:AN421" si="830">C421/P$3</f>
        <v>-0.6536269475</v>
      </c>
      <c r="AF421" s="40">
        <f t="shared" si="830"/>
        <v>-0.1212091706</v>
      </c>
      <c r="AG421" s="40">
        <f t="shared" si="830"/>
        <v>-0.3008334199</v>
      </c>
      <c r="AH421" s="40">
        <f t="shared" si="830"/>
        <v>0.1081569883</v>
      </c>
      <c r="AI421" s="40">
        <f t="shared" si="830"/>
        <v>-0.287929067</v>
      </c>
      <c r="AJ421" s="40">
        <f t="shared" si="830"/>
        <v>-0.4980956675</v>
      </c>
      <c r="AK421" s="40">
        <f t="shared" si="830"/>
        <v>0.903395214</v>
      </c>
      <c r="AL421" s="40">
        <f t="shared" si="830"/>
        <v>-0.1594812971</v>
      </c>
      <c r="AM421" s="40">
        <f t="shared" si="830"/>
        <v>-0.2203844116</v>
      </c>
      <c r="AN421" s="40">
        <f t="shared" si="830"/>
        <v>2.188248108</v>
      </c>
    </row>
    <row r="422" ht="15.75" customHeight="1">
      <c r="A422" s="11">
        <v>415.0</v>
      </c>
      <c r="B422" s="12">
        <v>44802.0</v>
      </c>
      <c r="C422" s="40">
        <f>'DAILY RETURNS'!C426-'DAILY RETURNS'!C$2</f>
        <v>-0.007399935878</v>
      </c>
      <c r="D422" s="40">
        <f>'DAILY RETURNS'!D426-'DAILY RETURNS'!D$2</f>
        <v>-0.003932232992</v>
      </c>
      <c r="E422" s="40">
        <f>'DAILY RETURNS'!E426-'DAILY RETURNS'!E$2</f>
        <v>-0.007122841129</v>
      </c>
      <c r="F422" s="40">
        <f>'DAILY RETURNS'!F426-'DAILY RETURNS'!F$2</f>
        <v>-0.009200663458</v>
      </c>
      <c r="G422" s="40">
        <f>'DAILY RETURNS'!G426-'DAILY RETURNS'!G$2</f>
        <v>-0.01327209289</v>
      </c>
      <c r="H422" s="40">
        <f>'DAILY RETURNS'!H426-'DAILY RETURNS'!H$2</f>
        <v>-0.01112091478</v>
      </c>
      <c r="I422" s="40">
        <f>'DAILY RETURNS'!I426-'DAILY RETURNS'!I$2</f>
        <v>0.002740816922</v>
      </c>
      <c r="J422" s="40">
        <f>'DAILY RETURNS'!J426-'DAILY RETURNS'!J$2</f>
        <v>0.02861380997</v>
      </c>
      <c r="K422" s="40">
        <f>'DAILY RETURNS'!K426-'DAILY RETURNS'!K$2</f>
        <v>0.02812789605</v>
      </c>
      <c r="L422" s="40">
        <f>'DAILY RETURNS'!L426-'DAILY RETURNS'!L$2</f>
        <v>-0.00787353699</v>
      </c>
      <c r="M422" s="18"/>
      <c r="N422" s="11">
        <v>415.0</v>
      </c>
      <c r="O422" s="12">
        <v>44802.0</v>
      </c>
      <c r="P422" s="40">
        <f t="shared" ref="P422:Y422" si="831">C422^$P$4</f>
        <v>0.00005475905099</v>
      </c>
      <c r="Q422" s="40">
        <f t="shared" si="831"/>
        <v>0.0000154624563</v>
      </c>
      <c r="R422" s="40">
        <f t="shared" si="831"/>
        <v>0.00005073486574</v>
      </c>
      <c r="S422" s="40">
        <f t="shared" si="831"/>
        <v>0.00008465220807</v>
      </c>
      <c r="T422" s="40">
        <f t="shared" si="831"/>
        <v>0.0001761484497</v>
      </c>
      <c r="U422" s="40">
        <f t="shared" si="831"/>
        <v>0.0001236747456</v>
      </c>
      <c r="V422" s="40">
        <f t="shared" si="831"/>
        <v>0.000007512077401</v>
      </c>
      <c r="W422" s="40">
        <f t="shared" si="831"/>
        <v>0.0008187501213</v>
      </c>
      <c r="X422" s="40">
        <f t="shared" si="831"/>
        <v>0.000791178536</v>
      </c>
      <c r="Y422" s="40">
        <f t="shared" si="831"/>
        <v>0.00006199258473</v>
      </c>
      <c r="Z422" s="18"/>
      <c r="AC422" s="11">
        <v>415.0</v>
      </c>
      <c r="AD422" s="12">
        <v>44802.0</v>
      </c>
      <c r="AE422" s="40">
        <f t="shared" ref="AE422:AN422" si="832">C422/P$3</f>
        <v>-0.574160083</v>
      </c>
      <c r="AF422" s="40">
        <f t="shared" si="832"/>
        <v>-0.5084173902</v>
      </c>
      <c r="AG422" s="40">
        <f t="shared" si="832"/>
        <v>-0.4310786489</v>
      </c>
      <c r="AH422" s="40">
        <f t="shared" si="832"/>
        <v>-0.9021529976</v>
      </c>
      <c r="AI422" s="40">
        <f t="shared" si="832"/>
        <v>-0.9419603671</v>
      </c>
      <c r="AJ422" s="40">
        <f t="shared" si="832"/>
        <v>-0.7627931715</v>
      </c>
      <c r="AK422" s="40">
        <f t="shared" si="832"/>
        <v>0.2157316512</v>
      </c>
      <c r="AL422" s="40">
        <f t="shared" si="832"/>
        <v>2.131523292</v>
      </c>
      <c r="AM422" s="40">
        <f t="shared" si="832"/>
        <v>2.210302608</v>
      </c>
      <c r="AN422" s="40">
        <f t="shared" si="832"/>
        <v>-0.6045759397</v>
      </c>
    </row>
    <row r="423" ht="15.75" customHeight="1">
      <c r="A423" s="11">
        <v>416.0</v>
      </c>
      <c r="B423" s="12">
        <v>44799.0</v>
      </c>
      <c r="C423" s="40">
        <f>'DAILY RETURNS'!C427-'DAILY RETURNS'!C$2</f>
        <v>-0.01242774738</v>
      </c>
      <c r="D423" s="40">
        <f>'DAILY RETURNS'!D427-'DAILY RETURNS'!D$2</f>
        <v>0.004071075361</v>
      </c>
      <c r="E423" s="40">
        <f>'DAILY RETURNS'!E427-'DAILY RETURNS'!E$2</f>
        <v>-0.01345970766</v>
      </c>
      <c r="F423" s="40">
        <f>'DAILY RETURNS'!F427-'DAILY RETURNS'!F$2</f>
        <v>-0.006268127567</v>
      </c>
      <c r="G423" s="40">
        <f>'DAILY RETURNS'!G427-'DAILY RETURNS'!G$2</f>
        <v>-0.01088642892</v>
      </c>
      <c r="H423" s="40">
        <f>'DAILY RETURNS'!H427-'DAILY RETURNS'!H$2</f>
        <v>-0.01084815709</v>
      </c>
      <c r="I423" s="40">
        <f>'DAILY RETURNS'!I427-'DAILY RETURNS'!I$2</f>
        <v>-0.009310648134</v>
      </c>
      <c r="J423" s="40">
        <f>'DAILY RETURNS'!J427-'DAILY RETURNS'!J$2</f>
        <v>-0.000416178059</v>
      </c>
      <c r="K423" s="40">
        <f>'DAILY RETURNS'!K427-'DAILY RETURNS'!K$2</f>
        <v>0.002962877857</v>
      </c>
      <c r="L423" s="40">
        <f>'DAILY RETURNS'!L427-'DAILY RETURNS'!L$2</f>
        <v>-0.000974888711</v>
      </c>
      <c r="M423" s="18"/>
      <c r="N423" s="11">
        <v>416.0</v>
      </c>
      <c r="O423" s="12">
        <v>44799.0</v>
      </c>
      <c r="P423" s="40">
        <f t="shared" ref="P423:Y423" si="833">C423^$P$4</f>
        <v>0.0001544489049</v>
      </c>
      <c r="Q423" s="40">
        <f t="shared" si="833"/>
        <v>0.00001657365459</v>
      </c>
      <c r="R423" s="40">
        <f t="shared" si="833"/>
        <v>0.0001811637302</v>
      </c>
      <c r="S423" s="40">
        <f t="shared" si="833"/>
        <v>0.0000392894232</v>
      </c>
      <c r="T423" s="40">
        <f t="shared" si="833"/>
        <v>0.0001185143346</v>
      </c>
      <c r="U423" s="40">
        <f t="shared" si="833"/>
        <v>0.0001176825122</v>
      </c>
      <c r="V423" s="40">
        <f t="shared" si="833"/>
        <v>0.00008668816867</v>
      </c>
      <c r="W423" s="40">
        <f t="shared" si="833"/>
        <v>0.0000001732041768</v>
      </c>
      <c r="X423" s="40">
        <f t="shared" si="833"/>
        <v>0.000008778645196</v>
      </c>
      <c r="Y423" s="40">
        <f t="shared" si="833"/>
        <v>0.0000009504079988</v>
      </c>
      <c r="Z423" s="18"/>
      <c r="AC423" s="11">
        <v>416.0</v>
      </c>
      <c r="AD423" s="12">
        <v>44799.0</v>
      </c>
      <c r="AE423" s="40">
        <f t="shared" ref="AE423:AN423" si="834">C423/P$3</f>
        <v>-0.9642673376</v>
      </c>
      <c r="AF423" s="40">
        <f t="shared" si="834"/>
        <v>0.5263689905</v>
      </c>
      <c r="AG423" s="40">
        <f t="shared" si="834"/>
        <v>-0.8145896401</v>
      </c>
      <c r="AH423" s="40">
        <f t="shared" si="834"/>
        <v>-0.6146089464</v>
      </c>
      <c r="AI423" s="40">
        <f t="shared" si="834"/>
        <v>-0.7726426169</v>
      </c>
      <c r="AJ423" s="40">
        <f t="shared" si="834"/>
        <v>-0.744084485</v>
      </c>
      <c r="AK423" s="40">
        <f t="shared" si="834"/>
        <v>-0.7328477432</v>
      </c>
      <c r="AL423" s="40">
        <f t="shared" si="834"/>
        <v>-0.03100227572</v>
      </c>
      <c r="AM423" s="40">
        <f t="shared" si="834"/>
        <v>0.2328242626</v>
      </c>
      <c r="AN423" s="40">
        <f t="shared" si="834"/>
        <v>-0.07485762235</v>
      </c>
    </row>
    <row r="424" ht="15.75" customHeight="1">
      <c r="A424" s="11">
        <v>417.0</v>
      </c>
      <c r="B424" s="12">
        <v>44798.0</v>
      </c>
      <c r="C424" s="40">
        <f>'DAILY RETURNS'!C428-'DAILY RETURNS'!C$2</f>
        <v>0.003939278125</v>
      </c>
      <c r="D424" s="40">
        <f>'DAILY RETURNS'!D428-'DAILY RETURNS'!D$2</f>
        <v>0.00006734313158</v>
      </c>
      <c r="E424" s="40">
        <f>'DAILY RETURNS'!E428-'DAILY RETURNS'!E$2</f>
        <v>-0.0004927739436</v>
      </c>
      <c r="F424" s="40">
        <f>'DAILY RETURNS'!F428-'DAILY RETURNS'!F$2</f>
        <v>0.006565414009</v>
      </c>
      <c r="G424" s="40">
        <f>'DAILY RETURNS'!G428-'DAILY RETURNS'!G$2</f>
        <v>0.01120225982</v>
      </c>
      <c r="H424" s="40">
        <f>'DAILY RETURNS'!H428-'DAILY RETURNS'!H$2</f>
        <v>0.01064782998</v>
      </c>
      <c r="I424" s="40">
        <f>'DAILY RETURNS'!I428-'DAILY RETURNS'!I$2</f>
        <v>0.01488728656</v>
      </c>
      <c r="J424" s="40">
        <f>'DAILY RETURNS'!J428-'DAILY RETURNS'!J$2</f>
        <v>0.02870735078</v>
      </c>
      <c r="K424" s="40">
        <f>'DAILY RETURNS'!K428-'DAILY RETURNS'!K$2</f>
        <v>0.02856375453</v>
      </c>
      <c r="L424" s="40">
        <f>'DAILY RETURNS'!L428-'DAILY RETURNS'!L$2</f>
        <v>0.02267016374</v>
      </c>
      <c r="M424" s="18"/>
      <c r="N424" s="11">
        <v>417.0</v>
      </c>
      <c r="O424" s="12">
        <v>44798.0</v>
      </c>
      <c r="P424" s="40">
        <f t="shared" ref="P424:Y424" si="835">C424^$P$4</f>
        <v>0.00001551791214</v>
      </c>
      <c r="Q424" s="40">
        <f t="shared" si="835"/>
        <v>0.00000000453509737</v>
      </c>
      <c r="R424" s="40">
        <f t="shared" si="835"/>
        <v>0.0000002428261595</v>
      </c>
      <c r="S424" s="40">
        <f t="shared" si="835"/>
        <v>0.00004310466111</v>
      </c>
      <c r="T424" s="40">
        <f t="shared" si="835"/>
        <v>0.0001254906251</v>
      </c>
      <c r="U424" s="40">
        <f t="shared" si="835"/>
        <v>0.0001133762832</v>
      </c>
      <c r="V424" s="40">
        <f t="shared" si="835"/>
        <v>0.0002216313012</v>
      </c>
      <c r="W424" s="40">
        <f t="shared" si="835"/>
        <v>0.0008241119887</v>
      </c>
      <c r="X424" s="40">
        <f t="shared" si="835"/>
        <v>0.0008158880729</v>
      </c>
      <c r="Y424" s="40">
        <f t="shared" si="835"/>
        <v>0.0005139363239</v>
      </c>
      <c r="Z424" s="18"/>
      <c r="AC424" s="11">
        <v>417.0</v>
      </c>
      <c r="AD424" s="12">
        <v>44798.0</v>
      </c>
      <c r="AE424" s="40">
        <f t="shared" ref="AE424:AN424" si="836">C424/P$3</f>
        <v>0.3056480884</v>
      </c>
      <c r="AF424" s="40">
        <f t="shared" si="836"/>
        <v>0.008707118645</v>
      </c>
      <c r="AG424" s="40">
        <f t="shared" si="836"/>
        <v>-0.02982297681</v>
      </c>
      <c r="AH424" s="40">
        <f t="shared" si="836"/>
        <v>0.643758785</v>
      </c>
      <c r="AI424" s="40">
        <f t="shared" si="836"/>
        <v>0.7950580861</v>
      </c>
      <c r="AJ424" s="40">
        <f t="shared" si="836"/>
        <v>0.7303438751</v>
      </c>
      <c r="AK424" s="40">
        <f t="shared" si="836"/>
        <v>1.171788924</v>
      </c>
      <c r="AL424" s="40">
        <f t="shared" si="836"/>
        <v>2.13849141</v>
      </c>
      <c r="AM424" s="40">
        <f t="shared" si="836"/>
        <v>2.244552562</v>
      </c>
      <c r="AN424" s="40">
        <f t="shared" si="836"/>
        <v>1.740746956</v>
      </c>
    </row>
    <row r="425" ht="15.75" customHeight="1">
      <c r="A425" s="11">
        <v>418.0</v>
      </c>
      <c r="B425" s="12">
        <v>44797.0</v>
      </c>
      <c r="C425" s="40">
        <f>'DAILY RETURNS'!C429-'DAILY RETURNS'!C$2</f>
        <v>-0.002910983427</v>
      </c>
      <c r="D425" s="40">
        <f>'DAILY RETURNS'!D429-'DAILY RETURNS'!D$2</f>
        <v>0.0005720820336</v>
      </c>
      <c r="E425" s="40">
        <f>'DAILY RETURNS'!E429-'DAILY RETURNS'!E$2</f>
        <v>-0.004730453741</v>
      </c>
      <c r="F425" s="40">
        <f>'DAILY RETURNS'!F429-'DAILY RETURNS'!F$2</f>
        <v>-0.002607247398</v>
      </c>
      <c r="G425" s="40">
        <f>'DAILY RETURNS'!G429-'DAILY RETURNS'!G$2</f>
        <v>-0.00288144092</v>
      </c>
      <c r="H425" s="40">
        <f>'DAILY RETURNS'!H429-'DAILY RETURNS'!H$2</f>
        <v>-0.002074232781</v>
      </c>
      <c r="I425" s="40">
        <f>'DAILY RETURNS'!I429-'DAILY RETURNS'!I$2</f>
        <v>0.01452706938</v>
      </c>
      <c r="J425" s="40">
        <f>'DAILY RETURNS'!J429-'DAILY RETURNS'!J$2</f>
        <v>0.02245485777</v>
      </c>
      <c r="K425" s="40">
        <f>'DAILY RETURNS'!K429-'DAILY RETURNS'!K$2</f>
        <v>0.01389265019</v>
      </c>
      <c r="L425" s="40">
        <f>'DAILY RETURNS'!L429-'DAILY RETURNS'!L$2</f>
        <v>0.003481350723</v>
      </c>
      <c r="M425" s="18"/>
      <c r="N425" s="11">
        <v>418.0</v>
      </c>
      <c r="O425" s="12">
        <v>44797.0</v>
      </c>
      <c r="P425" s="40">
        <f t="shared" ref="P425:Y425" si="837">C425^$P$4</f>
        <v>0.000008473824514</v>
      </c>
      <c r="Q425" s="40">
        <f t="shared" si="837"/>
        <v>0.0000003272778531</v>
      </c>
      <c r="R425" s="40">
        <f t="shared" si="837"/>
        <v>0.00002237719259</v>
      </c>
      <c r="S425" s="40">
        <f t="shared" si="837"/>
        <v>0.000006797738993</v>
      </c>
      <c r="T425" s="40">
        <f t="shared" si="837"/>
        <v>0.000008302701776</v>
      </c>
      <c r="U425" s="40">
        <f t="shared" si="837"/>
        <v>0.00000430244163</v>
      </c>
      <c r="V425" s="40">
        <f t="shared" si="837"/>
        <v>0.0002110357447</v>
      </c>
      <c r="W425" s="40">
        <f t="shared" si="837"/>
        <v>0.0005042206374</v>
      </c>
      <c r="X425" s="40">
        <f t="shared" si="837"/>
        <v>0.0001930057292</v>
      </c>
      <c r="Y425" s="40">
        <f t="shared" si="837"/>
        <v>0.00001211980286</v>
      </c>
      <c r="Z425" s="18"/>
      <c r="AC425" s="11">
        <v>418.0</v>
      </c>
      <c r="AD425" s="12">
        <v>44797.0</v>
      </c>
      <c r="AE425" s="40">
        <f t="shared" ref="AE425:AN425" si="838">C425/P$3</f>
        <v>-0.2258628337</v>
      </c>
      <c r="AF425" s="40">
        <f t="shared" si="838"/>
        <v>0.0739672484</v>
      </c>
      <c r="AG425" s="40">
        <f t="shared" si="838"/>
        <v>-0.2862899186</v>
      </c>
      <c r="AH425" s="40">
        <f t="shared" si="838"/>
        <v>-0.2556485265</v>
      </c>
      <c r="AI425" s="40">
        <f t="shared" si="838"/>
        <v>-0.2045045321</v>
      </c>
      <c r="AJ425" s="40">
        <f t="shared" si="838"/>
        <v>-0.1422734219</v>
      </c>
      <c r="AK425" s="40">
        <f t="shared" si="838"/>
        <v>1.143435973</v>
      </c>
      <c r="AL425" s="40">
        <f t="shared" si="838"/>
        <v>1.672725596</v>
      </c>
      <c r="AM425" s="40">
        <f t="shared" si="838"/>
        <v>1.091690644</v>
      </c>
      <c r="AN425" s="40">
        <f t="shared" si="838"/>
        <v>0.2673183459</v>
      </c>
    </row>
    <row r="426" ht="15.75" customHeight="1">
      <c r="A426" s="11">
        <v>419.0</v>
      </c>
      <c r="B426" s="12">
        <v>44796.0</v>
      </c>
      <c r="C426" s="40">
        <f>'DAILY RETURNS'!C430-'DAILY RETURNS'!C$2</f>
        <v>0.01179805303</v>
      </c>
      <c r="D426" s="40">
        <f>'DAILY RETURNS'!D430-'DAILY RETURNS'!D$2</f>
        <v>0.0005625289295</v>
      </c>
      <c r="E426" s="40">
        <f>'DAILY RETURNS'!E430-'DAILY RETURNS'!E$2</f>
        <v>0.02334190675</v>
      </c>
      <c r="F426" s="40">
        <f>'DAILY RETURNS'!F430-'DAILY RETURNS'!F$2</f>
        <v>0.005698483229</v>
      </c>
      <c r="G426" s="40">
        <f>'DAILY RETURNS'!G430-'DAILY RETURNS'!G$2</f>
        <v>0.01453247372</v>
      </c>
      <c r="H426" s="40">
        <f>'DAILY RETURNS'!H430-'DAILY RETURNS'!H$2</f>
        <v>0.01086997033</v>
      </c>
      <c r="I426" s="40">
        <f>'DAILY RETURNS'!I430-'DAILY RETURNS'!I$2</f>
        <v>-0.004146496358</v>
      </c>
      <c r="J426" s="40">
        <f>'DAILY RETURNS'!J430-'DAILY RETURNS'!J$2</f>
        <v>0.004440918152</v>
      </c>
      <c r="K426" s="40">
        <f>'DAILY RETURNS'!K430-'DAILY RETURNS'!K$2</f>
        <v>0.003812413505</v>
      </c>
      <c r="L426" s="40">
        <f>'DAILY RETURNS'!L430-'DAILY RETURNS'!L$2</f>
        <v>0.005373985035</v>
      </c>
      <c r="M426" s="18"/>
      <c r="N426" s="11">
        <v>419.0</v>
      </c>
      <c r="O426" s="12">
        <v>44796.0</v>
      </c>
      <c r="P426" s="40">
        <f t="shared" ref="P426:Y426" si="839">C426^$P$4</f>
        <v>0.0001391940554</v>
      </c>
      <c r="Q426" s="40">
        <f t="shared" si="839"/>
        <v>0.0000003164387965</v>
      </c>
      <c r="R426" s="40">
        <f t="shared" si="839"/>
        <v>0.0005448446109</v>
      </c>
      <c r="S426" s="40">
        <f t="shared" si="839"/>
        <v>0.00003247271111</v>
      </c>
      <c r="T426" s="40">
        <f t="shared" si="839"/>
        <v>0.0002111927924</v>
      </c>
      <c r="U426" s="40">
        <f t="shared" si="839"/>
        <v>0.000118156255</v>
      </c>
      <c r="V426" s="40">
        <f t="shared" si="839"/>
        <v>0.00001719343205</v>
      </c>
      <c r="W426" s="40">
        <f t="shared" si="839"/>
        <v>0.00001972175403</v>
      </c>
      <c r="X426" s="40">
        <f t="shared" si="839"/>
        <v>0.00001453449673</v>
      </c>
      <c r="Y426" s="40">
        <f t="shared" si="839"/>
        <v>0.00002887971515</v>
      </c>
      <c r="Z426" s="18"/>
      <c r="AC426" s="11">
        <v>419.0</v>
      </c>
      <c r="AD426" s="12">
        <v>44796.0</v>
      </c>
      <c r="AE426" s="40">
        <f t="shared" ref="AE426:AN426" si="840">C426/P$3</f>
        <v>0.9154094335</v>
      </c>
      <c r="AF426" s="40">
        <f t="shared" si="840"/>
        <v>0.07273208144</v>
      </c>
      <c r="AG426" s="40">
        <f t="shared" si="840"/>
        <v>1.4126663</v>
      </c>
      <c r="AH426" s="40">
        <f t="shared" si="840"/>
        <v>0.5587535888</v>
      </c>
      <c r="AI426" s="40">
        <f t="shared" si="840"/>
        <v>1.031413387</v>
      </c>
      <c r="AJ426" s="40">
        <f t="shared" si="840"/>
        <v>0.7455806743</v>
      </c>
      <c r="AK426" s="40">
        <f t="shared" si="840"/>
        <v>-0.3263736804</v>
      </c>
      <c r="AL426" s="40">
        <f t="shared" si="840"/>
        <v>0.3308165003</v>
      </c>
      <c r="AM426" s="40">
        <f t="shared" si="840"/>
        <v>0.2995811525</v>
      </c>
      <c r="AN426" s="40">
        <f t="shared" si="840"/>
        <v>0.4126458104</v>
      </c>
    </row>
    <row r="427" ht="15.75" customHeight="1">
      <c r="A427" s="11">
        <v>420.0</v>
      </c>
      <c r="B427" s="12">
        <v>44795.0</v>
      </c>
      <c r="C427" s="40">
        <f>'DAILY RETURNS'!C431-'DAILY RETURNS'!C$2</f>
        <v>-0.008179031703</v>
      </c>
      <c r="D427" s="40">
        <f>'DAILY RETURNS'!D431-'DAILY RETURNS'!D$2</f>
        <v>-0.000935018362</v>
      </c>
      <c r="E427" s="40">
        <f>'DAILY RETURNS'!E431-'DAILY RETURNS'!E$2</f>
        <v>-0.01148831176</v>
      </c>
      <c r="F427" s="40">
        <f>'DAILY RETURNS'!F431-'DAILY RETURNS'!F$2</f>
        <v>-0.007235494279</v>
      </c>
      <c r="G427" s="40">
        <f>'DAILY RETURNS'!G431-'DAILY RETURNS'!G$2</f>
        <v>0.008590355914</v>
      </c>
      <c r="H427" s="40">
        <f>'DAILY RETURNS'!H431-'DAILY RETURNS'!H$2</f>
        <v>0.002940416999</v>
      </c>
      <c r="I427" s="40">
        <f>'DAILY RETURNS'!I431-'DAILY RETURNS'!I$2</f>
        <v>-0.005989781783</v>
      </c>
      <c r="J427" s="40">
        <f>'DAILY RETURNS'!J431-'DAILY RETURNS'!J$2</f>
        <v>-0.012808399</v>
      </c>
      <c r="K427" s="40">
        <f>'DAILY RETURNS'!K431-'DAILY RETURNS'!K$2</f>
        <v>-0.01073323454</v>
      </c>
      <c r="L427" s="40">
        <f>'DAILY RETURNS'!L431-'DAILY RETURNS'!L$2</f>
        <v>-0.01010576185</v>
      </c>
      <c r="M427" s="18"/>
      <c r="N427" s="11">
        <v>420.0</v>
      </c>
      <c r="O427" s="12">
        <v>44795.0</v>
      </c>
      <c r="P427" s="40">
        <f t="shared" ref="P427:Y427" si="841">C427^$P$4</f>
        <v>0.0000668965596</v>
      </c>
      <c r="Q427" s="40">
        <f t="shared" si="841"/>
        <v>0.0000008742593373</v>
      </c>
      <c r="R427" s="40">
        <f t="shared" si="841"/>
        <v>0.0001319813071</v>
      </c>
      <c r="S427" s="40">
        <f t="shared" si="841"/>
        <v>0.00005235237746</v>
      </c>
      <c r="T427" s="40">
        <f t="shared" si="841"/>
        <v>0.00007379421473</v>
      </c>
      <c r="U427" s="40">
        <f t="shared" si="841"/>
        <v>0.00000864605213</v>
      </c>
      <c r="V427" s="40">
        <f t="shared" si="841"/>
        <v>0.00003587748581</v>
      </c>
      <c r="W427" s="40">
        <f t="shared" si="841"/>
        <v>0.000164055085</v>
      </c>
      <c r="X427" s="40">
        <f t="shared" si="841"/>
        <v>0.0001152023236</v>
      </c>
      <c r="Y427" s="40">
        <f t="shared" si="841"/>
        <v>0.0001021264226</v>
      </c>
      <c r="Z427" s="18"/>
      <c r="AC427" s="11">
        <v>420.0</v>
      </c>
      <c r="AD427" s="12">
        <v>44795.0</v>
      </c>
      <c r="AE427" s="40">
        <f t="shared" ref="AE427:AN427" si="842">C427/P$3</f>
        <v>-0.634610029</v>
      </c>
      <c r="AF427" s="40">
        <f t="shared" si="842"/>
        <v>-0.1208930387</v>
      </c>
      <c r="AG427" s="40">
        <f t="shared" si="842"/>
        <v>-0.6952795692</v>
      </c>
      <c r="AH427" s="40">
        <f t="shared" si="842"/>
        <v>-0.7094621907</v>
      </c>
      <c r="AI427" s="40">
        <f t="shared" si="842"/>
        <v>0.6096834069</v>
      </c>
      <c r="AJ427" s="40">
        <f t="shared" si="842"/>
        <v>0.2016857473</v>
      </c>
      <c r="AK427" s="40">
        <f t="shared" si="842"/>
        <v>-0.4714599885</v>
      </c>
      <c r="AL427" s="40">
        <f t="shared" si="842"/>
        <v>-0.9541337148</v>
      </c>
      <c r="AM427" s="40">
        <f t="shared" si="842"/>
        <v>-0.8434223539</v>
      </c>
      <c r="AN427" s="40">
        <f t="shared" si="842"/>
        <v>-0.7759791406</v>
      </c>
    </row>
    <row r="428" ht="15.75" customHeight="1">
      <c r="A428" s="11">
        <v>421.0</v>
      </c>
      <c r="B428" s="12">
        <v>44792.0</v>
      </c>
      <c r="C428" s="40">
        <f>'DAILY RETURNS'!C432-'DAILY RETURNS'!C$2</f>
        <v>0.0005251841153</v>
      </c>
      <c r="D428" s="40">
        <f>'DAILY RETURNS'!D432-'DAILY RETURNS'!D$2</f>
        <v>-0.007378940401</v>
      </c>
      <c r="E428" s="40">
        <f>'DAILY RETURNS'!E432-'DAILY RETURNS'!E$2</f>
        <v>-0.006958314814</v>
      </c>
      <c r="F428" s="40">
        <f>'DAILY RETURNS'!F432-'DAILY RETURNS'!F$2</f>
        <v>-0.007112040813</v>
      </c>
      <c r="G428" s="40">
        <f>'DAILY RETURNS'!G432-'DAILY RETURNS'!G$2</f>
        <v>-0.01449377088</v>
      </c>
      <c r="H428" s="40">
        <f>'DAILY RETURNS'!H432-'DAILY RETURNS'!H$2</f>
        <v>-0.009158777799</v>
      </c>
      <c r="I428" s="40">
        <f>'DAILY RETURNS'!I432-'DAILY RETURNS'!I$2</f>
        <v>-0.005007272385</v>
      </c>
      <c r="J428" s="40">
        <f>'DAILY RETURNS'!J432-'DAILY RETURNS'!J$2</f>
        <v>-0.00581396563</v>
      </c>
      <c r="K428" s="40">
        <f>'DAILY RETURNS'!K432-'DAILY RETURNS'!K$2</f>
        <v>-0.005036872104</v>
      </c>
      <c r="L428" s="40">
        <f>'DAILY RETURNS'!L432-'DAILY RETURNS'!L$2</f>
        <v>-0.002797400976</v>
      </c>
      <c r="M428" s="18"/>
      <c r="N428" s="11">
        <v>421.0</v>
      </c>
      <c r="O428" s="12">
        <v>44792.0</v>
      </c>
      <c r="P428" s="40">
        <f t="shared" ref="P428:Y428" si="843">C428^$P$4</f>
        <v>0.000000275818355</v>
      </c>
      <c r="Q428" s="40">
        <f t="shared" si="843"/>
        <v>0.00005444876144</v>
      </c>
      <c r="R428" s="40">
        <f t="shared" si="843"/>
        <v>0.00004841814505</v>
      </c>
      <c r="S428" s="40">
        <f t="shared" si="843"/>
        <v>0.00005058112452</v>
      </c>
      <c r="T428" s="40">
        <f t="shared" si="843"/>
        <v>0.0002100693942</v>
      </c>
      <c r="U428" s="40">
        <f t="shared" si="843"/>
        <v>0.00008388321077</v>
      </c>
      <c r="V428" s="40">
        <f t="shared" si="843"/>
        <v>0.00002507277674</v>
      </c>
      <c r="W428" s="40">
        <f t="shared" si="843"/>
        <v>0.00003380219635</v>
      </c>
      <c r="X428" s="40">
        <f t="shared" si="843"/>
        <v>0.00002537008059</v>
      </c>
      <c r="Y428" s="40">
        <f t="shared" si="843"/>
        <v>0.00000782545222</v>
      </c>
      <c r="Z428" s="18"/>
      <c r="AC428" s="11">
        <v>421.0</v>
      </c>
      <c r="AD428" s="12">
        <v>44792.0</v>
      </c>
      <c r="AE428" s="40">
        <f t="shared" ref="AE428:AN428" si="844">C428/P$3</f>
        <v>0.04074896867</v>
      </c>
      <c r="AF428" s="40">
        <f t="shared" si="844"/>
        <v>-0.9540588333</v>
      </c>
      <c r="AG428" s="40">
        <f t="shared" si="844"/>
        <v>-0.4211214169</v>
      </c>
      <c r="AH428" s="40">
        <f t="shared" si="844"/>
        <v>-0.6973572034</v>
      </c>
      <c r="AI428" s="40">
        <f t="shared" si="844"/>
        <v>-1.02866653</v>
      </c>
      <c r="AJ428" s="40">
        <f t="shared" si="844"/>
        <v>-0.6282084972</v>
      </c>
      <c r="AK428" s="40">
        <f t="shared" si="844"/>
        <v>-0.3941259743</v>
      </c>
      <c r="AL428" s="40">
        <f t="shared" si="844"/>
        <v>-0.433098674</v>
      </c>
      <c r="AM428" s="40">
        <f t="shared" si="844"/>
        <v>-0.395799655</v>
      </c>
      <c r="AN428" s="40">
        <f t="shared" si="844"/>
        <v>-0.2148007085</v>
      </c>
    </row>
    <row r="429" ht="15.75" customHeight="1">
      <c r="A429" s="11">
        <v>422.0</v>
      </c>
      <c r="B429" s="12">
        <v>44791.0</v>
      </c>
      <c r="C429" s="40">
        <f>'DAILY RETURNS'!C433-'DAILY RETURNS'!C$2</f>
        <v>0.0092820398</v>
      </c>
      <c r="D429" s="40">
        <f>'DAILY RETURNS'!D433-'DAILY RETURNS'!D$2</f>
        <v>-0.0004356447497</v>
      </c>
      <c r="E429" s="40">
        <f>'DAILY RETURNS'!E433-'DAILY RETURNS'!E$2</f>
        <v>0.008148512842</v>
      </c>
      <c r="F429" s="40">
        <f>'DAILY RETURNS'!F433-'DAILY RETURNS'!F$2</f>
        <v>-0.002533290995</v>
      </c>
      <c r="G429" s="40">
        <f>'DAILY RETURNS'!G433-'DAILY RETURNS'!G$2</f>
        <v>-0.000869587407</v>
      </c>
      <c r="H429" s="40">
        <f>'DAILY RETURNS'!H433-'DAILY RETURNS'!H$2</f>
        <v>0.0008970687587</v>
      </c>
      <c r="I429" s="40">
        <f>'DAILY RETURNS'!I433-'DAILY RETURNS'!I$2</f>
        <v>0.003787436103</v>
      </c>
      <c r="J429" s="40">
        <f>'DAILY RETURNS'!J433-'DAILY RETURNS'!J$2</f>
        <v>0.002281723931</v>
      </c>
      <c r="K429" s="40">
        <f>'DAILY RETURNS'!K433-'DAILY RETURNS'!K$2</f>
        <v>0.00141131377</v>
      </c>
      <c r="L429" s="40">
        <f>'DAILY RETURNS'!L433-'DAILY RETURNS'!L$2</f>
        <v>-0.003671839608</v>
      </c>
      <c r="M429" s="18"/>
      <c r="N429" s="11">
        <v>422.0</v>
      </c>
      <c r="O429" s="12">
        <v>44791.0</v>
      </c>
      <c r="P429" s="40">
        <f t="shared" ref="P429:Y429" si="845">C429^$P$4</f>
        <v>0.00008615626285</v>
      </c>
      <c r="Q429" s="40">
        <f t="shared" si="845"/>
        <v>0.0000001897863479</v>
      </c>
      <c r="R429" s="40">
        <f t="shared" si="845"/>
        <v>0.00006639826153</v>
      </c>
      <c r="S429" s="40">
        <f t="shared" si="845"/>
        <v>0.000006417563267</v>
      </c>
      <c r="T429" s="40">
        <f t="shared" si="845"/>
        <v>0.0000007561822584</v>
      </c>
      <c r="U429" s="40">
        <f t="shared" si="845"/>
        <v>0.0000008047323579</v>
      </c>
      <c r="V429" s="40">
        <f t="shared" si="845"/>
        <v>0.00001434467223</v>
      </c>
      <c r="W429" s="40">
        <f t="shared" si="845"/>
        <v>0.000005206264098</v>
      </c>
      <c r="X429" s="40">
        <f t="shared" si="845"/>
        <v>0.000001991806556</v>
      </c>
      <c r="Y429" s="40">
        <f t="shared" si="845"/>
        <v>0.0000134824061</v>
      </c>
      <c r="Z429" s="18"/>
      <c r="AC429" s="11">
        <v>422.0</v>
      </c>
      <c r="AD429" s="12">
        <v>44791.0</v>
      </c>
      <c r="AE429" s="40">
        <f t="shared" ref="AE429:AN429" si="846">C429/P$3</f>
        <v>0.7201922868</v>
      </c>
      <c r="AF429" s="40">
        <f t="shared" si="846"/>
        <v>-0.05632661318</v>
      </c>
      <c r="AG429" s="40">
        <f t="shared" si="846"/>
        <v>0.4931529207</v>
      </c>
      <c r="AH429" s="40">
        <f t="shared" si="846"/>
        <v>-0.2483968766</v>
      </c>
      <c r="AI429" s="40">
        <f t="shared" si="846"/>
        <v>-0.06171723479</v>
      </c>
      <c r="AJ429" s="40">
        <f t="shared" si="846"/>
        <v>0.06153072268</v>
      </c>
      <c r="AK429" s="40">
        <f t="shared" si="846"/>
        <v>0.2981117921</v>
      </c>
      <c r="AL429" s="40">
        <f t="shared" si="846"/>
        <v>0.1699720418</v>
      </c>
      <c r="AM429" s="40">
        <f t="shared" si="846"/>
        <v>0.1109016651</v>
      </c>
      <c r="AN429" s="40">
        <f t="shared" si="846"/>
        <v>-0.2819451898</v>
      </c>
    </row>
    <row r="430" ht="15.75" customHeight="1">
      <c r="A430" s="11">
        <v>423.0</v>
      </c>
      <c r="B430" s="12">
        <v>44790.0</v>
      </c>
      <c r="C430" s="40">
        <f>'DAILY RETURNS'!C434-'DAILY RETURNS'!C$2</f>
        <v>-0.001222475067</v>
      </c>
      <c r="D430" s="40">
        <f>'DAILY RETURNS'!D434-'DAILY RETURNS'!D$2</f>
        <v>-0.002395897751</v>
      </c>
      <c r="E430" s="40">
        <f>'DAILY RETURNS'!E434-'DAILY RETURNS'!E$2</f>
        <v>-0.006990545695</v>
      </c>
      <c r="F430" s="40">
        <f>'DAILY RETURNS'!F434-'DAILY RETURNS'!F$2</f>
        <v>-0.004291254369</v>
      </c>
      <c r="G430" s="40">
        <f>'DAILY RETURNS'!G434-'DAILY RETURNS'!G$2</f>
        <v>-0.01199122563</v>
      </c>
      <c r="H430" s="40">
        <f>'DAILY RETURNS'!H434-'DAILY RETURNS'!H$2</f>
        <v>-0.008993876715</v>
      </c>
      <c r="I430" s="40">
        <f>'DAILY RETURNS'!I434-'DAILY RETURNS'!I$2</f>
        <v>-0.002240478913</v>
      </c>
      <c r="J430" s="40">
        <f>'DAILY RETURNS'!J434-'DAILY RETURNS'!J$2</f>
        <v>-0.008431084151</v>
      </c>
      <c r="K430" s="40">
        <f>'DAILY RETURNS'!K434-'DAILY RETURNS'!K$2</f>
        <v>-0.00590727217</v>
      </c>
      <c r="L430" s="40">
        <f>'DAILY RETURNS'!L434-'DAILY RETURNS'!L$2</f>
        <v>-0.004506864338</v>
      </c>
      <c r="M430" s="18"/>
      <c r="N430" s="11">
        <v>423.0</v>
      </c>
      <c r="O430" s="12">
        <v>44790.0</v>
      </c>
      <c r="P430" s="40">
        <f t="shared" ref="P430:Y430" si="847">C430^$P$4</f>
        <v>0.000001494445289</v>
      </c>
      <c r="Q430" s="40">
        <f t="shared" si="847"/>
        <v>0.000005740326033</v>
      </c>
      <c r="R430" s="40">
        <f t="shared" si="847"/>
        <v>0.00004886772912</v>
      </c>
      <c r="S430" s="40">
        <f t="shared" si="847"/>
        <v>0.00001841486406</v>
      </c>
      <c r="T430" s="40">
        <f t="shared" si="847"/>
        <v>0.000143789492</v>
      </c>
      <c r="U430" s="40">
        <f t="shared" si="847"/>
        <v>0.00008088981837</v>
      </c>
      <c r="V430" s="40">
        <f t="shared" si="847"/>
        <v>0.000005019745761</v>
      </c>
      <c r="W430" s="40">
        <f t="shared" si="847"/>
        <v>0.00007108317997</v>
      </c>
      <c r="X430" s="40">
        <f t="shared" si="847"/>
        <v>0.00003489586449</v>
      </c>
      <c r="Y430" s="40">
        <f t="shared" si="847"/>
        <v>0.00002031182616</v>
      </c>
      <c r="Z430" s="18"/>
      <c r="AC430" s="11">
        <v>423.0</v>
      </c>
      <c r="AD430" s="12">
        <v>44790.0</v>
      </c>
      <c r="AE430" s="40">
        <f t="shared" ref="AE430:AN430" si="848">C430/P$3</f>
        <v>-0.09485168487</v>
      </c>
      <c r="AF430" s="40">
        <f t="shared" si="848"/>
        <v>-0.3097771887</v>
      </c>
      <c r="AG430" s="40">
        <f t="shared" si="848"/>
        <v>-0.4230720493</v>
      </c>
      <c r="AH430" s="40">
        <f t="shared" si="848"/>
        <v>-0.4207705248</v>
      </c>
      <c r="AI430" s="40">
        <f t="shared" si="848"/>
        <v>-0.8510533634</v>
      </c>
      <c r="AJ430" s="40">
        <f t="shared" si="848"/>
        <v>-0.6168977891</v>
      </c>
      <c r="AK430" s="40">
        <f t="shared" si="848"/>
        <v>-0.1763496904</v>
      </c>
      <c r="AL430" s="40">
        <f t="shared" si="848"/>
        <v>-0.6280552034</v>
      </c>
      <c r="AM430" s="40">
        <f t="shared" si="848"/>
        <v>-0.4641960801</v>
      </c>
      <c r="AN430" s="40">
        <f t="shared" si="848"/>
        <v>-0.3460632427</v>
      </c>
    </row>
    <row r="431" ht="15.75" customHeight="1">
      <c r="A431" s="11">
        <v>424.0</v>
      </c>
      <c r="B431" s="12">
        <v>44789.0</v>
      </c>
      <c r="C431" s="40">
        <f>'DAILY RETURNS'!C435-'DAILY RETURNS'!C$2</f>
        <v>-0.002978739079</v>
      </c>
      <c r="D431" s="40">
        <f>'DAILY RETURNS'!D435-'DAILY RETURNS'!D$2</f>
        <v>-0.001412463243</v>
      </c>
      <c r="E431" s="40">
        <f>'DAILY RETURNS'!E435-'DAILY RETURNS'!E$2</f>
        <v>-0.004772211191</v>
      </c>
      <c r="F431" s="40">
        <f>'DAILY RETURNS'!F435-'DAILY RETURNS'!F$2</f>
        <v>0.009988979049</v>
      </c>
      <c r="G431" s="40">
        <f>'DAILY RETURNS'!G435-'DAILY RETURNS'!G$2</f>
        <v>0.004170836668</v>
      </c>
      <c r="H431" s="40">
        <f>'DAILY RETURNS'!H435-'DAILY RETURNS'!H$2</f>
        <v>0.008793549605</v>
      </c>
      <c r="I431" s="40">
        <f>'DAILY RETURNS'!I435-'DAILY RETURNS'!I$2</f>
        <v>0.001483312254</v>
      </c>
      <c r="J431" s="40">
        <f>'DAILY RETURNS'!J435-'DAILY RETURNS'!J$2</f>
        <v>0.0002376283869</v>
      </c>
      <c r="K431" s="40">
        <f>'DAILY RETURNS'!K435-'DAILY RETURNS'!K$2</f>
        <v>-0.001335354497</v>
      </c>
      <c r="L431" s="40">
        <f>'DAILY RETURNS'!L435-'DAILY RETURNS'!L$2</f>
        <v>-0.0009956806653</v>
      </c>
      <c r="M431" s="18"/>
      <c r="N431" s="11">
        <v>424.0</v>
      </c>
      <c r="O431" s="12">
        <v>44789.0</v>
      </c>
      <c r="P431" s="40">
        <f t="shared" ref="P431:Y431" si="849">C431^$P$4</f>
        <v>0.000008872886501</v>
      </c>
      <c r="Q431" s="40">
        <f t="shared" si="849"/>
        <v>0.000001995052413</v>
      </c>
      <c r="R431" s="40">
        <f t="shared" si="849"/>
        <v>0.00002277399965</v>
      </c>
      <c r="S431" s="40">
        <f t="shared" si="849"/>
        <v>0.00009977970244</v>
      </c>
      <c r="T431" s="40">
        <f t="shared" si="849"/>
        <v>0.00001739587851</v>
      </c>
      <c r="U431" s="40">
        <f t="shared" si="849"/>
        <v>0.00007732651465</v>
      </c>
      <c r="V431" s="40">
        <f t="shared" si="849"/>
        <v>0.000002200215241</v>
      </c>
      <c r="W431" s="40">
        <f t="shared" si="849"/>
        <v>0.00000005646725025</v>
      </c>
      <c r="X431" s="40">
        <f t="shared" si="849"/>
        <v>0.000001783171633</v>
      </c>
      <c r="Y431" s="40">
        <f t="shared" si="849"/>
        <v>0.0000009913799873</v>
      </c>
      <c r="Z431" s="18"/>
      <c r="AC431" s="11">
        <v>424.0</v>
      </c>
      <c r="AD431" s="12">
        <v>44789.0</v>
      </c>
      <c r="AE431" s="40">
        <f t="shared" ref="AE431:AN431" si="850">C431/P$3</f>
        <v>-0.2311199861</v>
      </c>
      <c r="AF431" s="40">
        <f t="shared" si="850"/>
        <v>-0.1826241927</v>
      </c>
      <c r="AG431" s="40">
        <f t="shared" si="850"/>
        <v>-0.2888171047</v>
      </c>
      <c r="AH431" s="40">
        <f t="shared" si="850"/>
        <v>0.9794497357</v>
      </c>
      <c r="AI431" s="40">
        <f t="shared" si="850"/>
        <v>0.2960168281</v>
      </c>
      <c r="AJ431" s="40">
        <f t="shared" si="850"/>
        <v>0.6031571792</v>
      </c>
      <c r="AK431" s="40">
        <f t="shared" si="850"/>
        <v>0.1167525635</v>
      </c>
      <c r="AL431" s="40">
        <f t="shared" si="850"/>
        <v>0.01770160778</v>
      </c>
      <c r="AM431" s="40">
        <f t="shared" si="850"/>
        <v>-0.1049327516</v>
      </c>
      <c r="AN431" s="40">
        <f t="shared" si="850"/>
        <v>-0.07645414947</v>
      </c>
    </row>
    <row r="432" ht="15.75" customHeight="1">
      <c r="A432" s="11">
        <v>425.0</v>
      </c>
      <c r="B432" s="12">
        <v>44788.0</v>
      </c>
      <c r="C432" s="40">
        <f>'DAILY RETURNS'!C436-'DAILY RETURNS'!C$2</f>
        <v>-0.002962790758</v>
      </c>
      <c r="D432" s="40">
        <f>'DAILY RETURNS'!D436-'DAILY RETURNS'!D$2</f>
        <v>0.01144567135</v>
      </c>
      <c r="E432" s="40">
        <f>'DAILY RETURNS'!E436-'DAILY RETURNS'!E$2</f>
        <v>-0.002615322277</v>
      </c>
      <c r="F432" s="40">
        <f>'DAILY RETURNS'!F436-'DAILY RETURNS'!F$2</f>
        <v>0.001045308066</v>
      </c>
      <c r="G432" s="40">
        <f>'DAILY RETURNS'!G436-'DAILY RETURNS'!G$2</f>
        <v>-0.002855881029</v>
      </c>
      <c r="H432" s="40">
        <f>'DAILY RETURNS'!H436-'DAILY RETURNS'!H$2</f>
        <v>-0.0001001635552</v>
      </c>
      <c r="I432" s="40">
        <f>'DAILY RETURNS'!I436-'DAILY RETURNS'!I$2</f>
        <v>0.006211793995</v>
      </c>
      <c r="J432" s="40">
        <f>'DAILY RETURNS'!J436-'DAILY RETURNS'!J$2</f>
        <v>0.004247019597</v>
      </c>
      <c r="K432" s="40">
        <f>'DAILY RETURNS'!K436-'DAILY RETURNS'!K$2</f>
        <v>0.008734017211</v>
      </c>
      <c r="L432" s="40">
        <f>'DAILY RETURNS'!L436-'DAILY RETURNS'!L$2</f>
        <v>-0.0001155418272</v>
      </c>
      <c r="M432" s="18"/>
      <c r="N432" s="11">
        <v>425.0</v>
      </c>
      <c r="O432" s="12">
        <v>44788.0</v>
      </c>
      <c r="P432" s="40">
        <f t="shared" ref="P432:Y432" si="851">C432^$P$4</f>
        <v>0.000008778129077</v>
      </c>
      <c r="Q432" s="40">
        <f t="shared" si="851"/>
        <v>0.0001310033925</v>
      </c>
      <c r="R432" s="40">
        <f t="shared" si="851"/>
        <v>0.000006839910612</v>
      </c>
      <c r="S432" s="40">
        <f t="shared" si="851"/>
        <v>0.000001092668952</v>
      </c>
      <c r="T432" s="40">
        <f t="shared" si="851"/>
        <v>0.000008156056449</v>
      </c>
      <c r="U432" s="40">
        <f t="shared" si="851"/>
        <v>0.00000001003273779</v>
      </c>
      <c r="V432" s="40">
        <f t="shared" si="851"/>
        <v>0.00003858638464</v>
      </c>
      <c r="W432" s="40">
        <f t="shared" si="851"/>
        <v>0.00001803717546</v>
      </c>
      <c r="X432" s="40">
        <f t="shared" si="851"/>
        <v>0.00007628305664</v>
      </c>
      <c r="Y432" s="40">
        <f t="shared" si="851"/>
        <v>0.00000001334991384</v>
      </c>
      <c r="Z432" s="18"/>
      <c r="AC432" s="11">
        <v>425.0</v>
      </c>
      <c r="AD432" s="12">
        <v>44788.0</v>
      </c>
      <c r="AE432" s="40">
        <f t="shared" ref="AE432:AN432" si="852">C432/P$3</f>
        <v>-0.2298825579</v>
      </c>
      <c r="AF432" s="40">
        <f t="shared" si="852"/>
        <v>1.479866113</v>
      </c>
      <c r="AG432" s="40">
        <f t="shared" si="852"/>
        <v>-0.1582808844</v>
      </c>
      <c r="AH432" s="40">
        <f t="shared" si="852"/>
        <v>0.1024956308</v>
      </c>
      <c r="AI432" s="40">
        <f t="shared" si="852"/>
        <v>-0.2026904697</v>
      </c>
      <c r="AJ432" s="40">
        <f t="shared" si="852"/>
        <v>-0.006870304956</v>
      </c>
      <c r="AK432" s="40">
        <f t="shared" si="852"/>
        <v>0.4889347278</v>
      </c>
      <c r="AL432" s="40">
        <f t="shared" si="852"/>
        <v>0.3163724509</v>
      </c>
      <c r="AM432" s="40">
        <f t="shared" si="852"/>
        <v>0.6863229653</v>
      </c>
      <c r="AN432" s="40">
        <f t="shared" si="852"/>
        <v>-0.008871973149</v>
      </c>
    </row>
    <row r="433" ht="15.75" customHeight="1">
      <c r="A433" s="11">
        <v>426.0</v>
      </c>
      <c r="B433" s="12">
        <v>44785.0</v>
      </c>
      <c r="C433" s="40">
        <f>'DAILY RETURNS'!C437-'DAILY RETURNS'!C$2</f>
        <v>0.008469429782</v>
      </c>
      <c r="D433" s="40">
        <f>'DAILY RETURNS'!D437-'DAILY RETURNS'!D$2</f>
        <v>0.002084579514</v>
      </c>
      <c r="E433" s="40">
        <f>'DAILY RETURNS'!E437-'DAILY RETURNS'!E$2</f>
        <v>0.03898419916</v>
      </c>
      <c r="F433" s="40">
        <f>'DAILY RETURNS'!F437-'DAILY RETURNS'!F$2</f>
        <v>0.0102381757</v>
      </c>
      <c r="G433" s="40">
        <f>'DAILY RETURNS'!G437-'DAILY RETURNS'!G$2</f>
        <v>0.02912309963</v>
      </c>
      <c r="H433" s="40">
        <f>'DAILY RETURNS'!H437-'DAILY RETURNS'!H$2</f>
        <v>0.02349187737</v>
      </c>
      <c r="I433" s="40">
        <f>'DAILY RETURNS'!I437-'DAILY RETURNS'!I$2</f>
        <v>0.002012331632</v>
      </c>
      <c r="J433" s="40">
        <f>'DAILY RETURNS'!J437-'DAILY RETURNS'!J$2</f>
        <v>0.008387741033</v>
      </c>
      <c r="K433" s="40">
        <f>'DAILY RETURNS'!K437-'DAILY RETURNS'!K$2</f>
        <v>0.002362863002</v>
      </c>
      <c r="L433" s="40">
        <f>'DAILY RETURNS'!L437-'DAILY RETURNS'!L$2</f>
        <v>0.002512190779</v>
      </c>
      <c r="M433" s="18"/>
      <c r="N433" s="11">
        <v>426.0</v>
      </c>
      <c r="O433" s="12">
        <v>44785.0</v>
      </c>
      <c r="P433" s="40">
        <f t="shared" ref="P433:Y433" si="853">C433^$P$4</f>
        <v>0.00007173124082</v>
      </c>
      <c r="Q433" s="40">
        <f t="shared" si="853"/>
        <v>0.000004345471749</v>
      </c>
      <c r="R433" s="40">
        <f t="shared" si="853"/>
        <v>0.001519767784</v>
      </c>
      <c r="S433" s="40">
        <f t="shared" si="853"/>
        <v>0.0001048202416</v>
      </c>
      <c r="T433" s="40">
        <f t="shared" si="853"/>
        <v>0.0008481549321</v>
      </c>
      <c r="U433" s="40">
        <f t="shared" si="853"/>
        <v>0.0005518683022</v>
      </c>
      <c r="V433" s="40">
        <f t="shared" si="853"/>
        <v>0.000004049478596</v>
      </c>
      <c r="W433" s="40">
        <f t="shared" si="853"/>
        <v>0.00007035419963</v>
      </c>
      <c r="X433" s="40">
        <f t="shared" si="853"/>
        <v>0.000005583121566</v>
      </c>
      <c r="Y433" s="40">
        <f t="shared" si="853"/>
        <v>0.000006311102512</v>
      </c>
      <c r="Z433" s="18"/>
      <c r="AC433" s="11">
        <v>426.0</v>
      </c>
      <c r="AD433" s="12">
        <v>44785.0</v>
      </c>
      <c r="AE433" s="40">
        <f t="shared" ref="AE433:AN433" si="854">C433/P$3</f>
        <v>0.6571419789</v>
      </c>
      <c r="AF433" s="40">
        <f t="shared" si="854"/>
        <v>0.2695253506</v>
      </c>
      <c r="AG433" s="40">
        <f t="shared" si="854"/>
        <v>2.359347288</v>
      </c>
      <c r="AH433" s="40">
        <f t="shared" si="854"/>
        <v>1.003884224</v>
      </c>
      <c r="AI433" s="40">
        <f t="shared" si="854"/>
        <v>2.06695401</v>
      </c>
      <c r="AJ433" s="40">
        <f t="shared" si="854"/>
        <v>1.611328203</v>
      </c>
      <c r="AK433" s="40">
        <f t="shared" si="854"/>
        <v>0.1583920554</v>
      </c>
      <c r="AL433" s="40">
        <f t="shared" si="854"/>
        <v>0.6248264524</v>
      </c>
      <c r="AM433" s="40">
        <f t="shared" si="854"/>
        <v>0.1856748279</v>
      </c>
      <c r="AN433" s="40">
        <f t="shared" si="854"/>
        <v>0.1929006116</v>
      </c>
    </row>
    <row r="434" ht="15.75" customHeight="1">
      <c r="A434" s="11">
        <v>427.0</v>
      </c>
      <c r="B434" s="12">
        <v>44784.0</v>
      </c>
      <c r="C434" s="40">
        <f>'DAILY RETURNS'!C438-'DAILY RETURNS'!C$2</f>
        <v>-0.003000307559</v>
      </c>
      <c r="D434" s="40">
        <f>'DAILY RETURNS'!D438-'DAILY RETURNS'!D$2</f>
        <v>-0.0004356447497</v>
      </c>
      <c r="E434" s="40">
        <f>'DAILY RETURNS'!E438-'DAILY RETURNS'!E$2</f>
        <v>-0.005798398769</v>
      </c>
      <c r="F434" s="40">
        <f>'DAILY RETURNS'!F438-'DAILY RETURNS'!F$2</f>
        <v>-0.007199589455</v>
      </c>
      <c r="G434" s="40">
        <f>'DAILY RETURNS'!G438-'DAILY RETURNS'!G$2</f>
        <v>-0.01249261842</v>
      </c>
      <c r="H434" s="40">
        <f>'DAILY RETURNS'!H438-'DAILY RETURNS'!H$2</f>
        <v>-0.0186714031</v>
      </c>
      <c r="I434" s="40">
        <f>'DAILY RETURNS'!I438-'DAILY RETURNS'!I$2</f>
        <v>-0.01261441253</v>
      </c>
      <c r="J434" s="40">
        <f>'DAILY RETURNS'!J438-'DAILY RETURNS'!J$2</f>
        <v>-0.008543511307</v>
      </c>
      <c r="K434" s="40">
        <f>'DAILY RETURNS'!K438-'DAILY RETURNS'!K$2</f>
        <v>-0.008731837699</v>
      </c>
      <c r="L434" s="40">
        <f>'DAILY RETURNS'!L438-'DAILY RETURNS'!L$2</f>
        <v>-0.006228300603</v>
      </c>
      <c r="M434" s="18"/>
      <c r="N434" s="11">
        <v>427.0</v>
      </c>
      <c r="O434" s="12">
        <v>44784.0</v>
      </c>
      <c r="P434" s="40">
        <f t="shared" ref="P434:Y434" si="855">C434^$P$4</f>
        <v>0.000009001845446</v>
      </c>
      <c r="Q434" s="40">
        <f t="shared" si="855"/>
        <v>0.0000001897863479</v>
      </c>
      <c r="R434" s="40">
        <f t="shared" si="855"/>
        <v>0.00003362142829</v>
      </c>
      <c r="S434" s="40">
        <f t="shared" si="855"/>
        <v>0.00005183408832</v>
      </c>
      <c r="T434" s="40">
        <f t="shared" si="855"/>
        <v>0.0001560655149</v>
      </c>
      <c r="U434" s="40">
        <f t="shared" si="855"/>
        <v>0.0003486212938</v>
      </c>
      <c r="V434" s="40">
        <f t="shared" si="855"/>
        <v>0.0001591234034</v>
      </c>
      <c r="W434" s="40">
        <f t="shared" si="855"/>
        <v>0.00007299158545</v>
      </c>
      <c r="X434" s="40">
        <f t="shared" si="855"/>
        <v>0.0000762449896</v>
      </c>
      <c r="Y434" s="40">
        <f t="shared" si="855"/>
        <v>0.0000387917284</v>
      </c>
      <c r="Z434" s="18"/>
      <c r="AC434" s="11">
        <v>427.0</v>
      </c>
      <c r="AD434" s="12">
        <v>44784.0</v>
      </c>
      <c r="AE434" s="40">
        <f t="shared" ref="AE434:AN434" si="856">C434/P$3</f>
        <v>-0.2327934816</v>
      </c>
      <c r="AF434" s="40">
        <f t="shared" si="856"/>
        <v>-0.05632661318</v>
      </c>
      <c r="AG434" s="40">
        <f t="shared" si="856"/>
        <v>-0.350922597</v>
      </c>
      <c r="AH434" s="40">
        <f t="shared" si="856"/>
        <v>-0.7059416137</v>
      </c>
      <c r="AI434" s="40">
        <f t="shared" si="856"/>
        <v>-0.8866387185</v>
      </c>
      <c r="AJ434" s="40">
        <f t="shared" si="856"/>
        <v>-1.280687701</v>
      </c>
      <c r="AK434" s="40">
        <f t="shared" si="856"/>
        <v>-0.9928893906</v>
      </c>
      <c r="AL434" s="40">
        <f t="shared" si="856"/>
        <v>-0.6364302189</v>
      </c>
      <c r="AM434" s="40">
        <f t="shared" si="856"/>
        <v>-0.6861516983</v>
      </c>
      <c r="AN434" s="40">
        <f t="shared" si="856"/>
        <v>-0.478245126</v>
      </c>
    </row>
    <row r="435" ht="15.75" customHeight="1">
      <c r="A435" s="11">
        <v>428.0</v>
      </c>
      <c r="B435" s="12">
        <v>44783.0</v>
      </c>
      <c r="C435" s="40">
        <f>'DAILY RETURNS'!C439-'DAILY RETURNS'!C$2</f>
        <v>-0.004738604855</v>
      </c>
      <c r="D435" s="40">
        <f>'DAILY RETURNS'!D439-'DAILY RETURNS'!D$2</f>
        <v>-0.001443094222</v>
      </c>
      <c r="E435" s="40">
        <f>'DAILY RETURNS'!E439-'DAILY RETURNS'!E$2</f>
        <v>-0.007469668045</v>
      </c>
      <c r="F435" s="40">
        <f>'DAILY RETURNS'!F439-'DAILY RETURNS'!F$2</f>
        <v>-0.00529693937</v>
      </c>
      <c r="G435" s="40">
        <f>'DAILY RETURNS'!G439-'DAILY RETURNS'!G$2</f>
        <v>0.007492093154</v>
      </c>
      <c r="H435" s="40">
        <f>'DAILY RETURNS'!H439-'DAILY RETURNS'!H$2</f>
        <v>-0.006118197244</v>
      </c>
      <c r="I435" s="40">
        <f>'DAILY RETURNS'!I439-'DAILY RETURNS'!I$2</f>
        <v>-0.008666123176</v>
      </c>
      <c r="J435" s="40">
        <f>'DAILY RETURNS'!J439-'DAILY RETURNS'!J$2</f>
        <v>-0.0129800706</v>
      </c>
      <c r="K435" s="40">
        <f>'DAILY RETURNS'!K439-'DAILY RETURNS'!K$2</f>
        <v>-0.01126229701</v>
      </c>
      <c r="L435" s="40">
        <f>'DAILY RETURNS'!L439-'DAILY RETURNS'!L$2</f>
        <v>-0.003572824643</v>
      </c>
      <c r="M435" s="18"/>
      <c r="N435" s="11">
        <v>428.0</v>
      </c>
      <c r="O435" s="12">
        <v>44783.0</v>
      </c>
      <c r="P435" s="40">
        <f t="shared" ref="P435:Y435" si="857">C435^$P$4</f>
        <v>0.00002245437597</v>
      </c>
      <c r="Q435" s="40">
        <f t="shared" si="857"/>
        <v>0.000002082520933</v>
      </c>
      <c r="R435" s="40">
        <f t="shared" si="857"/>
        <v>0.0000557959407</v>
      </c>
      <c r="S435" s="40">
        <f t="shared" si="857"/>
        <v>0.00002805756669</v>
      </c>
      <c r="T435" s="40">
        <f t="shared" si="857"/>
        <v>0.00005613145983</v>
      </c>
      <c r="U435" s="40">
        <f t="shared" si="857"/>
        <v>0.00003743233752</v>
      </c>
      <c r="V435" s="40">
        <f t="shared" si="857"/>
        <v>0.0000751016909</v>
      </c>
      <c r="W435" s="40">
        <f t="shared" si="857"/>
        <v>0.0001684822329</v>
      </c>
      <c r="X435" s="40">
        <f t="shared" si="857"/>
        <v>0.000126839334</v>
      </c>
      <c r="Y435" s="40">
        <f t="shared" si="857"/>
        <v>0.00001276507593</v>
      </c>
      <c r="Z435" s="18"/>
      <c r="AC435" s="11">
        <v>428.0</v>
      </c>
      <c r="AD435" s="12">
        <v>44783.0</v>
      </c>
      <c r="AE435" s="40">
        <f t="shared" ref="AE435:AN435" si="858">C435/P$3</f>
        <v>-0.3676677477</v>
      </c>
      <c r="AF435" s="40">
        <f t="shared" si="858"/>
        <v>-0.1865846199</v>
      </c>
      <c r="AG435" s="40">
        <f t="shared" si="858"/>
        <v>-0.4520688234</v>
      </c>
      <c r="AH435" s="40">
        <f t="shared" si="858"/>
        <v>-0.5193809939</v>
      </c>
      <c r="AI435" s="40">
        <f t="shared" si="858"/>
        <v>0.5317363943</v>
      </c>
      <c r="AJ435" s="40">
        <f t="shared" si="858"/>
        <v>-0.419652445</v>
      </c>
      <c r="AK435" s="40">
        <f t="shared" si="858"/>
        <v>-0.6821167249</v>
      </c>
      <c r="AL435" s="40">
        <f t="shared" si="858"/>
        <v>-0.9669220158</v>
      </c>
      <c r="AM435" s="40">
        <f t="shared" si="858"/>
        <v>-0.884996319</v>
      </c>
      <c r="AN435" s="40">
        <f t="shared" si="858"/>
        <v>-0.2743422452</v>
      </c>
    </row>
    <row r="436" ht="15.75" customHeight="1">
      <c r="A436" s="11">
        <v>429.0</v>
      </c>
      <c r="B436" s="12">
        <v>44782.0</v>
      </c>
      <c r="C436" s="40">
        <f>'DAILY RETURNS'!C440-'DAILY RETURNS'!C$2</f>
        <v>0.002295448401</v>
      </c>
      <c r="D436" s="40">
        <f>'DAILY RETURNS'!D440-'DAILY RETURNS'!D$2</f>
        <v>0.0005718047225</v>
      </c>
      <c r="E436" s="40">
        <f>'DAILY RETURNS'!E440-'DAILY RETURNS'!E$2</f>
        <v>-0.0004927739436</v>
      </c>
      <c r="F436" s="40">
        <f>'DAILY RETURNS'!F440-'DAILY RETURNS'!F$2</f>
        <v>0.009242679713</v>
      </c>
      <c r="G436" s="40">
        <f>'DAILY RETURNS'!G440-'DAILY RETURNS'!G$2</f>
        <v>-0.004049334826</v>
      </c>
      <c r="H436" s="40">
        <f>'DAILY RETURNS'!H440-'DAILY RETURNS'!H$2</f>
        <v>0.001896596201</v>
      </c>
      <c r="I436" s="40">
        <f>'DAILY RETURNS'!I440-'DAILY RETURNS'!I$2</f>
        <v>0.01637139541</v>
      </c>
      <c r="J436" s="40">
        <f>'DAILY RETURNS'!J440-'DAILY RETURNS'!J$2</f>
        <v>-0.003664426434</v>
      </c>
      <c r="K436" s="40">
        <f>'DAILY RETURNS'!K440-'DAILY RETURNS'!K$2</f>
        <v>0.0004561061342</v>
      </c>
      <c r="L436" s="40">
        <f>'DAILY RETURNS'!L440-'DAILY RETURNS'!L$2</f>
        <v>0.002470395436</v>
      </c>
      <c r="M436" s="18"/>
      <c r="N436" s="11">
        <v>429.0</v>
      </c>
      <c r="O436" s="12">
        <v>44782.0</v>
      </c>
      <c r="P436" s="40">
        <f t="shared" ref="P436:Y436" si="859">C436^$P$4</f>
        <v>0.000005269083362</v>
      </c>
      <c r="Q436" s="40">
        <f t="shared" si="859"/>
        <v>0.0000003269606407</v>
      </c>
      <c r="R436" s="40">
        <f t="shared" si="859"/>
        <v>0.0000002428261595</v>
      </c>
      <c r="S436" s="40">
        <f t="shared" si="859"/>
        <v>0.00008542712828</v>
      </c>
      <c r="T436" s="40">
        <f t="shared" si="859"/>
        <v>0.00001639711253</v>
      </c>
      <c r="U436" s="40">
        <f t="shared" si="859"/>
        <v>0.000003597077149</v>
      </c>
      <c r="V436" s="40">
        <f t="shared" si="859"/>
        <v>0.0002680225877</v>
      </c>
      <c r="W436" s="40">
        <f t="shared" si="859"/>
        <v>0.00001342802109</v>
      </c>
      <c r="X436" s="40">
        <f t="shared" si="859"/>
        <v>0.0000002080328057</v>
      </c>
      <c r="Y436" s="40">
        <f t="shared" si="859"/>
        <v>0.00000610285361</v>
      </c>
      <c r="Z436" s="18"/>
      <c r="AC436" s="11">
        <v>429.0</v>
      </c>
      <c r="AD436" s="12">
        <v>44782.0</v>
      </c>
      <c r="AE436" s="40">
        <f t="shared" ref="AE436:AN436" si="860">C436/P$3</f>
        <v>0.1781035493</v>
      </c>
      <c r="AF436" s="40">
        <f t="shared" si="860"/>
        <v>0.07393139352</v>
      </c>
      <c r="AG436" s="40">
        <f t="shared" si="860"/>
        <v>-0.02982297681</v>
      </c>
      <c r="AH436" s="40">
        <f t="shared" si="860"/>
        <v>0.9062728191</v>
      </c>
      <c r="AI436" s="40">
        <f t="shared" si="860"/>
        <v>-0.2873934767</v>
      </c>
      <c r="AJ436" s="40">
        <f t="shared" si="860"/>
        <v>0.1300891751</v>
      </c>
      <c r="AK436" s="40">
        <f t="shared" si="860"/>
        <v>1.288604188</v>
      </c>
      <c r="AL436" s="40">
        <f t="shared" si="860"/>
        <v>-0.2729734454</v>
      </c>
      <c r="AM436" s="40">
        <f t="shared" si="860"/>
        <v>0.03584102332</v>
      </c>
      <c r="AN436" s="40">
        <f t="shared" si="860"/>
        <v>0.1896913222</v>
      </c>
    </row>
    <row r="437" ht="15.75" customHeight="1">
      <c r="A437" s="11">
        <v>430.0</v>
      </c>
      <c r="B437" s="12">
        <v>44781.0</v>
      </c>
      <c r="C437" s="40">
        <f>'DAILY RETURNS'!C441-'DAILY RETURNS'!C$2</f>
        <v>-0.002973401474</v>
      </c>
      <c r="D437" s="40">
        <f>'DAILY RETURNS'!D441-'DAILY RETURNS'!D$2</f>
        <v>0.0005741471764</v>
      </c>
      <c r="E437" s="40">
        <f>'DAILY RETURNS'!E441-'DAILY RETURNS'!E$2</f>
        <v>0.001239409126</v>
      </c>
      <c r="F437" s="40">
        <f>'DAILY RETURNS'!F441-'DAILY RETURNS'!F$2</f>
        <v>0.005710198388</v>
      </c>
      <c r="G437" s="40">
        <f>'DAILY RETURNS'!G441-'DAILY RETURNS'!G$2</f>
        <v>0.005422705869</v>
      </c>
      <c r="H437" s="40">
        <f>'DAILY RETURNS'!H441-'DAILY RETURNS'!H$2</f>
        <v>0.01725351098</v>
      </c>
      <c r="I437" s="40">
        <f>'DAILY RETURNS'!I441-'DAILY RETURNS'!I$2</f>
        <v>0.006820141259</v>
      </c>
      <c r="J437" s="40">
        <f>'DAILY RETURNS'!J441-'DAILY RETURNS'!J$2</f>
        <v>0.01471937702</v>
      </c>
      <c r="K437" s="40">
        <f>'DAILY RETURNS'!K441-'DAILY RETURNS'!K$2</f>
        <v>0.009525690203</v>
      </c>
      <c r="L437" s="40">
        <f>'DAILY RETURNS'!L441-'DAILY RETURNS'!L$2</f>
        <v>0.005984878471</v>
      </c>
      <c r="M437" s="18"/>
      <c r="N437" s="11">
        <v>430.0</v>
      </c>
      <c r="O437" s="12">
        <v>44781.0</v>
      </c>
      <c r="P437" s="40">
        <f t="shared" ref="P437:Y437" si="861">C437^$P$4</f>
        <v>0.000008841116324</v>
      </c>
      <c r="Q437" s="40">
        <f t="shared" si="861"/>
        <v>0.0000003296449802</v>
      </c>
      <c r="R437" s="40">
        <f t="shared" si="861"/>
        <v>0.000001536134981</v>
      </c>
      <c r="S437" s="40">
        <f t="shared" si="861"/>
        <v>0.00003260636563</v>
      </c>
      <c r="T437" s="40">
        <f t="shared" si="861"/>
        <v>0.00002940573894</v>
      </c>
      <c r="U437" s="40">
        <f t="shared" si="861"/>
        <v>0.0002976836413</v>
      </c>
      <c r="V437" s="40">
        <f t="shared" si="861"/>
        <v>0.00004651432679</v>
      </c>
      <c r="W437" s="40">
        <f t="shared" si="861"/>
        <v>0.0002166600598</v>
      </c>
      <c r="X437" s="40">
        <f t="shared" si="861"/>
        <v>0.00009073877383</v>
      </c>
      <c r="Y437" s="40">
        <f t="shared" si="861"/>
        <v>0.00003581877031</v>
      </c>
      <c r="Z437" s="18"/>
      <c r="AC437" s="11">
        <v>430.0</v>
      </c>
      <c r="AD437" s="12">
        <v>44781.0</v>
      </c>
      <c r="AE437" s="40">
        <f t="shared" ref="AE437:AN437" si="862">C437/P$3</f>
        <v>-0.2307058419</v>
      </c>
      <c r="AF437" s="40">
        <f t="shared" si="862"/>
        <v>0.07423426069</v>
      </c>
      <c r="AG437" s="40">
        <f t="shared" si="862"/>
        <v>0.07500978917</v>
      </c>
      <c r="AH437" s="40">
        <f t="shared" si="862"/>
        <v>0.5599022958</v>
      </c>
      <c r="AI437" s="40">
        <f t="shared" si="862"/>
        <v>0.384865752</v>
      </c>
      <c r="AJ437" s="40">
        <f t="shared" si="862"/>
        <v>1.183433253</v>
      </c>
      <c r="AK437" s="40">
        <f t="shared" si="862"/>
        <v>0.536818174</v>
      </c>
      <c r="AL437" s="40">
        <f t="shared" si="862"/>
        <v>1.096487849</v>
      </c>
      <c r="AM437" s="40">
        <f t="shared" si="862"/>
        <v>0.7485329819</v>
      </c>
      <c r="AN437" s="40">
        <f t="shared" si="862"/>
        <v>0.4595537597</v>
      </c>
    </row>
    <row r="438" ht="15.75" customHeight="1">
      <c r="A438" s="11">
        <v>431.0</v>
      </c>
      <c r="B438" s="12">
        <v>44778.0</v>
      </c>
      <c r="C438" s="40">
        <f>'DAILY RETURNS'!C442-'DAILY RETURNS'!C$2</f>
        <v>0.02212272801</v>
      </c>
      <c r="D438" s="40">
        <f>'DAILY RETURNS'!D442-'DAILY RETURNS'!D$2</f>
        <v>-0.001949453539</v>
      </c>
      <c r="E438" s="40">
        <f>'DAILY RETURNS'!E442-'DAILY RETURNS'!E$2</f>
        <v>0.02453560212</v>
      </c>
      <c r="F438" s="40">
        <f>'DAILY RETURNS'!F442-'DAILY RETURNS'!F$2</f>
        <v>-0.006322852993</v>
      </c>
      <c r="G438" s="40">
        <f>'DAILY RETURNS'!G442-'DAILY RETURNS'!G$2</f>
        <v>0.01305897018</v>
      </c>
      <c r="H438" s="40">
        <f>'DAILY RETURNS'!H442-'DAILY RETURNS'!H$2</f>
        <v>0.003035550298</v>
      </c>
      <c r="I438" s="40">
        <f>'DAILY RETURNS'!I442-'DAILY RETURNS'!I$2</f>
        <v>-0.005173873316</v>
      </c>
      <c r="J438" s="40">
        <f>'DAILY RETURNS'!J442-'DAILY RETURNS'!J$2</f>
        <v>-0.000416178059</v>
      </c>
      <c r="K438" s="40">
        <f>'DAILY RETURNS'!K442-'DAILY RETURNS'!K$2</f>
        <v>-0.0004268335582</v>
      </c>
      <c r="L438" s="40">
        <f>'DAILY RETURNS'!L442-'DAILY RETURNS'!L$2</f>
        <v>0.002522796681</v>
      </c>
      <c r="M438" s="18"/>
      <c r="N438" s="11">
        <v>431.0</v>
      </c>
      <c r="O438" s="12">
        <v>44778.0</v>
      </c>
      <c r="P438" s="40">
        <f t="shared" ref="P438:Y438" si="863">C438^$P$4</f>
        <v>0.0004894150946</v>
      </c>
      <c r="Q438" s="40">
        <f t="shared" si="863"/>
        <v>0.000003800369102</v>
      </c>
      <c r="R438" s="40">
        <f t="shared" si="863"/>
        <v>0.0006019957716</v>
      </c>
      <c r="S438" s="40">
        <f t="shared" si="863"/>
        <v>0.00003997846998</v>
      </c>
      <c r="T438" s="40">
        <f t="shared" si="863"/>
        <v>0.0001705367023</v>
      </c>
      <c r="U438" s="40">
        <f t="shared" si="863"/>
        <v>0.000009214565609</v>
      </c>
      <c r="V438" s="40">
        <f t="shared" si="863"/>
        <v>0.00002676896509</v>
      </c>
      <c r="W438" s="40">
        <f t="shared" si="863"/>
        <v>0.0000001732041768</v>
      </c>
      <c r="X438" s="40">
        <f t="shared" si="863"/>
        <v>0.0000001821868864</v>
      </c>
      <c r="Y438" s="40">
        <f t="shared" si="863"/>
        <v>0.000006364503093</v>
      </c>
      <c r="Z438" s="18"/>
      <c r="AC438" s="11">
        <v>431.0</v>
      </c>
      <c r="AD438" s="12">
        <v>44778.0</v>
      </c>
      <c r="AE438" s="40">
        <f t="shared" ref="AE438:AN438" si="864">C438/P$3</f>
        <v>1.716499651</v>
      </c>
      <c r="AF438" s="40">
        <f t="shared" si="864"/>
        <v>-0.252054261</v>
      </c>
      <c r="AG438" s="40">
        <f t="shared" si="864"/>
        <v>1.484909466</v>
      </c>
      <c r="AH438" s="40">
        <f t="shared" si="864"/>
        <v>-0.6199749407</v>
      </c>
      <c r="AI438" s="40">
        <f t="shared" si="864"/>
        <v>0.9268344074</v>
      </c>
      <c r="AJ438" s="40">
        <f t="shared" si="864"/>
        <v>0.2082110225</v>
      </c>
      <c r="AK438" s="40">
        <f t="shared" si="864"/>
        <v>-0.4072392521</v>
      </c>
      <c r="AL438" s="40">
        <f t="shared" si="864"/>
        <v>-0.03100227572</v>
      </c>
      <c r="AM438" s="40">
        <f t="shared" si="864"/>
        <v>-0.03354077125</v>
      </c>
      <c r="AN438" s="40">
        <f t="shared" si="864"/>
        <v>0.1937149944</v>
      </c>
    </row>
    <row r="439" ht="15.75" customHeight="1">
      <c r="A439" s="11">
        <v>432.0</v>
      </c>
      <c r="B439" s="12">
        <v>44777.0</v>
      </c>
      <c r="C439" s="40">
        <f>'DAILY RETURNS'!C443-'DAILY RETURNS'!C$2</f>
        <v>-0.0003389765363</v>
      </c>
      <c r="D439" s="40">
        <f>'DAILY RETURNS'!D443-'DAILY RETURNS'!D$2</f>
        <v>0.006168733885</v>
      </c>
      <c r="E439" s="40">
        <f>'DAILY RETURNS'!E443-'DAILY RETURNS'!E$2</f>
        <v>-0.005980387603</v>
      </c>
      <c r="F439" s="40">
        <f>'DAILY RETURNS'!F443-'DAILY RETURNS'!F$2</f>
        <v>-0.001685654271</v>
      </c>
      <c r="G439" s="40">
        <f>'DAILY RETURNS'!G443-'DAILY RETURNS'!G$2</f>
        <v>0.007863925673</v>
      </c>
      <c r="H439" s="40">
        <f>'DAILY RETURNS'!H443-'DAILY RETURNS'!H$2</f>
        <v>-0.0001001635552</v>
      </c>
      <c r="I439" s="40">
        <f>'DAILY RETURNS'!I443-'DAILY RETURNS'!I$2</f>
        <v>0.007856785515</v>
      </c>
      <c r="J439" s="40">
        <f>'DAILY RETURNS'!J443-'DAILY RETURNS'!J$2</f>
        <v>-0.000416178059</v>
      </c>
      <c r="K439" s="40">
        <f>'DAILY RETURNS'!K443-'DAILY RETURNS'!K$2</f>
        <v>-0.008137364061</v>
      </c>
      <c r="L439" s="40">
        <f>'DAILY RETURNS'!L443-'DAILY RETURNS'!L$2</f>
        <v>-0.001870196306</v>
      </c>
      <c r="M439" s="18"/>
      <c r="N439" s="11">
        <v>432.0</v>
      </c>
      <c r="O439" s="12">
        <v>44777.0</v>
      </c>
      <c r="P439" s="40">
        <f t="shared" ref="P439:Y439" si="865">C439^$P$4</f>
        <v>0.0000001149050922</v>
      </c>
      <c r="Q439" s="40">
        <f t="shared" si="865"/>
        <v>0.00003805327774</v>
      </c>
      <c r="R439" s="40">
        <f t="shared" si="865"/>
        <v>0.00003576503588</v>
      </c>
      <c r="S439" s="40">
        <f t="shared" si="865"/>
        <v>0.000002841430321</v>
      </c>
      <c r="T439" s="40">
        <f t="shared" si="865"/>
        <v>0.00006184132699</v>
      </c>
      <c r="U439" s="40">
        <f t="shared" si="865"/>
        <v>0.00000001003273779</v>
      </c>
      <c r="V439" s="40">
        <f t="shared" si="865"/>
        <v>0.00006172907863</v>
      </c>
      <c r="W439" s="40">
        <f t="shared" si="865"/>
        <v>0.0000001732041768</v>
      </c>
      <c r="X439" s="40">
        <f t="shared" si="865"/>
        <v>0.00006621669386</v>
      </c>
      <c r="Y439" s="40">
        <f t="shared" si="865"/>
        <v>0.000003497634222</v>
      </c>
      <c r="Z439" s="18"/>
      <c r="AC439" s="11">
        <v>432.0</v>
      </c>
      <c r="AD439" s="12">
        <v>44777.0</v>
      </c>
      <c r="AE439" s="40">
        <f t="shared" ref="AE439:AN439" si="866">C439/P$3</f>
        <v>-0.02630114631</v>
      </c>
      <c r="AF439" s="40">
        <f t="shared" si="866"/>
        <v>0.7975853894</v>
      </c>
      <c r="AG439" s="40">
        <f t="shared" si="866"/>
        <v>-0.3619366712</v>
      </c>
      <c r="AH439" s="40">
        <f t="shared" si="866"/>
        <v>-0.1652835212</v>
      </c>
      <c r="AI439" s="40">
        <f t="shared" si="866"/>
        <v>0.5581264669</v>
      </c>
      <c r="AJ439" s="40">
        <f t="shared" si="866"/>
        <v>-0.006870304956</v>
      </c>
      <c r="AK439" s="40">
        <f t="shared" si="866"/>
        <v>0.6184131815</v>
      </c>
      <c r="AL439" s="40">
        <f t="shared" si="866"/>
        <v>-0.03100227572</v>
      </c>
      <c r="AM439" s="40">
        <f t="shared" si="866"/>
        <v>-0.6394376949</v>
      </c>
      <c r="AN439" s="40">
        <f t="shared" si="866"/>
        <v>-0.143604544</v>
      </c>
    </row>
    <row r="440" ht="15.75" customHeight="1">
      <c r="A440" s="11">
        <v>433.0</v>
      </c>
      <c r="B440" s="12">
        <v>44776.0</v>
      </c>
      <c r="C440" s="40">
        <f>'DAILY RETURNS'!C444-'DAILY RETURNS'!C$2</f>
        <v>0.006163140378</v>
      </c>
      <c r="D440" s="40">
        <f>'DAILY RETURNS'!D444-'DAILY RETURNS'!D$2</f>
        <v>-0.001457328569</v>
      </c>
      <c r="E440" s="40">
        <f>'DAILY RETURNS'!E444-'DAILY RETURNS'!E$2</f>
        <v>0.01054933211</v>
      </c>
      <c r="F440" s="40">
        <f>'DAILY RETURNS'!F444-'DAILY RETURNS'!F$2</f>
        <v>0.01598239643</v>
      </c>
      <c r="G440" s="40">
        <f>'DAILY RETURNS'!G444-'DAILY RETURNS'!G$2</f>
        <v>0.02885369524</v>
      </c>
      <c r="H440" s="40">
        <f>'DAILY RETURNS'!H444-'DAILY RETURNS'!H$2</f>
        <v>0.02918921255</v>
      </c>
      <c r="I440" s="40">
        <f>'DAILY RETURNS'!I444-'DAILY RETURNS'!I$2</f>
        <v>0.0006213055214</v>
      </c>
      <c r="J440" s="40">
        <f>'DAILY RETURNS'!J444-'DAILY RETURNS'!J$2</f>
        <v>0.02158956796</v>
      </c>
      <c r="K440" s="40">
        <f>'DAILY RETURNS'!K444-'DAILY RETURNS'!K$2</f>
        <v>0.01652259634</v>
      </c>
      <c r="L440" s="40">
        <f>'DAILY RETURNS'!L444-'DAILY RETURNS'!L$2</f>
        <v>-0.001863135596</v>
      </c>
      <c r="M440" s="18"/>
      <c r="N440" s="11">
        <v>433.0</v>
      </c>
      <c r="O440" s="12">
        <v>44776.0</v>
      </c>
      <c r="P440" s="40">
        <f t="shared" ref="P440:Y440" si="867">C440^$P$4</f>
        <v>0.00003798429932</v>
      </c>
      <c r="Q440" s="40">
        <f t="shared" si="867"/>
        <v>0.000002123806559</v>
      </c>
      <c r="R440" s="40">
        <f t="shared" si="867"/>
        <v>0.0001112884079</v>
      </c>
      <c r="S440" s="40">
        <f t="shared" si="867"/>
        <v>0.0002554369956</v>
      </c>
      <c r="T440" s="40">
        <f t="shared" si="867"/>
        <v>0.0008325357291</v>
      </c>
      <c r="U440" s="40">
        <f t="shared" si="867"/>
        <v>0.0008520101291</v>
      </c>
      <c r="V440" s="40">
        <f t="shared" si="867"/>
        <v>0.0000003860205509</v>
      </c>
      <c r="W440" s="40">
        <f t="shared" si="867"/>
        <v>0.0004661094446</v>
      </c>
      <c r="X440" s="40">
        <f t="shared" si="867"/>
        <v>0.00027299619</v>
      </c>
      <c r="Y440" s="40">
        <f t="shared" si="867"/>
        <v>0.000003471274248</v>
      </c>
      <c r="Z440" s="18"/>
      <c r="AC440" s="11">
        <v>433.0</v>
      </c>
      <c r="AD440" s="12">
        <v>44776.0</v>
      </c>
      <c r="AE440" s="40">
        <f t="shared" ref="AE440:AN440" si="868">C440/P$3</f>
        <v>0.4781972776</v>
      </c>
      <c r="AF440" s="40">
        <f t="shared" si="868"/>
        <v>-0.1884250474</v>
      </c>
      <c r="AG440" s="40">
        <f t="shared" si="868"/>
        <v>0.6384519532</v>
      </c>
      <c r="AH440" s="40">
        <f t="shared" si="868"/>
        <v>1.567122514</v>
      </c>
      <c r="AI440" s="40">
        <f t="shared" si="868"/>
        <v>2.04783357</v>
      </c>
      <c r="AJ440" s="40">
        <f t="shared" si="868"/>
        <v>2.002113355</v>
      </c>
      <c r="AK440" s="40">
        <f t="shared" si="868"/>
        <v>0.04890339992</v>
      </c>
      <c r="AL440" s="40">
        <f t="shared" si="868"/>
        <v>1.608267721</v>
      </c>
      <c r="AM440" s="40">
        <f t="shared" si="868"/>
        <v>1.298352985</v>
      </c>
      <c r="AN440" s="40">
        <f t="shared" si="868"/>
        <v>-0.1430623816</v>
      </c>
    </row>
    <row r="441" ht="15.75" customHeight="1">
      <c r="A441" s="11">
        <v>434.0</v>
      </c>
      <c r="B441" s="12">
        <v>44775.0</v>
      </c>
      <c r="C441" s="40">
        <f>'DAILY RETURNS'!C445-'DAILY RETURNS'!C$2</f>
        <v>0.007213205593</v>
      </c>
      <c r="D441" s="40">
        <f>'DAILY RETURNS'!D445-'DAILY RETURNS'!D$2</f>
        <v>0.004703127146</v>
      </c>
      <c r="E441" s="40">
        <f>'DAILY RETURNS'!E445-'DAILY RETURNS'!E$2</f>
        <v>-0.007885283723</v>
      </c>
      <c r="F441" s="40">
        <f>'DAILY RETURNS'!F445-'DAILY RETURNS'!F$2</f>
        <v>0.002051200017</v>
      </c>
      <c r="G441" s="40">
        <f>'DAILY RETURNS'!G445-'DAILY RETURNS'!G$2</f>
        <v>0.00493154468</v>
      </c>
      <c r="H441" s="40">
        <f>'DAILY RETURNS'!H445-'DAILY RETURNS'!H$2</f>
        <v>0.007827204847</v>
      </c>
      <c r="I441" s="40">
        <f>'DAILY RETURNS'!I445-'DAILY RETURNS'!I$2</f>
        <v>-0.01195977536</v>
      </c>
      <c r="J441" s="40">
        <f>'DAILY RETURNS'!J445-'DAILY RETURNS'!J$2</f>
        <v>0.01028990775</v>
      </c>
      <c r="K441" s="40">
        <f>'DAILY RETURNS'!K445-'DAILY RETURNS'!K$2</f>
        <v>0.009490872696</v>
      </c>
      <c r="L441" s="40">
        <f>'DAILY RETURNS'!L445-'DAILY RETURNS'!L$2</f>
        <v>0.001632051941</v>
      </c>
      <c r="M441" s="18"/>
      <c r="N441" s="11">
        <v>434.0</v>
      </c>
      <c r="O441" s="12">
        <v>44775.0</v>
      </c>
      <c r="P441" s="40">
        <f t="shared" ref="P441:Y441" si="869">C441^$P$4</f>
        <v>0.00005203033492</v>
      </c>
      <c r="Q441" s="40">
        <f t="shared" si="869"/>
        <v>0.00002211940495</v>
      </c>
      <c r="R441" s="40">
        <f t="shared" si="869"/>
        <v>0.00006217769939</v>
      </c>
      <c r="S441" s="40">
        <f t="shared" si="869"/>
        <v>0.000004207421511</v>
      </c>
      <c r="T441" s="40">
        <f t="shared" si="869"/>
        <v>0.00002432013293</v>
      </c>
      <c r="U441" s="40">
        <f t="shared" si="869"/>
        <v>0.00006126513572</v>
      </c>
      <c r="V441" s="40">
        <f t="shared" si="869"/>
        <v>0.0001430362267</v>
      </c>
      <c r="W441" s="40">
        <f t="shared" si="869"/>
        <v>0.0001058822015</v>
      </c>
      <c r="X441" s="40">
        <f t="shared" si="869"/>
        <v>0.00009007666453</v>
      </c>
      <c r="Y441" s="40">
        <f t="shared" si="869"/>
        <v>0.000002663593539</v>
      </c>
      <c r="Z441" s="18"/>
      <c r="AC441" s="11">
        <v>434.0</v>
      </c>
      <c r="AD441" s="12">
        <v>44775.0</v>
      </c>
      <c r="AE441" s="40">
        <f t="shared" ref="AE441:AN441" si="870">C441/P$3</f>
        <v>0.559671704</v>
      </c>
      <c r="AF441" s="40">
        <f t="shared" si="870"/>
        <v>0.6080900176</v>
      </c>
      <c r="AG441" s="40">
        <f t="shared" si="870"/>
        <v>-0.4772221354</v>
      </c>
      <c r="AH441" s="40">
        <f t="shared" si="870"/>
        <v>0.2011263919</v>
      </c>
      <c r="AI441" s="40">
        <f t="shared" si="870"/>
        <v>0.3500065646</v>
      </c>
      <c r="AJ441" s="40">
        <f t="shared" si="870"/>
        <v>0.5368747558</v>
      </c>
      <c r="AK441" s="40">
        <f t="shared" si="870"/>
        <v>-0.9413624333</v>
      </c>
      <c r="AL441" s="40">
        <f t="shared" si="870"/>
        <v>0.7665242085</v>
      </c>
      <c r="AM441" s="40">
        <f t="shared" si="870"/>
        <v>0.7457970067</v>
      </c>
      <c r="AN441" s="40">
        <f t="shared" si="870"/>
        <v>0.1253184353</v>
      </c>
    </row>
    <row r="442" ht="15.75" customHeight="1">
      <c r="A442" s="11">
        <v>435.0</v>
      </c>
      <c r="B442" s="12">
        <v>44774.0</v>
      </c>
      <c r="C442" s="40">
        <f>'DAILY RETURNS'!C446-'DAILY RETURNS'!C$2</f>
        <v>0.02819845475</v>
      </c>
      <c r="D442" s="40">
        <f>'DAILY RETURNS'!D446-'DAILY RETURNS'!D$2</f>
        <v>0.00215981587</v>
      </c>
      <c r="E442" s="40">
        <f>'DAILY RETURNS'!E446-'DAILY RETURNS'!E$2</f>
        <v>0.02595101911</v>
      </c>
      <c r="F442" s="40">
        <f>'DAILY RETURNS'!F446-'DAILY RETURNS'!F$2</f>
        <v>0.02564941586</v>
      </c>
      <c r="G442" s="40">
        <f>'DAILY RETURNS'!G446-'DAILY RETURNS'!G$2</f>
        <v>0.02866476761</v>
      </c>
      <c r="H442" s="40">
        <f>'DAILY RETURNS'!H446-'DAILY RETURNS'!H$2</f>
        <v>0.02823343509</v>
      </c>
      <c r="I442" s="40">
        <f>'DAILY RETURNS'!I446-'DAILY RETURNS'!I$2</f>
        <v>0.007344450443</v>
      </c>
      <c r="J442" s="40">
        <f>'DAILY RETURNS'!J446-'DAILY RETURNS'!J$2</f>
        <v>0.01056051567</v>
      </c>
      <c r="K442" s="40">
        <f>'DAILY RETURNS'!K446-'DAILY RETURNS'!K$2</f>
        <v>0.007768837967</v>
      </c>
      <c r="L442" s="40">
        <f>'DAILY RETURNS'!L446-'DAILY RETURNS'!L$2</f>
        <v>0.01418026252</v>
      </c>
      <c r="M442" s="18"/>
      <c r="N442" s="11">
        <v>435.0</v>
      </c>
      <c r="O442" s="12">
        <v>44774.0</v>
      </c>
      <c r="P442" s="40">
        <f t="shared" ref="P442:Y442" si="871">C442^$P$4</f>
        <v>0.0007951528505</v>
      </c>
      <c r="Q442" s="40">
        <f t="shared" si="871"/>
        <v>0.000004664804591</v>
      </c>
      <c r="R442" s="40">
        <f t="shared" si="871"/>
        <v>0.0006734553929</v>
      </c>
      <c r="S442" s="40">
        <f t="shared" si="871"/>
        <v>0.0006578925338</v>
      </c>
      <c r="T442" s="40">
        <f t="shared" si="871"/>
        <v>0.0008216689021</v>
      </c>
      <c r="U442" s="40">
        <f t="shared" si="871"/>
        <v>0.0007971268569</v>
      </c>
      <c r="V442" s="40">
        <f t="shared" si="871"/>
        <v>0.00005394095231</v>
      </c>
      <c r="W442" s="40">
        <f t="shared" si="871"/>
        <v>0.0001115244913</v>
      </c>
      <c r="X442" s="40">
        <f t="shared" si="871"/>
        <v>0.00006035484336</v>
      </c>
      <c r="Y442" s="40">
        <f t="shared" si="871"/>
        <v>0.000201079845</v>
      </c>
      <c r="Z442" s="18"/>
      <c r="AC442" s="11">
        <v>435.0</v>
      </c>
      <c r="AD442" s="12">
        <v>44774.0</v>
      </c>
      <c r="AE442" s="40">
        <f t="shared" ref="AE442:AN442" si="872">C442/P$3</f>
        <v>2.187914516</v>
      </c>
      <c r="AF442" s="40">
        <f t="shared" si="872"/>
        <v>0.2792530224</v>
      </c>
      <c r="AG442" s="40">
        <f t="shared" si="872"/>
        <v>1.570571357</v>
      </c>
      <c r="AH442" s="40">
        <f t="shared" si="872"/>
        <v>2.515003131</v>
      </c>
      <c r="AI442" s="40">
        <f t="shared" si="872"/>
        <v>2.034424807</v>
      </c>
      <c r="AJ442" s="40">
        <f t="shared" si="872"/>
        <v>1.936555752</v>
      </c>
      <c r="AK442" s="40">
        <f t="shared" si="872"/>
        <v>0.5780869232</v>
      </c>
      <c r="AL442" s="40">
        <f t="shared" si="872"/>
        <v>0.7866825547</v>
      </c>
      <c r="AM442" s="40">
        <f t="shared" si="872"/>
        <v>0.6104787501</v>
      </c>
      <c r="AN442" s="40">
        <f t="shared" si="872"/>
        <v>1.088842987</v>
      </c>
    </row>
    <row r="443" ht="15.75" customHeight="1">
      <c r="A443" s="11">
        <v>436.0</v>
      </c>
      <c r="B443" s="12">
        <v>44771.0</v>
      </c>
      <c r="C443" s="40">
        <f>'DAILY RETURNS'!C447-'DAILY RETURNS'!C$2</f>
        <v>0.003748011298</v>
      </c>
      <c r="D443" s="40">
        <f>'DAILY RETURNS'!D447-'DAILY RETURNS'!D$2</f>
        <v>-0.007659335796</v>
      </c>
      <c r="E443" s="40">
        <f>'DAILY RETURNS'!E447-'DAILY RETURNS'!E$2</f>
        <v>0.00146089599</v>
      </c>
      <c r="F443" s="40">
        <f>'DAILY RETURNS'!F447-'DAILY RETURNS'!F$2</f>
        <v>0.002153082849</v>
      </c>
      <c r="G443" s="40">
        <f>'DAILY RETURNS'!G447-'DAILY RETURNS'!G$2</f>
        <v>-0.001120787178</v>
      </c>
      <c r="H443" s="40">
        <f>'DAILY RETURNS'!H447-'DAILY RETURNS'!H$2</f>
        <v>0.002346572392</v>
      </c>
      <c r="I443" s="40">
        <f>'DAILY RETURNS'!I447-'DAILY RETURNS'!I$2</f>
        <v>-0.03226262054</v>
      </c>
      <c r="J443" s="40">
        <f>'DAILY RETURNS'!J447-'DAILY RETURNS'!J$2</f>
        <v>-0.01927593271</v>
      </c>
      <c r="K443" s="40">
        <f>'DAILY RETURNS'!K447-'DAILY RETURNS'!K$2</f>
        <v>-0.02272701536</v>
      </c>
      <c r="L443" s="40">
        <f>'DAILY RETURNS'!L447-'DAILY RETURNS'!L$2</f>
        <v>-0.001028767338</v>
      </c>
      <c r="M443" s="18"/>
      <c r="N443" s="11">
        <v>436.0</v>
      </c>
      <c r="O443" s="12">
        <v>44771.0</v>
      </c>
      <c r="P443" s="40">
        <f t="shared" ref="P443:Y443" si="873">C443^$P$4</f>
        <v>0.00001404758869</v>
      </c>
      <c r="Q443" s="40">
        <f t="shared" si="873"/>
        <v>0.00005866542483</v>
      </c>
      <c r="R443" s="40">
        <f t="shared" si="873"/>
        <v>0.000002134217094</v>
      </c>
      <c r="S443" s="40">
        <f t="shared" si="873"/>
        <v>0.000004635765756</v>
      </c>
      <c r="T443" s="40">
        <f t="shared" si="873"/>
        <v>0.000001256163898</v>
      </c>
      <c r="U443" s="40">
        <f t="shared" si="873"/>
        <v>0.00000550640199</v>
      </c>
      <c r="V443" s="40">
        <f t="shared" si="873"/>
        <v>0.001040876684</v>
      </c>
      <c r="W443" s="40">
        <f t="shared" si="873"/>
        <v>0.0003715615817</v>
      </c>
      <c r="X443" s="40">
        <f t="shared" si="873"/>
        <v>0.000516517227</v>
      </c>
      <c r="Y443" s="40">
        <f t="shared" si="873"/>
        <v>0.000001058362235</v>
      </c>
      <c r="Z443" s="18"/>
      <c r="AC443" s="11">
        <v>436.0</v>
      </c>
      <c r="AD443" s="12">
        <v>44771.0</v>
      </c>
      <c r="AE443" s="40">
        <f t="shared" ref="AE443:AN443" si="874">C443/P$3</f>
        <v>0.2908077197</v>
      </c>
      <c r="AF443" s="40">
        <f t="shared" si="874"/>
        <v>-0.9903125078</v>
      </c>
      <c r="AG443" s="40">
        <f t="shared" si="874"/>
        <v>0.08841430803</v>
      </c>
      <c r="AH443" s="40">
        <f t="shared" si="874"/>
        <v>0.211116313</v>
      </c>
      <c r="AI443" s="40">
        <f t="shared" si="874"/>
        <v>-0.07954563838</v>
      </c>
      <c r="AJ443" s="40">
        <f t="shared" si="874"/>
        <v>0.1609534316</v>
      </c>
      <c r="AK443" s="40">
        <f t="shared" si="874"/>
        <v>-2.539413832</v>
      </c>
      <c r="AL443" s="40">
        <f t="shared" si="874"/>
        <v>-1.435918515</v>
      </c>
      <c r="AM443" s="40">
        <f t="shared" si="874"/>
        <v>-1.785898997</v>
      </c>
      <c r="AN443" s="40">
        <f t="shared" si="874"/>
        <v>-0.0789947365</v>
      </c>
    </row>
    <row r="444" ht="15.75" customHeight="1">
      <c r="A444" s="11">
        <v>437.0</v>
      </c>
      <c r="B444" s="12">
        <v>44770.0</v>
      </c>
      <c r="C444" s="40">
        <f>'DAILY RETURNS'!C448-'DAILY RETURNS'!C$2</f>
        <v>0.01534140037</v>
      </c>
      <c r="D444" s="40">
        <f>'DAILY RETURNS'!D448-'DAILY RETURNS'!D$2</f>
        <v>-0.001965472153</v>
      </c>
      <c r="E444" s="40">
        <f>'DAILY RETURNS'!E448-'DAILY RETURNS'!E$2</f>
        <v>0.01342015458</v>
      </c>
      <c r="F444" s="40">
        <f>'DAILY RETURNS'!F448-'DAILY RETURNS'!F$2</f>
        <v>0.003217716629</v>
      </c>
      <c r="G444" s="40">
        <f>'DAILY RETURNS'!G448-'DAILY RETURNS'!G$2</f>
        <v>0.01312426744</v>
      </c>
      <c r="H444" s="40">
        <f>'DAILY RETURNS'!H448-'DAILY RETURNS'!H$2</f>
        <v>0.009826999678</v>
      </c>
      <c r="I444" s="40">
        <f>'DAILY RETURNS'!I448-'DAILY RETURNS'!I$2</f>
        <v>-0.0008430695839</v>
      </c>
      <c r="J444" s="40">
        <f>'DAILY RETURNS'!J448-'DAILY RETURNS'!J$2</f>
        <v>0.003868782993</v>
      </c>
      <c r="K444" s="40">
        <f>'DAILY RETURNS'!K448-'DAILY RETURNS'!K$2</f>
        <v>0.004695878273</v>
      </c>
      <c r="L444" s="40">
        <f>'DAILY RETURNS'!L448-'DAILY RETURNS'!L$2</f>
        <v>0.01558013183</v>
      </c>
      <c r="M444" s="18"/>
      <c r="N444" s="11">
        <v>437.0</v>
      </c>
      <c r="O444" s="12">
        <v>44770.0</v>
      </c>
      <c r="P444" s="40">
        <f t="shared" ref="P444:Y444" si="875">C444^$P$4</f>
        <v>0.0002353585654</v>
      </c>
      <c r="Q444" s="40">
        <f t="shared" si="875"/>
        <v>0.000003863080784</v>
      </c>
      <c r="R444" s="40">
        <f t="shared" si="875"/>
        <v>0.000180100549</v>
      </c>
      <c r="S444" s="40">
        <f t="shared" si="875"/>
        <v>0.0000103537003</v>
      </c>
      <c r="T444" s="40">
        <f t="shared" si="875"/>
        <v>0.0001722463959</v>
      </c>
      <c r="U444" s="40">
        <f t="shared" si="875"/>
        <v>0.00009656992267</v>
      </c>
      <c r="V444" s="40">
        <f t="shared" si="875"/>
        <v>0.0000007107663233</v>
      </c>
      <c r="W444" s="40">
        <f t="shared" si="875"/>
        <v>0.00001496748185</v>
      </c>
      <c r="X444" s="40">
        <f t="shared" si="875"/>
        <v>0.00002205127275</v>
      </c>
      <c r="Y444" s="40">
        <f t="shared" si="875"/>
        <v>0.0002427405078</v>
      </c>
      <c r="Z444" s="18"/>
      <c r="AC444" s="11">
        <v>437.0</v>
      </c>
      <c r="AD444" s="12">
        <v>44770.0</v>
      </c>
      <c r="AE444" s="40">
        <f t="shared" ref="AE444:AN444" si="876">C444/P$3</f>
        <v>1.190337302</v>
      </c>
      <c r="AF444" s="40">
        <f t="shared" si="876"/>
        <v>-0.2541253849</v>
      </c>
      <c r="AG444" s="40">
        <f t="shared" si="876"/>
        <v>0.8121958641</v>
      </c>
      <c r="AH444" s="40">
        <f t="shared" si="876"/>
        <v>0.3155068888</v>
      </c>
      <c r="AI444" s="40">
        <f t="shared" si="876"/>
        <v>0.9314687504</v>
      </c>
      <c r="AJ444" s="40">
        <f t="shared" si="876"/>
        <v>0.6740424143</v>
      </c>
      <c r="AK444" s="40">
        <f t="shared" si="876"/>
        <v>-0.06635860717</v>
      </c>
      <c r="AL444" s="40">
        <f t="shared" si="876"/>
        <v>0.288196541</v>
      </c>
      <c r="AM444" s="40">
        <f t="shared" si="876"/>
        <v>0.3690042077</v>
      </c>
      <c r="AN444" s="40">
        <f t="shared" si="876"/>
        <v>1.196333091</v>
      </c>
    </row>
    <row r="445" ht="15.75" customHeight="1">
      <c r="A445" s="11">
        <v>438.0</v>
      </c>
      <c r="B445" s="12">
        <v>44769.0</v>
      </c>
      <c r="C445" s="40">
        <f>'DAILY RETURNS'!C449-'DAILY RETURNS'!C$2</f>
        <v>0.002865753579</v>
      </c>
      <c r="D445" s="40">
        <f>'DAILY RETURNS'!D449-'DAILY RETURNS'!D$2</f>
        <v>0.001605325004</v>
      </c>
      <c r="E445" s="40">
        <f>'DAILY RETURNS'!E449-'DAILY RETURNS'!E$2</f>
        <v>0.01388441024</v>
      </c>
      <c r="F445" s="40">
        <f>'DAILY RETURNS'!F449-'DAILY RETURNS'!F$2</f>
        <v>-0.007958422519</v>
      </c>
      <c r="G445" s="40">
        <f>'DAILY RETURNS'!G449-'DAILY RETURNS'!G$2</f>
        <v>-0.002465182462</v>
      </c>
      <c r="H445" s="40">
        <f>'DAILY RETURNS'!H449-'DAILY RETURNS'!H$2</f>
        <v>-0.005092109113</v>
      </c>
      <c r="I445" s="40">
        <f>'DAILY RETURNS'!I449-'DAILY RETURNS'!I$2</f>
        <v>0.0005193496568</v>
      </c>
      <c r="J445" s="40">
        <f>'DAILY RETURNS'!J449-'DAILY RETURNS'!J$2</f>
        <v>0.01788004322</v>
      </c>
      <c r="K445" s="40">
        <f>'DAILY RETURNS'!K449-'DAILY RETURNS'!K$2</f>
        <v>0.0123978991</v>
      </c>
      <c r="L445" s="40">
        <f>'DAILY RETURNS'!L449-'DAILY RETURNS'!L$2</f>
        <v>0.006517115844</v>
      </c>
      <c r="M445" s="18"/>
      <c r="N445" s="11">
        <v>438.0</v>
      </c>
      <c r="O445" s="12">
        <v>44769.0</v>
      </c>
      <c r="P445" s="40">
        <f t="shared" ref="P445:Y445" si="877">C445^$P$4</f>
        <v>0.000008212543574</v>
      </c>
      <c r="Q445" s="40">
        <f t="shared" si="877"/>
        <v>0.000002577068369</v>
      </c>
      <c r="R445" s="40">
        <f t="shared" si="877"/>
        <v>0.0001927768478</v>
      </c>
      <c r="S445" s="40">
        <f t="shared" si="877"/>
        <v>0.00006333648899</v>
      </c>
      <c r="T445" s="40">
        <f t="shared" si="877"/>
        <v>0.000006077124571</v>
      </c>
      <c r="U445" s="40">
        <f t="shared" si="877"/>
        <v>0.00002592957522</v>
      </c>
      <c r="V445" s="40">
        <f t="shared" si="877"/>
        <v>0.000000269724066</v>
      </c>
      <c r="W445" s="40">
        <f t="shared" si="877"/>
        <v>0.0003196959455</v>
      </c>
      <c r="X445" s="40">
        <f t="shared" si="877"/>
        <v>0.0001537079021</v>
      </c>
      <c r="Y445" s="40">
        <f t="shared" si="877"/>
        <v>0.00004247279892</v>
      </c>
      <c r="Z445" s="18"/>
      <c r="AC445" s="11">
        <v>438.0</v>
      </c>
      <c r="AD445" s="12">
        <v>44769.0</v>
      </c>
      <c r="AE445" s="40">
        <f t="shared" ref="AE445:AN445" si="878">C445/P$3</f>
        <v>0.2223534555</v>
      </c>
      <c r="AF445" s="40">
        <f t="shared" si="878"/>
        <v>0.207560221</v>
      </c>
      <c r="AG445" s="40">
        <f t="shared" si="878"/>
        <v>0.8402928972</v>
      </c>
      <c r="AH445" s="40">
        <f t="shared" si="878"/>
        <v>-0.7803475004</v>
      </c>
      <c r="AI445" s="40">
        <f t="shared" si="878"/>
        <v>-0.1749614169</v>
      </c>
      <c r="AJ445" s="40">
        <f t="shared" si="878"/>
        <v>-0.3492721718</v>
      </c>
      <c r="AK445" s="40">
        <f t="shared" si="878"/>
        <v>0.04087838123</v>
      </c>
      <c r="AL445" s="40">
        <f t="shared" si="878"/>
        <v>1.331934776</v>
      </c>
      <c r="AM445" s="40">
        <f t="shared" si="878"/>
        <v>0.9742324373</v>
      </c>
      <c r="AN445" s="40">
        <f t="shared" si="878"/>
        <v>0.5004220391</v>
      </c>
    </row>
    <row r="446" ht="15.75" customHeight="1">
      <c r="A446" s="11">
        <v>439.0</v>
      </c>
      <c r="B446" s="12">
        <v>44768.0</v>
      </c>
      <c r="C446" s="40">
        <f>'DAILY RETURNS'!C450-'DAILY RETURNS'!C$2</f>
        <v>-0.004606716318</v>
      </c>
      <c r="D446" s="40">
        <f>'DAILY RETURNS'!D450-'DAILY RETURNS'!D$2</f>
        <v>-0.003493513781</v>
      </c>
      <c r="E446" s="40">
        <f>'DAILY RETURNS'!E450-'DAILY RETURNS'!E$2</f>
        <v>-0.004648805182</v>
      </c>
      <c r="F446" s="40">
        <f>'DAILY RETURNS'!F450-'DAILY RETURNS'!F$2</f>
        <v>-0.004831575906</v>
      </c>
      <c r="G446" s="40">
        <f>'DAILY RETURNS'!G450-'DAILY RETURNS'!G$2</f>
        <v>-0.02524937967</v>
      </c>
      <c r="H446" s="40">
        <f>'DAILY RETURNS'!H450-'DAILY RETURNS'!H$2</f>
        <v>-0.02423384327</v>
      </c>
      <c r="I446" s="40">
        <f>'DAILY RETURNS'!I450-'DAILY RETURNS'!I$2</f>
        <v>-0.004461775667</v>
      </c>
      <c r="J446" s="40">
        <f>'DAILY RETURNS'!J450-'DAILY RETURNS'!J$2</f>
        <v>0.01170120712</v>
      </c>
      <c r="K446" s="40">
        <f>'DAILY RETURNS'!K450-'DAILY RETURNS'!K$2</f>
        <v>0.009813940648</v>
      </c>
      <c r="L446" s="40">
        <f>'DAILY RETURNS'!L450-'DAILY RETURNS'!L$2</f>
        <v>-0.00107487636</v>
      </c>
      <c r="M446" s="18"/>
      <c r="N446" s="11">
        <v>439.0</v>
      </c>
      <c r="O446" s="12">
        <v>44768.0</v>
      </c>
      <c r="P446" s="40">
        <f t="shared" ref="P446:Y446" si="879">C446^$P$4</f>
        <v>0.00002122183523</v>
      </c>
      <c r="Q446" s="40">
        <f t="shared" si="879"/>
        <v>0.00001220463854</v>
      </c>
      <c r="R446" s="40">
        <f t="shared" si="879"/>
        <v>0.00002161138962</v>
      </c>
      <c r="S446" s="40">
        <f t="shared" si="879"/>
        <v>0.00002334412573</v>
      </c>
      <c r="T446" s="40">
        <f t="shared" si="879"/>
        <v>0.000637531174</v>
      </c>
      <c r="U446" s="40">
        <f t="shared" si="879"/>
        <v>0.0005872791597</v>
      </c>
      <c r="V446" s="40">
        <f t="shared" si="879"/>
        <v>0.0000199074421</v>
      </c>
      <c r="W446" s="40">
        <f t="shared" si="879"/>
        <v>0.0001369182481</v>
      </c>
      <c r="X446" s="40">
        <f t="shared" si="879"/>
        <v>0.00009631343104</v>
      </c>
      <c r="Y446" s="40">
        <f t="shared" si="879"/>
        <v>0.000001155359189</v>
      </c>
      <c r="Z446" s="18"/>
      <c r="AC446" s="11">
        <v>439.0</v>
      </c>
      <c r="AD446" s="12">
        <v>44768.0</v>
      </c>
      <c r="AE446" s="40">
        <f t="shared" ref="AE446:AN446" si="880">C446/P$3</f>
        <v>-0.3574345328</v>
      </c>
      <c r="AF446" s="40">
        <f t="shared" si="880"/>
        <v>-0.4516932651</v>
      </c>
      <c r="AG446" s="40">
        <f t="shared" si="880"/>
        <v>-0.2813484985</v>
      </c>
      <c r="AH446" s="40">
        <f t="shared" si="880"/>
        <v>-0.4737506927</v>
      </c>
      <c r="AI446" s="40">
        <f t="shared" si="880"/>
        <v>-1.792024449</v>
      </c>
      <c r="AJ446" s="40">
        <f t="shared" si="880"/>
        <v>-1.662220287</v>
      </c>
      <c r="AK446" s="40">
        <f t="shared" si="880"/>
        <v>-0.3511895392</v>
      </c>
      <c r="AL446" s="40">
        <f t="shared" si="880"/>
        <v>0.8716558732</v>
      </c>
      <c r="AM446" s="40">
        <f t="shared" si="880"/>
        <v>0.7711838304</v>
      </c>
      <c r="AN446" s="40">
        <f t="shared" si="880"/>
        <v>-0.08253525525</v>
      </c>
    </row>
    <row r="447" ht="15.75" customHeight="1">
      <c r="A447" s="11">
        <v>440.0</v>
      </c>
      <c r="B447" s="12">
        <v>44767.0</v>
      </c>
      <c r="C447" s="40">
        <f>'DAILY RETURNS'!C451-'DAILY RETURNS'!C$2</f>
        <v>-0.009790762164</v>
      </c>
      <c r="D447" s="40">
        <f>'DAILY RETURNS'!D451-'DAILY RETURNS'!D$2</f>
        <v>0.001090598463</v>
      </c>
      <c r="E447" s="40">
        <f>'DAILY RETURNS'!E451-'DAILY RETURNS'!E$2</f>
        <v>0.01422881697</v>
      </c>
      <c r="F447" s="40">
        <f>'DAILY RETURNS'!F451-'DAILY RETURNS'!F$2</f>
        <v>-0.005766112019</v>
      </c>
      <c r="G447" s="40">
        <f>'DAILY RETURNS'!G451-'DAILY RETURNS'!G$2</f>
        <v>-0.01200619304</v>
      </c>
      <c r="H447" s="40">
        <f>'DAILY RETURNS'!H451-'DAILY RETURNS'!H$2</f>
        <v>-0.017359169</v>
      </c>
      <c r="I447" s="40">
        <f>'DAILY RETURNS'!I451-'DAILY RETURNS'!I$2</f>
        <v>-0.00842500786</v>
      </c>
      <c r="J447" s="40">
        <f>'DAILY RETURNS'!J451-'DAILY RETURNS'!J$2</f>
        <v>-0.02140877942</v>
      </c>
      <c r="K447" s="40">
        <f>'DAILY RETURNS'!K451-'DAILY RETURNS'!K$2</f>
        <v>-0.01973965966</v>
      </c>
      <c r="L447" s="40">
        <f>'DAILY RETURNS'!L451-'DAILY RETURNS'!L$2</f>
        <v>-0.01323349406</v>
      </c>
      <c r="M447" s="18"/>
      <c r="N447" s="11">
        <v>440.0</v>
      </c>
      <c r="O447" s="12">
        <v>44767.0</v>
      </c>
      <c r="P447" s="40">
        <f t="shared" ref="P447:Y447" si="881">C447^$P$4</f>
        <v>0.00009585902375</v>
      </c>
      <c r="Q447" s="40">
        <f t="shared" si="881"/>
        <v>0.000001189405008</v>
      </c>
      <c r="R447" s="40">
        <f t="shared" si="881"/>
        <v>0.0002024592323</v>
      </c>
      <c r="S447" s="40">
        <f t="shared" si="881"/>
        <v>0.00003324804782</v>
      </c>
      <c r="T447" s="40">
        <f t="shared" si="881"/>
        <v>0.0001441486714</v>
      </c>
      <c r="U447" s="40">
        <f t="shared" si="881"/>
        <v>0.0003013407483</v>
      </c>
      <c r="V447" s="40">
        <f t="shared" si="881"/>
        <v>0.00007098075745</v>
      </c>
      <c r="W447" s="40">
        <f t="shared" si="881"/>
        <v>0.0004583358363</v>
      </c>
      <c r="X447" s="40">
        <f t="shared" si="881"/>
        <v>0.0003896541637</v>
      </c>
      <c r="Y447" s="40">
        <f t="shared" si="881"/>
        <v>0.000175125365</v>
      </c>
      <c r="Z447" s="18"/>
      <c r="AC447" s="11">
        <v>440.0</v>
      </c>
      <c r="AD447" s="12">
        <v>44767.0</v>
      </c>
      <c r="AE447" s="40">
        <f t="shared" ref="AE447:AN447" si="882">C447/P$3</f>
        <v>-0.7596639903</v>
      </c>
      <c r="AF447" s="40">
        <f t="shared" si="882"/>
        <v>0.1410087412</v>
      </c>
      <c r="AG447" s="40">
        <f t="shared" si="882"/>
        <v>0.8611366002</v>
      </c>
      <c r="AH447" s="40">
        <f t="shared" si="882"/>
        <v>-0.5653847972</v>
      </c>
      <c r="AI447" s="40">
        <f t="shared" si="882"/>
        <v>-0.8521156459</v>
      </c>
      <c r="AJ447" s="40">
        <f t="shared" si="882"/>
        <v>-1.190680428</v>
      </c>
      <c r="AK447" s="40">
        <f t="shared" si="882"/>
        <v>-0.6631383668</v>
      </c>
      <c r="AL447" s="40">
        <f t="shared" si="882"/>
        <v>-1.594800274</v>
      </c>
      <c r="AM447" s="40">
        <f t="shared" si="882"/>
        <v>-1.551151255</v>
      </c>
      <c r="AN447" s="40">
        <f t="shared" si="882"/>
        <v>-1.016144601</v>
      </c>
    </row>
    <row r="448" ht="15.75" customHeight="1">
      <c r="A448" s="11">
        <v>441.0</v>
      </c>
      <c r="B448" s="12">
        <v>44764.0</v>
      </c>
      <c r="C448" s="40">
        <f>'DAILY RETURNS'!C452-'DAILY RETURNS'!C$2</f>
        <v>-0.008573399101</v>
      </c>
      <c r="D448" s="40">
        <f>'DAILY RETURNS'!D452-'DAILY RETURNS'!D$2</f>
        <v>0.00007429724937</v>
      </c>
      <c r="E448" s="40">
        <f>'DAILY RETURNS'!E452-'DAILY RETURNS'!E$2</f>
        <v>-0.01105833362</v>
      </c>
      <c r="F448" s="40">
        <f>'DAILY RETURNS'!F452-'DAILY RETURNS'!F$2</f>
        <v>-0.009512674143</v>
      </c>
      <c r="G448" s="40">
        <f>'DAILY RETURNS'!G452-'DAILY RETURNS'!G$2</f>
        <v>-0.004615713781</v>
      </c>
      <c r="H448" s="40">
        <f>'DAILY RETURNS'!H452-'DAILY RETURNS'!H$2</f>
        <v>-0.004589035372</v>
      </c>
      <c r="I448" s="40">
        <f>'DAILY RETURNS'!I452-'DAILY RETURNS'!I$2</f>
        <v>-0.01089669841</v>
      </c>
      <c r="J448" s="40">
        <f>'DAILY RETURNS'!J452-'DAILY RETURNS'!J$2</f>
        <v>-0.01483739073</v>
      </c>
      <c r="K448" s="40">
        <f>'DAILY RETURNS'!K452-'DAILY RETURNS'!K$2</f>
        <v>-0.01890648905</v>
      </c>
      <c r="L448" s="40">
        <f>'DAILY RETURNS'!L452-'DAILY RETURNS'!L$2</f>
        <v>-0.003799948601</v>
      </c>
      <c r="M448" s="18"/>
      <c r="N448" s="11">
        <v>441.0</v>
      </c>
      <c r="O448" s="12">
        <v>44764.0</v>
      </c>
      <c r="P448" s="40">
        <f t="shared" ref="P448:Y448" si="883">C448^$P$4</f>
        <v>0.00007350317214</v>
      </c>
      <c r="Q448" s="40">
        <f t="shared" si="883"/>
        <v>0.000000005520081264</v>
      </c>
      <c r="R448" s="40">
        <f t="shared" si="883"/>
        <v>0.0001222867423</v>
      </c>
      <c r="S448" s="40">
        <f t="shared" si="883"/>
        <v>0.00009049096935</v>
      </c>
      <c r="T448" s="40">
        <f t="shared" si="883"/>
        <v>0.00002130481371</v>
      </c>
      <c r="U448" s="40">
        <f t="shared" si="883"/>
        <v>0.00002105924565</v>
      </c>
      <c r="V448" s="40">
        <f t="shared" si="883"/>
        <v>0.0001187380362</v>
      </c>
      <c r="W448" s="40">
        <f t="shared" si="883"/>
        <v>0.0002201481637</v>
      </c>
      <c r="X448" s="40">
        <f t="shared" si="883"/>
        <v>0.0003574553281</v>
      </c>
      <c r="Y448" s="40">
        <f t="shared" si="883"/>
        <v>0.00001443960937</v>
      </c>
      <c r="Z448" s="18"/>
      <c r="AC448" s="11">
        <v>441.0</v>
      </c>
      <c r="AD448" s="12">
        <v>44764.0</v>
      </c>
      <c r="AE448" s="40">
        <f t="shared" ref="AE448:AN448" si="884">C448/P$3</f>
        <v>-0.6652089451</v>
      </c>
      <c r="AF448" s="40">
        <f t="shared" si="884"/>
        <v>0.009606250113</v>
      </c>
      <c r="AG448" s="40">
        <f t="shared" si="884"/>
        <v>-0.6692570321</v>
      </c>
      <c r="AH448" s="40">
        <f t="shared" si="884"/>
        <v>-0.932746593</v>
      </c>
      <c r="AI448" s="40">
        <f t="shared" si="884"/>
        <v>-0.3275910954</v>
      </c>
      <c r="AJ448" s="40">
        <f t="shared" si="884"/>
        <v>-0.3147659085</v>
      </c>
      <c r="AK448" s="40">
        <f t="shared" si="884"/>
        <v>-0.8576868896</v>
      </c>
      <c r="AL448" s="40">
        <f t="shared" si="884"/>
        <v>-1.105279023</v>
      </c>
      <c r="AM448" s="40">
        <f t="shared" si="884"/>
        <v>-1.485680336</v>
      </c>
      <c r="AN448" s="40">
        <f t="shared" si="884"/>
        <v>-0.291782143</v>
      </c>
    </row>
    <row r="449" ht="15.75" customHeight="1">
      <c r="A449" s="11">
        <v>442.0</v>
      </c>
      <c r="B449" s="12">
        <v>44763.0</v>
      </c>
      <c r="C449" s="40">
        <f>'DAILY RETURNS'!C453-'DAILY RETURNS'!C$2</f>
        <v>-0.0003389765363</v>
      </c>
      <c r="D449" s="40">
        <f>'DAILY RETURNS'!D453-'DAILY RETURNS'!D$2</f>
        <v>0.0000748967195</v>
      </c>
      <c r="E449" s="40">
        <f>'DAILY RETURNS'!E453-'DAILY RETURNS'!E$2</f>
        <v>-0.01081105053</v>
      </c>
      <c r="F449" s="40">
        <f>'DAILY RETURNS'!F453-'DAILY RETURNS'!F$2</f>
        <v>0.006893206434</v>
      </c>
      <c r="G449" s="40">
        <f>'DAILY RETURNS'!G453-'DAILY RETURNS'!G$2</f>
        <v>0.007336650599</v>
      </c>
      <c r="H449" s="40">
        <f>'DAILY RETURNS'!H453-'DAILY RETURNS'!H$2</f>
        <v>0.004388708262</v>
      </c>
      <c r="I449" s="40">
        <f>'DAILY RETURNS'!I453-'DAILY RETURNS'!I$2</f>
        <v>0.001323206357</v>
      </c>
      <c r="J449" s="40">
        <f>'DAILY RETURNS'!J453-'DAILY RETURNS'!J$2</f>
        <v>0.008895816679</v>
      </c>
      <c r="K449" s="40">
        <f>'DAILY RETURNS'!K453-'DAILY RETURNS'!K$2</f>
        <v>-0.004931780902</v>
      </c>
      <c r="L449" s="40">
        <f>'DAILY RETURNS'!L453-'DAILY RETURNS'!L$2</f>
        <v>-0.001936721884</v>
      </c>
      <c r="M449" s="18"/>
      <c r="N449" s="11">
        <v>442.0</v>
      </c>
      <c r="O449" s="12">
        <v>44763.0</v>
      </c>
      <c r="P449" s="40">
        <f t="shared" ref="P449:Y449" si="885">C449^$P$4</f>
        <v>0.0000001149050922</v>
      </c>
      <c r="Q449" s="40">
        <f t="shared" si="885"/>
        <v>0.000000005609518592</v>
      </c>
      <c r="R449" s="40">
        <f t="shared" si="885"/>
        <v>0.0001168788136</v>
      </c>
      <c r="S449" s="40">
        <f t="shared" si="885"/>
        <v>0.00004751629494</v>
      </c>
      <c r="T449" s="40">
        <f t="shared" si="885"/>
        <v>0.00005382644202</v>
      </c>
      <c r="U449" s="40">
        <f t="shared" si="885"/>
        <v>0.00001926076021</v>
      </c>
      <c r="V449" s="40">
        <f t="shared" si="885"/>
        <v>0.000001750875063</v>
      </c>
      <c r="W449" s="40">
        <f t="shared" si="885"/>
        <v>0.00007913555438</v>
      </c>
      <c r="X449" s="40">
        <f t="shared" si="885"/>
        <v>0.00002432246286</v>
      </c>
      <c r="Y449" s="40">
        <f t="shared" si="885"/>
        <v>0.000003750891655</v>
      </c>
      <c r="Z449" s="18"/>
      <c r="AC449" s="11">
        <v>442.0</v>
      </c>
      <c r="AD449" s="12">
        <v>44763.0</v>
      </c>
      <c r="AE449" s="40">
        <f t="shared" ref="AE449:AN449" si="886">C449/P$3</f>
        <v>-0.02630114631</v>
      </c>
      <c r="AF449" s="40">
        <f t="shared" si="886"/>
        <v>0.0096837585</v>
      </c>
      <c r="AG449" s="40">
        <f t="shared" si="886"/>
        <v>-0.6542913103</v>
      </c>
      <c r="AH449" s="40">
        <f t="shared" si="886"/>
        <v>0.6758998279</v>
      </c>
      <c r="AI449" s="40">
        <f t="shared" si="886"/>
        <v>0.5207041684</v>
      </c>
      <c r="AJ449" s="40">
        <f t="shared" si="886"/>
        <v>0.3010252986</v>
      </c>
      <c r="AK449" s="40">
        <f t="shared" si="886"/>
        <v>0.1041505144</v>
      </c>
      <c r="AL449" s="40">
        <f t="shared" si="886"/>
        <v>0.6626744382</v>
      </c>
      <c r="AM449" s="40">
        <f t="shared" si="886"/>
        <v>-0.3875415414</v>
      </c>
      <c r="AN449" s="40">
        <f t="shared" si="886"/>
        <v>-0.1487127646</v>
      </c>
    </row>
    <row r="450" ht="15.75" customHeight="1">
      <c r="A450" s="11">
        <v>443.0</v>
      </c>
      <c r="B450" s="12">
        <v>44762.0</v>
      </c>
      <c r="C450" s="40">
        <f>'DAILY RETURNS'!C454-'DAILY RETURNS'!C$2</f>
        <v>0.01312102246</v>
      </c>
      <c r="D450" s="40">
        <f>'DAILY RETURNS'!D454-'DAILY RETURNS'!D$2</f>
        <v>0.009392890698</v>
      </c>
      <c r="E450" s="40">
        <f>'DAILY RETURNS'!E454-'DAILY RETURNS'!E$2</f>
        <v>0.02469110019</v>
      </c>
      <c r="F450" s="40">
        <f>'DAILY RETURNS'!F454-'DAILY RETURNS'!F$2</f>
        <v>0.004056396669</v>
      </c>
      <c r="G450" s="40">
        <f>'DAILY RETURNS'!G454-'DAILY RETURNS'!G$2</f>
        <v>0.01363580484</v>
      </c>
      <c r="H450" s="40">
        <f>'DAILY RETURNS'!H454-'DAILY RETURNS'!H$2</f>
        <v>0.01248896375</v>
      </c>
      <c r="I450" s="40">
        <f>'DAILY RETURNS'!I454-'DAILY RETURNS'!I$2</f>
        <v>0.0101485125</v>
      </c>
      <c r="J450" s="40">
        <f>'DAILY RETURNS'!J454-'DAILY RETURNS'!J$2</f>
        <v>0.009846828376</v>
      </c>
      <c r="K450" s="40">
        <f>'DAILY RETURNS'!K454-'DAILY RETURNS'!K$2</f>
        <v>0.0160033941</v>
      </c>
      <c r="L450" s="40">
        <f>'DAILY RETURNS'!L454-'DAILY RETURNS'!L$2</f>
        <v>0.01096632374</v>
      </c>
      <c r="M450" s="18"/>
      <c r="N450" s="11">
        <v>443.0</v>
      </c>
      <c r="O450" s="12">
        <v>44762.0</v>
      </c>
      <c r="P450" s="40">
        <f t="shared" ref="P450:Y450" si="887">C450^$P$4</f>
        <v>0.0001721612304</v>
      </c>
      <c r="Q450" s="40">
        <f t="shared" si="887"/>
        <v>0.00008822639566</v>
      </c>
      <c r="R450" s="40">
        <f t="shared" si="887"/>
        <v>0.0006096504284</v>
      </c>
      <c r="S450" s="40">
        <f t="shared" si="887"/>
        <v>0.00001645435393</v>
      </c>
      <c r="T450" s="40">
        <f t="shared" si="887"/>
        <v>0.0001859351737</v>
      </c>
      <c r="U450" s="40">
        <f t="shared" si="887"/>
        <v>0.0001559742156</v>
      </c>
      <c r="V450" s="40">
        <f t="shared" si="887"/>
        <v>0.000102992306</v>
      </c>
      <c r="W450" s="40">
        <f t="shared" si="887"/>
        <v>0.00009696002907</v>
      </c>
      <c r="X450" s="40">
        <f t="shared" si="887"/>
        <v>0.0002561086227</v>
      </c>
      <c r="Y450" s="40">
        <f t="shared" si="887"/>
        <v>0.0001202602563</v>
      </c>
      <c r="Z450" s="18"/>
      <c r="AC450" s="11">
        <v>443.0</v>
      </c>
      <c r="AD450" s="12">
        <v>44762.0</v>
      </c>
      <c r="AE450" s="40">
        <f t="shared" ref="AE450:AN450" si="888">C450/P$3</f>
        <v>1.018058463</v>
      </c>
      <c r="AF450" s="40">
        <f t="shared" si="888"/>
        <v>1.214452192</v>
      </c>
      <c r="AG450" s="40">
        <f t="shared" si="888"/>
        <v>1.494320302</v>
      </c>
      <c r="AH450" s="40">
        <f t="shared" si="888"/>
        <v>0.397742014</v>
      </c>
      <c r="AI450" s="40">
        <f t="shared" si="888"/>
        <v>0.9677740987</v>
      </c>
      <c r="AJ450" s="40">
        <f t="shared" si="888"/>
        <v>0.8566288344</v>
      </c>
      <c r="AK450" s="40">
        <f t="shared" si="888"/>
        <v>0.7987966442</v>
      </c>
      <c r="AL450" s="40">
        <f t="shared" si="888"/>
        <v>0.733517978</v>
      </c>
      <c r="AM450" s="40">
        <f t="shared" si="888"/>
        <v>1.257553841</v>
      </c>
      <c r="AN450" s="40">
        <f t="shared" si="888"/>
        <v>0.8420580847</v>
      </c>
    </row>
    <row r="451" ht="15.75" customHeight="1">
      <c r="A451" s="11">
        <v>444.0</v>
      </c>
      <c r="B451" s="12">
        <v>44761.0</v>
      </c>
      <c r="C451" s="40">
        <f>'DAILY RETURNS'!C455-'DAILY RETURNS'!C$2</f>
        <v>-0.00556455297</v>
      </c>
      <c r="D451" s="40">
        <f>'DAILY RETURNS'!D455-'DAILY RETURNS'!D$2</f>
        <v>-0.0004356447497</v>
      </c>
      <c r="E451" s="40">
        <f>'DAILY RETURNS'!E455-'DAILY RETURNS'!E$2</f>
        <v>0.01490377507</v>
      </c>
      <c r="F451" s="40">
        <f>'DAILY RETURNS'!F455-'DAILY RETURNS'!F$2</f>
        <v>-0.008584299837</v>
      </c>
      <c r="G451" s="40">
        <f>'DAILY RETURNS'!G455-'DAILY RETURNS'!G$2</f>
        <v>-0.007245179618</v>
      </c>
      <c r="H451" s="40">
        <f>'DAILY RETURNS'!H455-'DAILY RETURNS'!H$2</f>
        <v>-0.01381586603</v>
      </c>
      <c r="I451" s="40">
        <f>'DAILY RETURNS'!I455-'DAILY RETURNS'!I$2</f>
        <v>0.01968049669</v>
      </c>
      <c r="J451" s="40">
        <f>'DAILY RETURNS'!J455-'DAILY RETURNS'!J$2</f>
        <v>-0.004846637869</v>
      </c>
      <c r="K451" s="40">
        <f>'DAILY RETURNS'!K455-'DAILY RETURNS'!K$2</f>
        <v>-0.001279314237</v>
      </c>
      <c r="L451" s="40">
        <f>'DAILY RETURNS'!L455-'DAILY RETURNS'!L$2</f>
        <v>-0.0001155418272</v>
      </c>
      <c r="M451" s="18"/>
      <c r="N451" s="11">
        <v>444.0</v>
      </c>
      <c r="O451" s="12">
        <v>44761.0</v>
      </c>
      <c r="P451" s="40">
        <f t="shared" ref="P451:Y451" si="889">C451^$P$4</f>
        <v>0.00003096424975</v>
      </c>
      <c r="Q451" s="40">
        <f t="shared" si="889"/>
        <v>0.0000001897863479</v>
      </c>
      <c r="R451" s="40">
        <f t="shared" si="889"/>
        <v>0.0002221225114</v>
      </c>
      <c r="S451" s="40">
        <f t="shared" si="889"/>
        <v>0.00007369020369</v>
      </c>
      <c r="T451" s="40">
        <f t="shared" si="889"/>
        <v>0.0000524926277</v>
      </c>
      <c r="U451" s="40">
        <f t="shared" si="889"/>
        <v>0.0001908781541</v>
      </c>
      <c r="V451" s="40">
        <f t="shared" si="889"/>
        <v>0.0003873219498</v>
      </c>
      <c r="W451" s="40">
        <f t="shared" si="889"/>
        <v>0.00002348989864</v>
      </c>
      <c r="X451" s="40">
        <f t="shared" si="889"/>
        <v>0.000001636644918</v>
      </c>
      <c r="Y451" s="40">
        <f t="shared" si="889"/>
        <v>0.00000001334991384</v>
      </c>
      <c r="Z451" s="18"/>
      <c r="AC451" s="11">
        <v>444.0</v>
      </c>
      <c r="AD451" s="12">
        <v>44761.0</v>
      </c>
      <c r="AE451" s="40">
        <f t="shared" ref="AE451:AN451" si="890">C451/P$3</f>
        <v>-0.4317529568</v>
      </c>
      <c r="AF451" s="40">
        <f t="shared" si="890"/>
        <v>-0.05632661318</v>
      </c>
      <c r="AG451" s="40">
        <f t="shared" si="890"/>
        <v>0.9019854725</v>
      </c>
      <c r="AH451" s="40">
        <f t="shared" si="890"/>
        <v>-0.8417166725</v>
      </c>
      <c r="AI451" s="40">
        <f t="shared" si="890"/>
        <v>-0.5142121977</v>
      </c>
      <c r="AJ451" s="40">
        <f t="shared" si="890"/>
        <v>-0.94764221</v>
      </c>
      <c r="AK451" s="40">
        <f t="shared" si="890"/>
        <v>1.549065905</v>
      </c>
      <c r="AL451" s="40">
        <f t="shared" si="890"/>
        <v>-0.3610397048</v>
      </c>
      <c r="AM451" s="40">
        <f t="shared" si="890"/>
        <v>-0.100529083</v>
      </c>
      <c r="AN451" s="40">
        <f t="shared" si="890"/>
        <v>-0.008871973149</v>
      </c>
    </row>
    <row r="452" ht="15.75" customHeight="1">
      <c r="A452" s="11">
        <v>445.0</v>
      </c>
      <c r="B452" s="12">
        <v>44760.0</v>
      </c>
      <c r="C452" s="40">
        <f>'DAILY RETURNS'!C456-'DAILY RETURNS'!C$2</f>
        <v>-0.00447677323</v>
      </c>
      <c r="D452" s="40">
        <f>'DAILY RETURNS'!D456-'DAILY RETURNS'!D$2</f>
        <v>0.003771159825</v>
      </c>
      <c r="E452" s="40">
        <f>'DAILY RETURNS'!E456-'DAILY RETURNS'!E$2</f>
        <v>-0.0004927739436</v>
      </c>
      <c r="F452" s="40">
        <f>'DAILY RETURNS'!F456-'DAILY RETURNS'!F$2</f>
        <v>-0.01124238287</v>
      </c>
      <c r="G452" s="40">
        <f>'DAILY RETURNS'!G456-'DAILY RETURNS'!G$2</f>
        <v>-0.01071687166</v>
      </c>
      <c r="H452" s="40">
        <f>'DAILY RETURNS'!H456-'DAILY RETURNS'!H$2</f>
        <v>-0.01339593096</v>
      </c>
      <c r="I452" s="40">
        <f>'DAILY RETURNS'!I456-'DAILY RETURNS'!I$2</f>
        <v>-0.0137248355</v>
      </c>
      <c r="J452" s="40">
        <f>'DAILY RETURNS'!J456-'DAILY RETURNS'!J$2</f>
        <v>-0.003334252895</v>
      </c>
      <c r="K452" s="40">
        <f>'DAILY RETURNS'!K456-'DAILY RETURNS'!K$2</f>
        <v>0.003004323338</v>
      </c>
      <c r="L452" s="40">
        <f>'DAILY RETURNS'!L456-'DAILY RETURNS'!L$2</f>
        <v>0.0008272594031</v>
      </c>
      <c r="M452" s="18"/>
      <c r="N452" s="11">
        <v>445.0</v>
      </c>
      <c r="O452" s="12">
        <v>44760.0</v>
      </c>
      <c r="P452" s="40">
        <f t="shared" ref="P452:Y452" si="891">C452^$P$4</f>
        <v>0.00002004149855</v>
      </c>
      <c r="Q452" s="40">
        <f t="shared" si="891"/>
        <v>0.00001422164643</v>
      </c>
      <c r="R452" s="40">
        <f t="shared" si="891"/>
        <v>0.0000002428261595</v>
      </c>
      <c r="S452" s="40">
        <f t="shared" si="891"/>
        <v>0.0001263911726</v>
      </c>
      <c r="T452" s="40">
        <f t="shared" si="891"/>
        <v>0.0001148513381</v>
      </c>
      <c r="U452" s="40">
        <f t="shared" si="891"/>
        <v>0.0001794509662</v>
      </c>
      <c r="V452" s="40">
        <f t="shared" si="891"/>
        <v>0.0001883711095</v>
      </c>
      <c r="W452" s="40">
        <f t="shared" si="891"/>
        <v>0.00001111724237</v>
      </c>
      <c r="X452" s="40">
        <f t="shared" si="891"/>
        <v>0.000009025958718</v>
      </c>
      <c r="Y452" s="40">
        <f t="shared" si="891"/>
        <v>0.0000006843581201</v>
      </c>
      <c r="Z452" s="18"/>
      <c r="AC452" s="11">
        <v>445.0</v>
      </c>
      <c r="AD452" s="12">
        <v>44760.0</v>
      </c>
      <c r="AE452" s="40">
        <f t="shared" ref="AE452:AN452" si="892">C452/P$3</f>
        <v>-0.3473522652</v>
      </c>
      <c r="AF452" s="40">
        <f t="shared" si="892"/>
        <v>0.4875914627</v>
      </c>
      <c r="AG452" s="40">
        <f t="shared" si="892"/>
        <v>-0.02982297681</v>
      </c>
      <c r="AH452" s="40">
        <f t="shared" si="892"/>
        <v>-1.102349787</v>
      </c>
      <c r="AI452" s="40">
        <f t="shared" si="892"/>
        <v>-0.7606086276</v>
      </c>
      <c r="AJ452" s="40">
        <f t="shared" si="892"/>
        <v>-0.9188385001</v>
      </c>
      <c r="AK452" s="40">
        <f t="shared" si="892"/>
        <v>-1.080291573</v>
      </c>
      <c r="AL452" s="40">
        <f t="shared" si="892"/>
        <v>-0.2483778886</v>
      </c>
      <c r="AM452" s="40">
        <f t="shared" si="892"/>
        <v>0.236081067</v>
      </c>
      <c r="AN452" s="40">
        <f t="shared" si="892"/>
        <v>0.06352178591</v>
      </c>
    </row>
    <row r="453" ht="15.75" customHeight="1">
      <c r="A453" s="11">
        <v>446.0</v>
      </c>
      <c r="B453" s="12">
        <v>44757.0</v>
      </c>
      <c r="C453" s="40">
        <f>'DAILY RETURNS'!C457-'DAILY RETURNS'!C$2</f>
        <v>-0.00849394633</v>
      </c>
      <c r="D453" s="40">
        <f>'DAILY RETURNS'!D457-'DAILY RETURNS'!D$2</f>
        <v>-0.003589885477</v>
      </c>
      <c r="E453" s="40">
        <f>'DAILY RETURNS'!E457-'DAILY RETURNS'!E$2</f>
        <v>-0.01372128104</v>
      </c>
      <c r="F453" s="40">
        <f>'DAILY RETURNS'!F457-'DAILY RETURNS'!F$2</f>
        <v>0.01928161307</v>
      </c>
      <c r="G453" s="40">
        <f>'DAILY RETURNS'!G457-'DAILY RETURNS'!G$2</f>
        <v>0.004957908229</v>
      </c>
      <c r="H453" s="40">
        <f>'DAILY RETURNS'!H457-'DAILY RETURNS'!H$2</f>
        <v>0.008718301492</v>
      </c>
      <c r="I453" s="40">
        <f>'DAILY RETURNS'!I457-'DAILY RETURNS'!I$2</f>
        <v>-0.006251786194</v>
      </c>
      <c r="J453" s="40">
        <f>'DAILY RETURNS'!J457-'DAILY RETURNS'!J$2</f>
        <v>-0.004044337145</v>
      </c>
      <c r="K453" s="40">
        <f>'DAILY RETURNS'!K457-'DAILY RETURNS'!K$2</f>
        <v>-0.001295511907</v>
      </c>
      <c r="L453" s="40">
        <f>'DAILY RETURNS'!L457-'DAILY RETURNS'!L$2</f>
        <v>-0.001058343058</v>
      </c>
      <c r="M453" s="18"/>
      <c r="N453" s="11">
        <v>446.0</v>
      </c>
      <c r="O453" s="12">
        <v>44757.0</v>
      </c>
      <c r="P453" s="40">
        <f t="shared" ref="P453:Y453" si="893">C453^$P$4</f>
        <v>0.00007214712426</v>
      </c>
      <c r="Q453" s="40">
        <f t="shared" si="893"/>
        <v>0.00001288727774</v>
      </c>
      <c r="R453" s="40">
        <f t="shared" si="893"/>
        <v>0.0001882735535</v>
      </c>
      <c r="S453" s="40">
        <f t="shared" si="893"/>
        <v>0.0003717806026</v>
      </c>
      <c r="T453" s="40">
        <f t="shared" si="893"/>
        <v>0.00002458085401</v>
      </c>
      <c r="U453" s="40">
        <f t="shared" si="893"/>
        <v>0.0000760087809</v>
      </c>
      <c r="V453" s="40">
        <f t="shared" si="893"/>
        <v>0.00003908483061</v>
      </c>
      <c r="W453" s="40">
        <f t="shared" si="893"/>
        <v>0.00001635666294</v>
      </c>
      <c r="X453" s="40">
        <f t="shared" si="893"/>
        <v>0.000001678351101</v>
      </c>
      <c r="Y453" s="40">
        <f t="shared" si="893"/>
        <v>0.000001120090027</v>
      </c>
      <c r="Z453" s="18"/>
      <c r="AC453" s="11">
        <v>446.0</v>
      </c>
      <c r="AD453" s="12">
        <v>44757.0</v>
      </c>
      <c r="AE453" s="40">
        <f t="shared" ref="AE453:AN453" si="894">C453/P$3</f>
        <v>-0.6590442148</v>
      </c>
      <c r="AF453" s="40">
        <f t="shared" si="894"/>
        <v>-0.464153627</v>
      </c>
      <c r="AG453" s="40">
        <f t="shared" si="894"/>
        <v>-0.8304202195</v>
      </c>
      <c r="AH453" s="40">
        <f t="shared" si="894"/>
        <v>1.890620726</v>
      </c>
      <c r="AI453" s="40">
        <f t="shared" si="894"/>
        <v>0.351877665</v>
      </c>
      <c r="AJ453" s="40">
        <f t="shared" si="894"/>
        <v>0.597995846</v>
      </c>
      <c r="AK453" s="40">
        <f t="shared" si="894"/>
        <v>-0.4920825422</v>
      </c>
      <c r="AL453" s="40">
        <f t="shared" si="894"/>
        <v>-0.3012740642</v>
      </c>
      <c r="AM453" s="40">
        <f t="shared" si="894"/>
        <v>-0.1018019031</v>
      </c>
      <c r="AN453" s="40">
        <f t="shared" si="894"/>
        <v>-0.08126573221</v>
      </c>
    </row>
    <row r="454" ht="15.75" customHeight="1">
      <c r="A454" s="11">
        <v>447.0</v>
      </c>
      <c r="B454" s="12">
        <v>44756.0</v>
      </c>
      <c r="C454" s="40">
        <f>'DAILY RETURNS'!C458-'DAILY RETURNS'!C$2</f>
        <v>0.01612920892</v>
      </c>
      <c r="D454" s="40">
        <f>'DAILY RETURNS'!D458-'DAILY RETURNS'!D$2</f>
        <v>0.001138612001</v>
      </c>
      <c r="E454" s="40">
        <f>'DAILY RETURNS'!E458-'DAILY RETURNS'!E$2</f>
        <v>0.04046231758</v>
      </c>
      <c r="F454" s="40">
        <f>'DAILY RETURNS'!F458-'DAILY RETURNS'!F$2</f>
        <v>-0.001805175319</v>
      </c>
      <c r="G454" s="40">
        <f>'DAILY RETURNS'!G458-'DAILY RETURNS'!G$2</f>
        <v>0.002576414959</v>
      </c>
      <c r="H454" s="40">
        <f>'DAILY RETURNS'!H458-'DAILY RETURNS'!H$2</f>
        <v>0.002132717877</v>
      </c>
      <c r="I454" s="40">
        <f>'DAILY RETURNS'!I458-'DAILY RETURNS'!I$2</f>
        <v>-0.0008430695839</v>
      </c>
      <c r="J454" s="40">
        <f>'DAILY RETURNS'!J458-'DAILY RETURNS'!J$2</f>
        <v>0.02871476001</v>
      </c>
      <c r="K454" s="40">
        <f>'DAILY RETURNS'!K458-'DAILY RETURNS'!K$2</f>
        <v>0.02663354487</v>
      </c>
      <c r="L454" s="40">
        <f>'DAILY RETURNS'!L458-'DAILY RETURNS'!L$2</f>
        <v>0.01222436266</v>
      </c>
      <c r="M454" s="18"/>
      <c r="N454" s="11">
        <v>447.0</v>
      </c>
      <c r="O454" s="12">
        <v>44756.0</v>
      </c>
      <c r="P454" s="40">
        <f t="shared" ref="P454:Y454" si="895">C454^$P$4</f>
        <v>0.0002601513804</v>
      </c>
      <c r="Q454" s="40">
        <f t="shared" si="895"/>
        <v>0.000001296437288</v>
      </c>
      <c r="R454" s="40">
        <f t="shared" si="895"/>
        <v>0.001637199144</v>
      </c>
      <c r="S454" s="40">
        <f t="shared" si="895"/>
        <v>0.000003258657932</v>
      </c>
      <c r="T454" s="40">
        <f t="shared" si="895"/>
        <v>0.000006637914043</v>
      </c>
      <c r="U454" s="40">
        <f t="shared" si="895"/>
        <v>0.000004548485543</v>
      </c>
      <c r="V454" s="40">
        <f t="shared" si="895"/>
        <v>0.0000007107663233</v>
      </c>
      <c r="W454" s="40">
        <f t="shared" si="895"/>
        <v>0.0008245374425</v>
      </c>
      <c r="X454" s="40">
        <f t="shared" si="895"/>
        <v>0.0007093457121</v>
      </c>
      <c r="Y454" s="40">
        <f t="shared" si="895"/>
        <v>0.0001494350425</v>
      </c>
      <c r="Z454" s="18"/>
      <c r="AC454" s="11">
        <v>447.0</v>
      </c>
      <c r="AD454" s="12">
        <v>44756.0</v>
      </c>
      <c r="AE454" s="40">
        <f t="shared" ref="AE454:AN454" si="896">C454/P$3</f>
        <v>1.251463267</v>
      </c>
      <c r="AF454" s="40">
        <f t="shared" si="896"/>
        <v>0.1472166433</v>
      </c>
      <c r="AG454" s="40">
        <f t="shared" si="896"/>
        <v>2.448803908</v>
      </c>
      <c r="AH454" s="40">
        <f t="shared" si="896"/>
        <v>-0.177002923</v>
      </c>
      <c r="AI454" s="40">
        <f t="shared" si="896"/>
        <v>0.1828559219</v>
      </c>
      <c r="AJ454" s="40">
        <f t="shared" si="896"/>
        <v>0.1462849653</v>
      </c>
      <c r="AK454" s="40">
        <f t="shared" si="896"/>
        <v>-0.06635860717</v>
      </c>
      <c r="AL454" s="40">
        <f t="shared" si="896"/>
        <v>2.139043344</v>
      </c>
      <c r="AM454" s="40">
        <f t="shared" si="896"/>
        <v>2.092875827</v>
      </c>
      <c r="AN454" s="40">
        <f t="shared" si="896"/>
        <v>0.9386576267</v>
      </c>
    </row>
    <row r="455" ht="15.75" customHeight="1">
      <c r="A455" s="11">
        <v>448.0</v>
      </c>
      <c r="B455" s="12">
        <v>44755.0</v>
      </c>
      <c r="C455" s="40">
        <f>'DAILY RETURNS'!C459-'DAILY RETURNS'!C$2</f>
        <v>-0.004514395505</v>
      </c>
      <c r="D455" s="40">
        <f>'DAILY RETURNS'!D459-'DAILY RETURNS'!D$2</f>
        <v>-0.005667309749</v>
      </c>
      <c r="E455" s="40">
        <f>'DAILY RETURNS'!E459-'DAILY RETURNS'!E$2</f>
        <v>-0.005235014192</v>
      </c>
      <c r="F455" s="40">
        <f>'DAILY RETURNS'!F459-'DAILY RETURNS'!F$2</f>
        <v>0.0001486432207</v>
      </c>
      <c r="G455" s="40">
        <f>'DAILY RETURNS'!G459-'DAILY RETURNS'!G$2</f>
        <v>-0.00466568998</v>
      </c>
      <c r="H455" s="40">
        <f>'DAILY RETURNS'!H459-'DAILY RETURNS'!H$2</f>
        <v>0.002144257367</v>
      </c>
      <c r="I455" s="40">
        <f>'DAILY RETURNS'!I459-'DAILY RETURNS'!I$2</f>
        <v>-0.01406773541</v>
      </c>
      <c r="J455" s="40">
        <f>'DAILY RETURNS'!J459-'DAILY RETURNS'!J$2</f>
        <v>-0.00655786953</v>
      </c>
      <c r="K455" s="40">
        <f>'DAILY RETURNS'!K459-'DAILY RETURNS'!K$2</f>
        <v>-0.0008883894665</v>
      </c>
      <c r="L455" s="40">
        <f>'DAILY RETURNS'!L459-'DAILY RETURNS'!L$2</f>
        <v>0.002781088114</v>
      </c>
      <c r="M455" s="18"/>
      <c r="N455" s="11">
        <v>448.0</v>
      </c>
      <c r="O455" s="12">
        <v>44755.0</v>
      </c>
      <c r="P455" s="40">
        <f t="shared" ref="P455:Y455" si="897">C455^$P$4</f>
        <v>0.00002037976678</v>
      </c>
      <c r="Q455" s="40">
        <f t="shared" si="897"/>
        <v>0.00003211839979</v>
      </c>
      <c r="R455" s="40">
        <f t="shared" si="897"/>
        <v>0.00002740537359</v>
      </c>
      <c r="S455" s="40">
        <f t="shared" si="897"/>
        <v>0.00000002209480706</v>
      </c>
      <c r="T455" s="40">
        <f t="shared" si="897"/>
        <v>0.00002176866299</v>
      </c>
      <c r="U455" s="40">
        <f t="shared" si="897"/>
        <v>0.000004597839657</v>
      </c>
      <c r="V455" s="40">
        <f t="shared" si="897"/>
        <v>0.0001979011797</v>
      </c>
      <c r="W455" s="40">
        <f t="shared" si="897"/>
        <v>0.00004300565277</v>
      </c>
      <c r="X455" s="40">
        <f t="shared" si="897"/>
        <v>0.0000007892358442</v>
      </c>
      <c r="Y455" s="40">
        <f t="shared" si="897"/>
        <v>0.000007734451098</v>
      </c>
      <c r="Z455" s="18"/>
      <c r="AC455" s="11">
        <v>448.0</v>
      </c>
      <c r="AD455" s="12">
        <v>44755.0</v>
      </c>
      <c r="AE455" s="40">
        <f t="shared" ref="AE455:AN455" si="898">C455/P$3</f>
        <v>-0.3502713728</v>
      </c>
      <c r="AF455" s="40">
        <f t="shared" si="898"/>
        <v>-0.7327538419</v>
      </c>
      <c r="AG455" s="40">
        <f t="shared" si="898"/>
        <v>-0.316826222</v>
      </c>
      <c r="AH455" s="40">
        <f t="shared" si="898"/>
        <v>0.01457491927</v>
      </c>
      <c r="AI455" s="40">
        <f t="shared" si="898"/>
        <v>-0.3311380566</v>
      </c>
      <c r="AJ455" s="40">
        <f t="shared" si="898"/>
        <v>0.1470764689</v>
      </c>
      <c r="AK455" s="40">
        <f t="shared" si="898"/>
        <v>-1.10728147</v>
      </c>
      <c r="AL455" s="40">
        <f t="shared" si="898"/>
        <v>-0.4885141706</v>
      </c>
      <c r="AM455" s="40">
        <f t="shared" si="898"/>
        <v>-0.06981004025</v>
      </c>
      <c r="AN455" s="40">
        <f t="shared" si="898"/>
        <v>0.2135481121</v>
      </c>
    </row>
    <row r="456" ht="15.75" customHeight="1">
      <c r="A456" s="11">
        <v>449.0</v>
      </c>
      <c r="B456" s="12">
        <v>44754.0</v>
      </c>
      <c r="C456" s="40">
        <f>'DAILY RETURNS'!C460-'DAILY RETURNS'!C$2</f>
        <v>0.004886599897</v>
      </c>
      <c r="D456" s="40">
        <f>'DAILY RETURNS'!D460-'DAILY RETURNS'!D$2</f>
        <v>0.003221763499</v>
      </c>
      <c r="E456" s="40">
        <f>'DAILY RETURNS'!E460-'DAILY RETURNS'!E$2</f>
        <v>0.0114700751</v>
      </c>
      <c r="F456" s="40">
        <f>'DAILY RETURNS'!F460-'DAILY RETURNS'!F$2</f>
        <v>0.005060603011</v>
      </c>
      <c r="G456" s="40">
        <f>'DAILY RETURNS'!G460-'DAILY RETURNS'!G$2</f>
        <v>0.007416659006</v>
      </c>
      <c r="H456" s="40">
        <f>'DAILY RETURNS'!H460-'DAILY RETURNS'!H$2</f>
        <v>0.01129929619</v>
      </c>
      <c r="I456" s="40">
        <f>'DAILY RETURNS'!I460-'DAILY RETURNS'!I$2</f>
        <v>0.02097259579</v>
      </c>
      <c r="J456" s="40">
        <f>'DAILY RETURNS'!J460-'DAILY RETURNS'!J$2</f>
        <v>0.01274681029</v>
      </c>
      <c r="K456" s="40">
        <f>'DAILY RETURNS'!K460-'DAILY RETURNS'!K$2</f>
        <v>0.0102180839</v>
      </c>
      <c r="L456" s="40">
        <f>'DAILY RETURNS'!L460-'DAILY RETURNS'!L$2</f>
        <v>0.0289428907</v>
      </c>
      <c r="M456" s="18"/>
      <c r="N456" s="11">
        <v>449.0</v>
      </c>
      <c r="O456" s="12">
        <v>44754.0</v>
      </c>
      <c r="P456" s="40">
        <f t="shared" ref="P456:Y456" si="899">C456^$P$4</f>
        <v>0.00002387885856</v>
      </c>
      <c r="Q456" s="40">
        <f t="shared" si="899"/>
        <v>0.00001037976005</v>
      </c>
      <c r="R456" s="40">
        <f t="shared" si="899"/>
        <v>0.0001315626228</v>
      </c>
      <c r="S456" s="40">
        <f t="shared" si="899"/>
        <v>0.00002560970284</v>
      </c>
      <c r="T456" s="40">
        <f t="shared" si="899"/>
        <v>0.00005500683081</v>
      </c>
      <c r="U456" s="40">
        <f t="shared" si="899"/>
        <v>0.0001276740944</v>
      </c>
      <c r="V456" s="40">
        <f t="shared" si="899"/>
        <v>0.000439849774</v>
      </c>
      <c r="W456" s="40">
        <f t="shared" si="899"/>
        <v>0.0001624811726</v>
      </c>
      <c r="X456" s="40">
        <f t="shared" si="899"/>
        <v>0.0001044092387</v>
      </c>
      <c r="Y456" s="40">
        <f t="shared" si="899"/>
        <v>0.0008376909218</v>
      </c>
      <c r="Z456" s="18"/>
      <c r="AC456" s="11">
        <v>449.0</v>
      </c>
      <c r="AD456" s="12">
        <v>44754.0</v>
      </c>
      <c r="AE456" s="40">
        <f t="shared" ref="AE456:AN456" si="900">C456/P$3</f>
        <v>0.3791506641</v>
      </c>
      <c r="AF456" s="40">
        <f t="shared" si="900"/>
        <v>0.416557359</v>
      </c>
      <c r="AG456" s="40">
        <f t="shared" si="900"/>
        <v>0.6941758755</v>
      </c>
      <c r="AH456" s="40">
        <f t="shared" si="900"/>
        <v>0.4962074961</v>
      </c>
      <c r="AI456" s="40">
        <f t="shared" si="900"/>
        <v>0.5263826058</v>
      </c>
      <c r="AJ456" s="40">
        <f t="shared" si="900"/>
        <v>0.7750285064</v>
      </c>
      <c r="AK456" s="40">
        <f t="shared" si="900"/>
        <v>1.650767946</v>
      </c>
      <c r="AL456" s="40">
        <f t="shared" si="900"/>
        <v>0.9495457981</v>
      </c>
      <c r="AM456" s="40">
        <f t="shared" si="900"/>
        <v>0.8029415875</v>
      </c>
      <c r="AN456" s="40">
        <f t="shared" si="900"/>
        <v>2.222403395</v>
      </c>
    </row>
    <row r="457" ht="15.75" customHeight="1">
      <c r="A457" s="11">
        <v>450.0</v>
      </c>
      <c r="B457" s="12">
        <v>44753.0</v>
      </c>
      <c r="C457" s="40">
        <f>'DAILY RETURNS'!C461-'DAILY RETURNS'!C$2</f>
        <v>0.004950242324</v>
      </c>
      <c r="D457" s="40">
        <f>'DAILY RETURNS'!D461-'DAILY RETURNS'!D$2</f>
        <v>-0.004612152289</v>
      </c>
      <c r="E457" s="40">
        <f>'DAILY RETURNS'!E461-'DAILY RETURNS'!E$2</f>
        <v>-0.01245562299</v>
      </c>
      <c r="F457" s="40">
        <f>'DAILY RETURNS'!F461-'DAILY RETURNS'!F$2</f>
        <v>-0.007667021873</v>
      </c>
      <c r="G457" s="40">
        <f>'DAILY RETURNS'!G461-'DAILY RETURNS'!G$2</f>
        <v>-0.009495714967</v>
      </c>
      <c r="H457" s="40">
        <f>'DAILY RETURNS'!H461-'DAILY RETURNS'!H$2</f>
        <v>-0.004695915244</v>
      </c>
      <c r="I457" s="40">
        <f>'DAILY RETURNS'!I461-'DAILY RETURNS'!I$2</f>
        <v>-0.01388393205</v>
      </c>
      <c r="J457" s="40">
        <f>'DAILY RETURNS'!J461-'DAILY RETURNS'!J$2</f>
        <v>-0.0158455485</v>
      </c>
      <c r="K457" s="40">
        <f>'DAILY RETURNS'!K461-'DAILY RETURNS'!K$2</f>
        <v>-0.0008872250066</v>
      </c>
      <c r="L457" s="40">
        <f>'DAILY RETURNS'!L461-'DAILY RETURNS'!L$2</f>
        <v>-0.005256934254</v>
      </c>
      <c r="M457" s="18"/>
      <c r="N457" s="11">
        <v>450.0</v>
      </c>
      <c r="O457" s="12">
        <v>44753.0</v>
      </c>
      <c r="P457" s="40">
        <f t="shared" ref="P457:Y457" si="901">C457^$P$4</f>
        <v>0.00002450489907</v>
      </c>
      <c r="Q457" s="40">
        <f t="shared" si="901"/>
        <v>0.00002127194874</v>
      </c>
      <c r="R457" s="40">
        <f t="shared" si="901"/>
        <v>0.000155142544</v>
      </c>
      <c r="S457" s="40">
        <f t="shared" si="901"/>
        <v>0.0000587832244</v>
      </c>
      <c r="T457" s="40">
        <f t="shared" si="901"/>
        <v>0.00009016860274</v>
      </c>
      <c r="U457" s="40">
        <f t="shared" si="901"/>
        <v>0.00002205161998</v>
      </c>
      <c r="V457" s="40">
        <f t="shared" si="901"/>
        <v>0.0001927635693</v>
      </c>
      <c r="W457" s="40">
        <f t="shared" si="901"/>
        <v>0.0002510814071</v>
      </c>
      <c r="X457" s="40">
        <f t="shared" si="901"/>
        <v>0.0000007871682123</v>
      </c>
      <c r="Y457" s="40">
        <f t="shared" si="901"/>
        <v>0.00002763535775</v>
      </c>
      <c r="Z457" s="18"/>
      <c r="AC457" s="11">
        <v>450.0</v>
      </c>
      <c r="AD457" s="12">
        <v>44753.0</v>
      </c>
      <c r="AE457" s="40">
        <f t="shared" ref="AE457:AN457" si="902">C457/P$3</f>
        <v>0.384088672</v>
      </c>
      <c r="AF457" s="40">
        <f t="shared" si="902"/>
        <v>-0.5963274391</v>
      </c>
      <c r="AG457" s="40">
        <f t="shared" si="902"/>
        <v>-0.7538218292</v>
      </c>
      <c r="AH457" s="40">
        <f t="shared" si="902"/>
        <v>-0.751774782</v>
      </c>
      <c r="AI457" s="40">
        <f t="shared" si="902"/>
        <v>-0.6739394631</v>
      </c>
      <c r="AJ457" s="40">
        <f t="shared" si="902"/>
        <v>-0.3220968915</v>
      </c>
      <c r="AK457" s="40">
        <f t="shared" si="902"/>
        <v>-1.092814176</v>
      </c>
      <c r="AL457" s="40">
        <f t="shared" si="902"/>
        <v>-1.180379534</v>
      </c>
      <c r="AM457" s="40">
        <f t="shared" si="902"/>
        <v>-0.06971853647</v>
      </c>
      <c r="AN457" s="40">
        <f t="shared" si="902"/>
        <v>-0.403657971</v>
      </c>
    </row>
    <row r="458" ht="15.75" customHeight="1">
      <c r="A458" s="11">
        <v>451.0</v>
      </c>
      <c r="B458" s="12">
        <v>44750.0</v>
      </c>
      <c r="C458" s="40">
        <f>'DAILY RETURNS'!C462-'DAILY RETURNS'!C$2</f>
        <v>0.02825878519</v>
      </c>
      <c r="D458" s="40">
        <f>'DAILY RETURNS'!D462-'DAILY RETURNS'!D$2</f>
        <v>0.00216607868</v>
      </c>
      <c r="E458" s="40">
        <f>'DAILY RETURNS'!E462-'DAILY RETURNS'!E$2</f>
        <v>0.02377180316</v>
      </c>
      <c r="F458" s="40">
        <f>'DAILY RETURNS'!F462-'DAILY RETURNS'!F$2</f>
        <v>0.01389780254</v>
      </c>
      <c r="G458" s="40">
        <f>'DAILY RETURNS'!G462-'DAILY RETURNS'!G$2</f>
        <v>0.02218362024</v>
      </c>
      <c r="H458" s="40">
        <f>'DAILY RETURNS'!H462-'DAILY RETURNS'!H$2</f>
        <v>0.01383561439</v>
      </c>
      <c r="I458" s="40">
        <f>'DAILY RETURNS'!I462-'DAILY RETURNS'!I$2</f>
        <v>-0.002616159874</v>
      </c>
      <c r="J458" s="40">
        <f>'DAILY RETURNS'!J462-'DAILY RETURNS'!J$2</f>
        <v>0.02533037165</v>
      </c>
      <c r="K458" s="40">
        <f>'DAILY RETURNS'!K462-'DAILY RETURNS'!K$2</f>
        <v>0.02263736968</v>
      </c>
      <c r="L458" s="40">
        <f>'DAILY RETURNS'!L462-'DAILY RETURNS'!L$2</f>
        <v>0.009196136193</v>
      </c>
      <c r="M458" s="18"/>
      <c r="N458" s="11">
        <v>451.0</v>
      </c>
      <c r="O458" s="12">
        <v>44750.0</v>
      </c>
      <c r="P458" s="40">
        <f t="shared" ref="P458:Y458" si="903">C458^$P$4</f>
        <v>0.0007985589402</v>
      </c>
      <c r="Q458" s="40">
        <f t="shared" si="903"/>
        <v>0.000004691896847</v>
      </c>
      <c r="R458" s="40">
        <f t="shared" si="903"/>
        <v>0.0005650986252</v>
      </c>
      <c r="S458" s="40">
        <f t="shared" si="903"/>
        <v>0.0001931489155</v>
      </c>
      <c r="T458" s="40">
        <f t="shared" si="903"/>
        <v>0.0004921130067</v>
      </c>
      <c r="U458" s="40">
        <f t="shared" si="903"/>
        <v>0.0001914242255</v>
      </c>
      <c r="V458" s="40">
        <f t="shared" si="903"/>
        <v>0.000006844292487</v>
      </c>
      <c r="W458" s="40">
        <f t="shared" si="903"/>
        <v>0.0006416277279</v>
      </c>
      <c r="X458" s="40">
        <f t="shared" si="903"/>
        <v>0.0005124505061</v>
      </c>
      <c r="Y458" s="40">
        <f t="shared" si="903"/>
        <v>0.00008456892089</v>
      </c>
      <c r="Z458" s="18"/>
      <c r="AC458" s="11">
        <v>451.0</v>
      </c>
      <c r="AD458" s="12">
        <v>44750.0</v>
      </c>
      <c r="AE458" s="40">
        <f t="shared" ref="AE458:AN458" si="904">C458/P$3</f>
        <v>2.192595546</v>
      </c>
      <c r="AF458" s="40">
        <f t="shared" si="904"/>
        <v>0.2800627713</v>
      </c>
      <c r="AG458" s="40">
        <f t="shared" si="904"/>
        <v>1.43868389</v>
      </c>
      <c r="AH458" s="40">
        <f t="shared" si="904"/>
        <v>1.362721752</v>
      </c>
      <c r="AI458" s="40">
        <f t="shared" si="904"/>
        <v>1.574438277</v>
      </c>
      <c r="AJ458" s="40">
        <f t="shared" si="904"/>
        <v>0.9489967672</v>
      </c>
      <c r="AK458" s="40">
        <f t="shared" si="904"/>
        <v>-0.2059198062</v>
      </c>
      <c r="AL458" s="40">
        <f t="shared" si="904"/>
        <v>1.886930724</v>
      </c>
      <c r="AM458" s="40">
        <f t="shared" si="904"/>
        <v>1.778854599</v>
      </c>
      <c r="AN458" s="40">
        <f t="shared" si="904"/>
        <v>0.7061327949</v>
      </c>
    </row>
    <row r="459" ht="15.75" customHeight="1">
      <c r="A459" s="11">
        <v>452.0</v>
      </c>
      <c r="B459" s="12">
        <v>44749.0</v>
      </c>
      <c r="C459" s="40">
        <f>'DAILY RETURNS'!C463-'DAILY RETURNS'!C$2</f>
        <v>0.001940503673</v>
      </c>
      <c r="D459" s="40">
        <f>'DAILY RETURNS'!D463-'DAILY RETURNS'!D$2</f>
        <v>-0.002518268889</v>
      </c>
      <c r="E459" s="40">
        <f>'DAILY RETURNS'!E463-'DAILY RETURNS'!E$2</f>
        <v>0.004528079584</v>
      </c>
      <c r="F459" s="40">
        <f>'DAILY RETURNS'!F463-'DAILY RETURNS'!F$2</f>
        <v>0.006186598218</v>
      </c>
      <c r="G459" s="40">
        <f>'DAILY RETURNS'!G463-'DAILY RETURNS'!G$2</f>
        <v>0.003941574636</v>
      </c>
      <c r="H459" s="40">
        <f>'DAILY RETURNS'!H463-'DAILY RETURNS'!H$2</f>
        <v>-0.002454068949</v>
      </c>
      <c r="I459" s="40">
        <f>'DAILY RETURNS'!I463-'DAILY RETURNS'!I$2</f>
        <v>0.02836593463</v>
      </c>
      <c r="J459" s="40">
        <f>'DAILY RETURNS'!J463-'DAILY RETURNS'!J$2</f>
        <v>0.008528744275</v>
      </c>
      <c r="K459" s="40">
        <f>'DAILY RETURNS'!K463-'DAILY RETURNS'!K$2</f>
        <v>0.007537366653</v>
      </c>
      <c r="L459" s="40">
        <f>'DAILY RETURNS'!L463-'DAILY RETURNS'!L$2</f>
        <v>-0.002194997129</v>
      </c>
      <c r="M459" s="18"/>
      <c r="N459" s="11">
        <v>452.0</v>
      </c>
      <c r="O459" s="12">
        <v>44749.0</v>
      </c>
      <c r="P459" s="40">
        <f t="shared" ref="P459:Y459" si="905">C459^$P$4</f>
        <v>0.000003765554506</v>
      </c>
      <c r="Q459" s="40">
        <f t="shared" si="905"/>
        <v>0.000006341678196</v>
      </c>
      <c r="R459" s="40">
        <f t="shared" si="905"/>
        <v>0.00002050350472</v>
      </c>
      <c r="S459" s="40">
        <f t="shared" si="905"/>
        <v>0.00003827399751</v>
      </c>
      <c r="T459" s="40">
        <f t="shared" si="905"/>
        <v>0.00001553601061</v>
      </c>
      <c r="U459" s="40">
        <f t="shared" si="905"/>
        <v>0.000006022454405</v>
      </c>
      <c r="V459" s="40">
        <f t="shared" si="905"/>
        <v>0.0008046262473</v>
      </c>
      <c r="W459" s="40">
        <f t="shared" si="905"/>
        <v>0.00007273947891</v>
      </c>
      <c r="X459" s="40">
        <f t="shared" si="905"/>
        <v>0.00005681189606</v>
      </c>
      <c r="Y459" s="40">
        <f t="shared" si="905"/>
        <v>0.000004818012396</v>
      </c>
      <c r="Z459" s="18"/>
      <c r="AC459" s="11">
        <v>452.0</v>
      </c>
      <c r="AD459" s="12">
        <v>44749.0</v>
      </c>
      <c r="AE459" s="40">
        <f t="shared" ref="AE459:AN459" si="906">C459/P$3</f>
        <v>0.1505634331</v>
      </c>
      <c r="AF459" s="40">
        <f t="shared" si="906"/>
        <v>-0.325599144</v>
      </c>
      <c r="AG459" s="40">
        <f t="shared" si="906"/>
        <v>0.2740421124</v>
      </c>
      <c r="AH459" s="40">
        <f t="shared" si="906"/>
        <v>0.6066147461</v>
      </c>
      <c r="AI459" s="40">
        <f t="shared" si="906"/>
        <v>0.2797454118</v>
      </c>
      <c r="AJ459" s="40">
        <f t="shared" si="906"/>
        <v>-0.1683267135</v>
      </c>
      <c r="AK459" s="40">
        <f t="shared" si="906"/>
        <v>2.232702909</v>
      </c>
      <c r="AL459" s="40">
        <f t="shared" si="906"/>
        <v>0.635330181</v>
      </c>
      <c r="AM459" s="40">
        <f t="shared" si="906"/>
        <v>0.5922896311</v>
      </c>
      <c r="AN459" s="40">
        <f t="shared" si="906"/>
        <v>-0.1685446393</v>
      </c>
    </row>
    <row r="460" ht="15.75" customHeight="1">
      <c r="A460" s="11">
        <v>453.0</v>
      </c>
      <c r="B460" s="12">
        <v>44748.0</v>
      </c>
      <c r="C460" s="40">
        <f>'DAILY RETURNS'!C464-'DAILY RETURNS'!C$2</f>
        <v>-0.01605195147</v>
      </c>
      <c r="D460" s="40">
        <f>'DAILY RETURNS'!D464-'DAILY RETURNS'!D$2</f>
        <v>-0.01020606248</v>
      </c>
      <c r="E460" s="40">
        <f>'DAILY RETURNS'!E464-'DAILY RETURNS'!E$2</f>
        <v>-0.02503596432</v>
      </c>
      <c r="F460" s="40">
        <f>'DAILY RETURNS'!F464-'DAILY RETURNS'!F$2</f>
        <v>-0.008866192014</v>
      </c>
      <c r="G460" s="40">
        <f>'DAILY RETURNS'!G464-'DAILY RETURNS'!G$2</f>
        <v>-0.001105902818</v>
      </c>
      <c r="H460" s="40">
        <f>'DAILY RETURNS'!H464-'DAILY RETURNS'!H$2</f>
        <v>-0.004770041689</v>
      </c>
      <c r="I460" s="40">
        <f>'DAILY RETURNS'!I464-'DAILY RETURNS'!I$2</f>
        <v>-0.03225346849</v>
      </c>
      <c r="J460" s="40">
        <f>'DAILY RETURNS'!J464-'DAILY RETURNS'!J$2</f>
        <v>-0.03130139311</v>
      </c>
      <c r="K460" s="40">
        <f>'DAILY RETURNS'!K464-'DAILY RETURNS'!K$2</f>
        <v>-0.03099484556</v>
      </c>
      <c r="L460" s="40">
        <f>'DAILY RETURNS'!L464-'DAILY RETURNS'!L$2</f>
        <v>-0.01547422378</v>
      </c>
      <c r="M460" s="18"/>
      <c r="N460" s="11">
        <v>453.0</v>
      </c>
      <c r="O460" s="12">
        <v>44748.0</v>
      </c>
      <c r="P460" s="40">
        <f t="shared" ref="P460:Y460" si="907">C460^$P$4</f>
        <v>0.0002576651461</v>
      </c>
      <c r="Q460" s="40">
        <f t="shared" si="907"/>
        <v>0.0001041637113</v>
      </c>
      <c r="R460" s="40">
        <f t="shared" si="907"/>
        <v>0.0006267995095</v>
      </c>
      <c r="S460" s="40">
        <f t="shared" si="907"/>
        <v>0.00007860936083</v>
      </c>
      <c r="T460" s="40">
        <f t="shared" si="907"/>
        <v>0.000001223021042</v>
      </c>
      <c r="U460" s="40">
        <f t="shared" si="907"/>
        <v>0.00002275329771</v>
      </c>
      <c r="V460" s="40">
        <f t="shared" si="907"/>
        <v>0.001040286229</v>
      </c>
      <c r="W460" s="40">
        <f t="shared" si="907"/>
        <v>0.0009797772105</v>
      </c>
      <c r="X460" s="40">
        <f t="shared" si="907"/>
        <v>0.0009606804513</v>
      </c>
      <c r="Y460" s="40">
        <f t="shared" si="907"/>
        <v>0.0002394516017</v>
      </c>
      <c r="Z460" s="18"/>
      <c r="AC460" s="11">
        <v>453.0</v>
      </c>
      <c r="AD460" s="12">
        <v>44748.0</v>
      </c>
      <c r="AE460" s="40">
        <f t="shared" ref="AE460:AN460" si="908">C460/P$3</f>
        <v>-1.245468872</v>
      </c>
      <c r="AF460" s="40">
        <f t="shared" si="908"/>
        <v>-1.319591097</v>
      </c>
      <c r="AG460" s="40">
        <f t="shared" si="908"/>
        <v>-1.515191688</v>
      </c>
      <c r="AH460" s="40">
        <f t="shared" si="908"/>
        <v>-0.8693570567</v>
      </c>
      <c r="AI460" s="40">
        <f t="shared" si="908"/>
        <v>-0.07848925054</v>
      </c>
      <c r="AJ460" s="40">
        <f t="shared" si="908"/>
        <v>-0.3271812884</v>
      </c>
      <c r="AK460" s="40">
        <f t="shared" si="908"/>
        <v>-2.538693467</v>
      </c>
      <c r="AL460" s="40">
        <f t="shared" si="908"/>
        <v>-2.331728929</v>
      </c>
      <c r="AM460" s="40">
        <f t="shared" si="908"/>
        <v>-2.435588779</v>
      </c>
      <c r="AN460" s="40">
        <f t="shared" si="908"/>
        <v>-1.188200855</v>
      </c>
    </row>
    <row r="461" ht="15.75" customHeight="1">
      <c r="A461" s="11">
        <v>454.0</v>
      </c>
      <c r="B461" s="12">
        <v>44747.0</v>
      </c>
      <c r="C461" s="40">
        <f>'DAILY RETURNS'!C465-'DAILY RETURNS'!C$2</f>
        <v>-0.01122275863</v>
      </c>
      <c r="D461" s="40">
        <f>'DAILY RETURNS'!D465-'DAILY RETURNS'!D$2</f>
        <v>-0.006999988611</v>
      </c>
      <c r="E461" s="40">
        <f>'DAILY RETURNS'!E465-'DAILY RETURNS'!E$2</f>
        <v>-0.009930226613</v>
      </c>
      <c r="F461" s="40">
        <f>'DAILY RETURNS'!F465-'DAILY RETURNS'!F$2</f>
        <v>-0.001831905846</v>
      </c>
      <c r="G461" s="40">
        <f>'DAILY RETURNS'!G465-'DAILY RETURNS'!G$2</f>
        <v>0.00779984727</v>
      </c>
      <c r="H461" s="40">
        <f>'DAILY RETURNS'!H465-'DAILY RETURNS'!H$2</f>
        <v>-0.0001001635552</v>
      </c>
      <c r="I461" s="40">
        <f>'DAILY RETURNS'!I465-'DAILY RETURNS'!I$2</f>
        <v>-0.03176771507</v>
      </c>
      <c r="J461" s="40">
        <f>'DAILY RETURNS'!J465-'DAILY RETURNS'!J$2</f>
        <v>-0.02711088829</v>
      </c>
      <c r="K461" s="40">
        <f>'DAILY RETURNS'!K465-'DAILY RETURNS'!K$2</f>
        <v>-0.03159814953</v>
      </c>
      <c r="L461" s="40">
        <f>'DAILY RETURNS'!L465-'DAILY RETURNS'!L$2</f>
        <v>-0.01590612268</v>
      </c>
      <c r="M461" s="18"/>
      <c r="N461" s="11">
        <v>454.0</v>
      </c>
      <c r="O461" s="12">
        <v>44747.0</v>
      </c>
      <c r="P461" s="40">
        <f t="shared" ref="P461:Y461" si="909">C461^$P$4</f>
        <v>0.0001259503113</v>
      </c>
      <c r="Q461" s="40">
        <f t="shared" si="909"/>
        <v>0.00004899984056</v>
      </c>
      <c r="R461" s="40">
        <f t="shared" si="909"/>
        <v>0.00009860940059</v>
      </c>
      <c r="S461" s="40">
        <f t="shared" si="909"/>
        <v>0.000003355879028</v>
      </c>
      <c r="T461" s="40">
        <f t="shared" si="909"/>
        <v>0.00006083761743</v>
      </c>
      <c r="U461" s="40">
        <f t="shared" si="909"/>
        <v>0.00000001003273779</v>
      </c>
      <c r="V461" s="40">
        <f t="shared" si="909"/>
        <v>0.001009187721</v>
      </c>
      <c r="W461" s="40">
        <f t="shared" si="909"/>
        <v>0.0007350002637</v>
      </c>
      <c r="X461" s="40">
        <f t="shared" si="909"/>
        <v>0.0009984430538</v>
      </c>
      <c r="Y461" s="40">
        <f t="shared" si="909"/>
        <v>0.0002530047389</v>
      </c>
      <c r="Z461" s="18"/>
      <c r="AC461" s="11">
        <v>454.0</v>
      </c>
      <c r="AD461" s="12">
        <v>44747.0</v>
      </c>
      <c r="AE461" s="40">
        <f t="shared" ref="AE461:AN461" si="910">C461/P$3</f>
        <v>-0.870772414</v>
      </c>
      <c r="AF461" s="40">
        <f t="shared" si="910"/>
        <v>-0.9050623268</v>
      </c>
      <c r="AG461" s="40">
        <f t="shared" si="910"/>
        <v>-0.6009833147</v>
      </c>
      <c r="AH461" s="40">
        <f t="shared" si="910"/>
        <v>-0.1796239323</v>
      </c>
      <c r="AI461" s="40">
        <f t="shared" si="910"/>
        <v>0.5535786299</v>
      </c>
      <c r="AJ461" s="40">
        <f t="shared" si="910"/>
        <v>-0.006870304956</v>
      </c>
      <c r="AK461" s="40">
        <f t="shared" si="910"/>
        <v>-2.50045947</v>
      </c>
      <c r="AL461" s="40">
        <f t="shared" si="910"/>
        <v>-2.019566422</v>
      </c>
      <c r="AM461" s="40">
        <f t="shared" si="910"/>
        <v>-2.482996674</v>
      </c>
      <c r="AN461" s="40">
        <f t="shared" si="910"/>
        <v>-1.221364564</v>
      </c>
    </row>
    <row r="462" ht="15.75" customHeight="1">
      <c r="A462" s="11">
        <v>455.0</v>
      </c>
      <c r="B462" s="12">
        <v>44746.0</v>
      </c>
      <c r="C462" s="40">
        <f>'DAILY RETURNS'!C466-'DAILY RETURNS'!C$2</f>
        <v>0.01054480556</v>
      </c>
      <c r="D462" s="40">
        <f>'DAILY RETURNS'!D466-'DAILY RETURNS'!D$2</f>
        <v>-0.006896377162</v>
      </c>
      <c r="E462" s="40">
        <f>'DAILY RETURNS'!E466-'DAILY RETURNS'!E$2</f>
        <v>0.02104512604</v>
      </c>
      <c r="F462" s="40">
        <f>'DAILY RETURNS'!F466-'DAILY RETURNS'!F$2</f>
        <v>-0.007684449481</v>
      </c>
      <c r="G462" s="40">
        <f>'DAILY RETURNS'!G466-'DAILY RETURNS'!G$2</f>
        <v>0.0001579154494</v>
      </c>
      <c r="H462" s="40">
        <f>'DAILY RETURNS'!H466-'DAILY RETURNS'!H$2</f>
        <v>-0.0001001635552</v>
      </c>
      <c r="I462" s="40">
        <f>'DAILY RETURNS'!I466-'DAILY RETURNS'!I$2</f>
        <v>-0.02393710636</v>
      </c>
      <c r="J462" s="40">
        <f>'DAILY RETURNS'!J466-'DAILY RETURNS'!J$2</f>
        <v>0.006417489985</v>
      </c>
      <c r="K462" s="40">
        <f>'DAILY RETURNS'!K466-'DAILY RETURNS'!K$2</f>
        <v>0.002630155708</v>
      </c>
      <c r="L462" s="40">
        <f>'DAILY RETURNS'!L466-'DAILY RETURNS'!L$2</f>
        <v>-0.003980014335</v>
      </c>
      <c r="M462" s="18"/>
      <c r="N462" s="11">
        <v>455.0</v>
      </c>
      <c r="O462" s="12">
        <v>44746.0</v>
      </c>
      <c r="P462" s="40">
        <f t="shared" ref="P462:Y462" si="911">C462^$P$4</f>
        <v>0.0001111929243</v>
      </c>
      <c r="Q462" s="40">
        <f t="shared" si="911"/>
        <v>0.00004756001797</v>
      </c>
      <c r="R462" s="40">
        <f t="shared" si="911"/>
        <v>0.0004428973299</v>
      </c>
      <c r="S462" s="40">
        <f t="shared" si="911"/>
        <v>0.00005905076382</v>
      </c>
      <c r="T462" s="40">
        <f t="shared" si="911"/>
        <v>0.00000002493728917</v>
      </c>
      <c r="U462" s="40">
        <f t="shared" si="911"/>
        <v>0.00000001003273779</v>
      </c>
      <c r="V462" s="40">
        <f t="shared" si="911"/>
        <v>0.0005729850609</v>
      </c>
      <c r="W462" s="40">
        <f t="shared" si="911"/>
        <v>0.00004118417771</v>
      </c>
      <c r="X462" s="40">
        <f t="shared" si="911"/>
        <v>0.000006917719048</v>
      </c>
      <c r="Y462" s="40">
        <f t="shared" si="911"/>
        <v>0.0000158405141</v>
      </c>
      <c r="Z462" s="18"/>
      <c r="AC462" s="11">
        <v>455.0</v>
      </c>
      <c r="AD462" s="12">
        <v>44746.0</v>
      </c>
      <c r="AE462" s="40">
        <f t="shared" ref="AE462:AN462" si="912">C462/P$3</f>
        <v>0.8181701214</v>
      </c>
      <c r="AF462" s="40">
        <f t="shared" si="912"/>
        <v>-0.8916659022</v>
      </c>
      <c r="AG462" s="40">
        <f t="shared" si="912"/>
        <v>1.273663744</v>
      </c>
      <c r="AH462" s="40">
        <f t="shared" si="912"/>
        <v>-0.7534836119</v>
      </c>
      <c r="AI462" s="40">
        <f t="shared" si="912"/>
        <v>0.0112077346</v>
      </c>
      <c r="AJ462" s="40">
        <f t="shared" si="912"/>
        <v>-0.006870304956</v>
      </c>
      <c r="AK462" s="40">
        <f t="shared" si="912"/>
        <v>-1.884106683</v>
      </c>
      <c r="AL462" s="40">
        <f t="shared" si="912"/>
        <v>0.4780569029</v>
      </c>
      <c r="AM462" s="40">
        <f t="shared" si="912"/>
        <v>0.2066788078</v>
      </c>
      <c r="AN462" s="40">
        <f t="shared" si="912"/>
        <v>-0.3056086368</v>
      </c>
    </row>
    <row r="463" ht="15.75" customHeight="1">
      <c r="A463" s="11">
        <v>456.0</v>
      </c>
      <c r="B463" s="12">
        <v>44743.0</v>
      </c>
      <c r="C463" s="40">
        <f>'DAILY RETURNS'!C467-'DAILY RETURNS'!C$2</f>
        <v>0.01996916879</v>
      </c>
      <c r="D463" s="40">
        <f>'DAILY RETURNS'!D467-'DAILY RETURNS'!D$2</f>
        <v>0.008539489313</v>
      </c>
      <c r="E463" s="40">
        <f>'DAILY RETURNS'!E467-'DAILY RETURNS'!E$2</f>
        <v>0.02737049199</v>
      </c>
      <c r="F463" s="40">
        <f>'DAILY RETURNS'!F467-'DAILY RETURNS'!F$2</f>
        <v>0.002093711209</v>
      </c>
      <c r="G463" s="40">
        <f>'DAILY RETURNS'!G467-'DAILY RETURNS'!G$2</f>
        <v>0.02121700274</v>
      </c>
      <c r="H463" s="40">
        <f>'DAILY RETURNS'!H467-'DAILY RETURNS'!H$2</f>
        <v>0.02132144067</v>
      </c>
      <c r="I463" s="40">
        <f>'DAILY RETURNS'!I467-'DAILY RETURNS'!I$2</f>
        <v>-0.01795262199</v>
      </c>
      <c r="J463" s="40">
        <f>'DAILY RETURNS'!J467-'DAILY RETURNS'!J$2</f>
        <v>-0.01731827361</v>
      </c>
      <c r="K463" s="40">
        <f>'DAILY RETURNS'!K467-'DAILY RETURNS'!K$2</f>
        <v>-0.01382970004</v>
      </c>
      <c r="L463" s="40">
        <f>'DAILY RETURNS'!L467-'DAILY RETURNS'!L$2</f>
        <v>0.0008523007388</v>
      </c>
      <c r="M463" s="18"/>
      <c r="N463" s="11">
        <v>456.0</v>
      </c>
      <c r="O463" s="12">
        <v>44743.0</v>
      </c>
      <c r="P463" s="40">
        <f t="shared" ref="P463:Y463" si="913">C463^$P$4</f>
        <v>0.0003987677022</v>
      </c>
      <c r="Q463" s="40">
        <f t="shared" si="913"/>
        <v>0.00007292287773</v>
      </c>
      <c r="R463" s="40">
        <f t="shared" si="913"/>
        <v>0.0007491438318</v>
      </c>
      <c r="S463" s="40">
        <f t="shared" si="913"/>
        <v>0.000004383626625</v>
      </c>
      <c r="T463" s="40">
        <f t="shared" si="913"/>
        <v>0.0004501612055</v>
      </c>
      <c r="U463" s="40">
        <f t="shared" si="913"/>
        <v>0.0004546038323</v>
      </c>
      <c r="V463" s="40">
        <f t="shared" si="913"/>
        <v>0.0003222966363</v>
      </c>
      <c r="W463" s="40">
        <f t="shared" si="913"/>
        <v>0.0002999226009</v>
      </c>
      <c r="X463" s="40">
        <f t="shared" si="913"/>
        <v>0.0001912606033</v>
      </c>
      <c r="Y463" s="40">
        <f t="shared" si="913"/>
        <v>0.0000007264165494</v>
      </c>
      <c r="Z463" s="18"/>
      <c r="AC463" s="11">
        <v>456.0</v>
      </c>
      <c r="AD463" s="12">
        <v>44743.0</v>
      </c>
      <c r="AE463" s="40">
        <f t="shared" ref="AE463:AN463" si="914">C463/P$3</f>
        <v>1.549405265</v>
      </c>
      <c r="AF463" s="40">
        <f t="shared" si="914"/>
        <v>1.104111806</v>
      </c>
      <c r="AG463" s="40">
        <f t="shared" si="914"/>
        <v>1.656478713</v>
      </c>
      <c r="AH463" s="40">
        <f t="shared" si="914"/>
        <v>0.2052947433</v>
      </c>
      <c r="AI463" s="40">
        <f t="shared" si="914"/>
        <v>1.505834525</v>
      </c>
      <c r="AJ463" s="40">
        <f t="shared" si="914"/>
        <v>1.462456072</v>
      </c>
      <c r="AK463" s="40">
        <f t="shared" si="914"/>
        <v>-1.413063658</v>
      </c>
      <c r="AL463" s="40">
        <f t="shared" si="914"/>
        <v>-1.290086976</v>
      </c>
      <c r="AM463" s="40">
        <f t="shared" si="914"/>
        <v>-1.086743993</v>
      </c>
      <c r="AN463" s="40">
        <f t="shared" si="914"/>
        <v>0.06544460523</v>
      </c>
    </row>
    <row r="464" ht="15.75" customHeight="1">
      <c r="A464" s="11">
        <v>457.0</v>
      </c>
      <c r="B464" s="12">
        <v>44742.0</v>
      </c>
      <c r="C464" s="40">
        <f>'DAILY RETURNS'!C468-'DAILY RETURNS'!C$2</f>
        <v>-0.02174785644</v>
      </c>
      <c r="D464" s="40">
        <f>'DAILY RETURNS'!D468-'DAILY RETURNS'!D$2</f>
        <v>-0.01917478835</v>
      </c>
      <c r="E464" s="40">
        <f>'DAILY RETURNS'!E468-'DAILY RETURNS'!E$2</f>
        <v>-0.02589762084</v>
      </c>
      <c r="F464" s="40">
        <f>'DAILY RETURNS'!F468-'DAILY RETURNS'!F$2</f>
        <v>-0.008525870194</v>
      </c>
      <c r="G464" s="40">
        <f>'DAILY RETURNS'!G468-'DAILY RETURNS'!G$2</f>
        <v>-0.02980644853</v>
      </c>
      <c r="H464" s="40">
        <f>'DAILY RETURNS'!H468-'DAILY RETURNS'!H$2</f>
        <v>-0.02728937555</v>
      </c>
      <c r="I464" s="40">
        <f>'DAILY RETURNS'!I468-'DAILY RETURNS'!I$2</f>
        <v>-0.01006496821</v>
      </c>
      <c r="J464" s="40">
        <f>'DAILY RETURNS'!J468-'DAILY RETURNS'!J$2</f>
        <v>0.005603073822</v>
      </c>
      <c r="K464" s="40">
        <f>'DAILY RETURNS'!K468-'DAILY RETURNS'!K$2</f>
        <v>0.008173778877</v>
      </c>
      <c r="L464" s="40">
        <f>'DAILY RETURNS'!L468-'DAILY RETURNS'!L$2</f>
        <v>-0.006806636672</v>
      </c>
      <c r="M464" s="18"/>
      <c r="N464" s="11">
        <v>457.0</v>
      </c>
      <c r="O464" s="12">
        <v>44742.0</v>
      </c>
      <c r="P464" s="40">
        <f t="shared" ref="P464:Y464" si="915">C464^$P$4</f>
        <v>0.0004729692599</v>
      </c>
      <c r="Q464" s="40">
        <f t="shared" si="915"/>
        <v>0.0003676725084</v>
      </c>
      <c r="R464" s="40">
        <f t="shared" si="915"/>
        <v>0.0006706867649</v>
      </c>
      <c r="S464" s="40">
        <f t="shared" si="915"/>
        <v>0.00007269046256</v>
      </c>
      <c r="T464" s="40">
        <f t="shared" si="915"/>
        <v>0.0008884243742</v>
      </c>
      <c r="U464" s="40">
        <f t="shared" si="915"/>
        <v>0.0007447100179</v>
      </c>
      <c r="V464" s="40">
        <f t="shared" si="915"/>
        <v>0.000101303585</v>
      </c>
      <c r="W464" s="40">
        <f t="shared" si="915"/>
        <v>0.00003139443625</v>
      </c>
      <c r="X464" s="40">
        <f t="shared" si="915"/>
        <v>0.00006681066113</v>
      </c>
      <c r="Y464" s="40">
        <f t="shared" si="915"/>
        <v>0.00004633030279</v>
      </c>
      <c r="Z464" s="18"/>
      <c r="AC464" s="11">
        <v>457.0</v>
      </c>
      <c r="AD464" s="12">
        <v>44742.0</v>
      </c>
      <c r="AE464" s="40">
        <f t="shared" ref="AE464:AN464" si="916">C464/P$3</f>
        <v>-1.687413414</v>
      </c>
      <c r="AF464" s="40">
        <f t="shared" si="916"/>
        <v>-2.479200971</v>
      </c>
      <c r="AG464" s="40">
        <f t="shared" si="916"/>
        <v>-1.567339661</v>
      </c>
      <c r="AH464" s="40">
        <f t="shared" si="916"/>
        <v>-0.8359874685</v>
      </c>
      <c r="AI464" s="40">
        <f t="shared" si="916"/>
        <v>-2.115453338</v>
      </c>
      <c r="AJ464" s="40">
        <f t="shared" si="916"/>
        <v>-1.871801891</v>
      </c>
      <c r="AK464" s="40">
        <f t="shared" si="916"/>
        <v>-0.7922208133</v>
      </c>
      <c r="AL464" s="40">
        <f t="shared" si="916"/>
        <v>0.4173887493</v>
      </c>
      <c r="AM464" s="40">
        <f t="shared" si="916"/>
        <v>0.6422991874</v>
      </c>
      <c r="AN464" s="40">
        <f t="shared" si="916"/>
        <v>-0.5226531313</v>
      </c>
    </row>
    <row r="465" ht="15.75" customHeight="1">
      <c r="A465" s="11">
        <v>458.0</v>
      </c>
      <c r="B465" s="12">
        <v>44741.0</v>
      </c>
      <c r="C465" s="40">
        <f>'DAILY RETURNS'!C469-'DAILY RETURNS'!C$2</f>
        <v>0.002971632278</v>
      </c>
      <c r="D465" s="40">
        <f>'DAILY RETURNS'!D469-'DAILY RETURNS'!D$2</f>
        <v>0.00101820144</v>
      </c>
      <c r="E465" s="40">
        <f>'DAILY RETURNS'!E469-'DAILY RETURNS'!E$2</f>
        <v>0.001984100275</v>
      </c>
      <c r="F465" s="40">
        <f>'DAILY RETURNS'!F469-'DAILY RETURNS'!F$2</f>
        <v>0.004941693178</v>
      </c>
      <c r="G465" s="40">
        <f>'DAILY RETURNS'!G469-'DAILY RETURNS'!G$2</f>
        <v>0.01293353817</v>
      </c>
      <c r="H465" s="40">
        <f>'DAILY RETURNS'!H469-'DAILY RETURNS'!H$2</f>
        <v>0.01743766276</v>
      </c>
      <c r="I465" s="40">
        <f>'DAILY RETURNS'!I469-'DAILY RETURNS'!I$2</f>
        <v>0.0002556923587</v>
      </c>
      <c r="J465" s="40">
        <f>'DAILY RETURNS'!J469-'DAILY RETURNS'!J$2</f>
        <v>0.005671831242</v>
      </c>
      <c r="K465" s="40">
        <f>'DAILY RETURNS'!K469-'DAILY RETURNS'!K$2</f>
        <v>0.009231370235</v>
      </c>
      <c r="L465" s="40">
        <f>'DAILY RETURNS'!L469-'DAILY RETURNS'!L$2</f>
        <v>-0.01134063021</v>
      </c>
      <c r="M465" s="18"/>
      <c r="N465" s="11">
        <v>458.0</v>
      </c>
      <c r="O465" s="12">
        <v>44741.0</v>
      </c>
      <c r="P465" s="40">
        <f t="shared" ref="P465:Y465" si="917">C465^$P$4</f>
        <v>0.000008830598398</v>
      </c>
      <c r="Q465" s="40">
        <f t="shared" si="917"/>
        <v>0.000001036734172</v>
      </c>
      <c r="R465" s="40">
        <f t="shared" si="917"/>
        <v>0.000003936653901</v>
      </c>
      <c r="S465" s="40">
        <f t="shared" si="917"/>
        <v>0.00002442033146</v>
      </c>
      <c r="T465" s="40">
        <f t="shared" si="917"/>
        <v>0.0001672764095</v>
      </c>
      <c r="U465" s="40">
        <f t="shared" si="917"/>
        <v>0.0003040720827</v>
      </c>
      <c r="V465" s="40">
        <f t="shared" si="917"/>
        <v>0.0000000653785823</v>
      </c>
      <c r="W465" s="40">
        <f t="shared" si="917"/>
        <v>0.00003216966964</v>
      </c>
      <c r="X465" s="40">
        <f t="shared" si="917"/>
        <v>0.00008521819642</v>
      </c>
      <c r="Y465" s="40">
        <f t="shared" si="917"/>
        <v>0.0001286098935</v>
      </c>
      <c r="Z465" s="18"/>
      <c r="AC465" s="11">
        <v>458.0</v>
      </c>
      <c r="AD465" s="12">
        <v>44741.0</v>
      </c>
      <c r="AE465" s="40">
        <f t="shared" ref="AE465:AN465" si="918">C465/P$3</f>
        <v>0.2305685703</v>
      </c>
      <c r="AF465" s="40">
        <f t="shared" si="918"/>
        <v>0.1316481805</v>
      </c>
      <c r="AG465" s="40">
        <f t="shared" si="918"/>
        <v>0.1200789475</v>
      </c>
      <c r="AH465" s="40">
        <f t="shared" si="918"/>
        <v>0.4845480257</v>
      </c>
      <c r="AI465" s="40">
        <f t="shared" si="918"/>
        <v>0.9179321196</v>
      </c>
      <c r="AJ465" s="40">
        <f t="shared" si="918"/>
        <v>1.196064383</v>
      </c>
      <c r="AK465" s="40">
        <f t="shared" si="918"/>
        <v>0.02012572759</v>
      </c>
      <c r="AL465" s="40">
        <f t="shared" si="918"/>
        <v>0.4225106832</v>
      </c>
      <c r="AM465" s="40">
        <f t="shared" si="918"/>
        <v>0.7254051876</v>
      </c>
      <c r="AN465" s="40">
        <f t="shared" si="918"/>
        <v>-0.8707995114</v>
      </c>
    </row>
    <row r="466" ht="15.75" customHeight="1">
      <c r="A466" s="11">
        <v>459.0</v>
      </c>
      <c r="B466" s="12">
        <v>44740.0</v>
      </c>
      <c r="C466" s="40">
        <f>'DAILY RETURNS'!C470-'DAILY RETURNS'!C$2</f>
        <v>-0.005842720151</v>
      </c>
      <c r="D466" s="40">
        <f>'DAILY RETURNS'!D470-'DAILY RETURNS'!D$2</f>
        <v>0.01533687787</v>
      </c>
      <c r="E466" s="40">
        <f>'DAILY RETURNS'!E470-'DAILY RETURNS'!E$2</f>
        <v>-0.01030790572</v>
      </c>
      <c r="F466" s="40">
        <f>'DAILY RETURNS'!F470-'DAILY RETURNS'!F$2</f>
        <v>-0.007490877145</v>
      </c>
      <c r="G466" s="40">
        <f>'DAILY RETURNS'!G470-'DAILY RETURNS'!G$2</f>
        <v>-0.00627687171</v>
      </c>
      <c r="H466" s="40">
        <f>'DAILY RETURNS'!H470-'DAILY RETURNS'!H$2</f>
        <v>-0.00484659858</v>
      </c>
      <c r="I466" s="40">
        <f>'DAILY RETURNS'!I470-'DAILY RETURNS'!I$2</f>
        <v>-0.005576451155</v>
      </c>
      <c r="J466" s="40">
        <f>'DAILY RETURNS'!J470-'DAILY RETURNS'!J$2</f>
        <v>-0.02234866374</v>
      </c>
      <c r="K466" s="40">
        <f>'DAILY RETURNS'!K470-'DAILY RETURNS'!K$2</f>
        <v>-0.002638738088</v>
      </c>
      <c r="L466" s="40">
        <f>'DAILY RETURNS'!L470-'DAILY RETURNS'!L$2</f>
        <v>0.002663647774</v>
      </c>
      <c r="M466" s="18"/>
      <c r="N466" s="11">
        <v>459.0</v>
      </c>
      <c r="O466" s="12">
        <v>44740.0</v>
      </c>
      <c r="P466" s="40">
        <f t="shared" ref="P466:Y466" si="919">C466^$P$4</f>
        <v>0.00003413737876</v>
      </c>
      <c r="Q466" s="40">
        <f t="shared" si="919"/>
        <v>0.0002352198229</v>
      </c>
      <c r="R466" s="40">
        <f t="shared" si="919"/>
        <v>0.0001062529203</v>
      </c>
      <c r="S466" s="40">
        <f t="shared" si="919"/>
        <v>0.0000561132404</v>
      </c>
      <c r="T466" s="40">
        <f t="shared" si="919"/>
        <v>0.00003939911847</v>
      </c>
      <c r="U466" s="40">
        <f t="shared" si="919"/>
        <v>0.00002348951779</v>
      </c>
      <c r="V466" s="40">
        <f t="shared" si="919"/>
        <v>0.00003109680748</v>
      </c>
      <c r="W466" s="40">
        <f t="shared" si="919"/>
        <v>0.0004994627709</v>
      </c>
      <c r="X466" s="40">
        <f t="shared" si="919"/>
        <v>0.000006962938695</v>
      </c>
      <c r="Y466" s="40">
        <f t="shared" si="919"/>
        <v>0.000007095019461</v>
      </c>
      <c r="Z466" s="18"/>
      <c r="AC466" s="11">
        <v>459.0</v>
      </c>
      <c r="AD466" s="12">
        <v>44740.0</v>
      </c>
      <c r="AE466" s="40">
        <f t="shared" ref="AE466:AN466" si="920">C466/P$3</f>
        <v>-0.453335913</v>
      </c>
      <c r="AF466" s="40">
        <f t="shared" si="920"/>
        <v>1.982978994</v>
      </c>
      <c r="AG466" s="40">
        <f t="shared" si="920"/>
        <v>-0.6238406823</v>
      </c>
      <c r="AH466" s="40">
        <f t="shared" si="920"/>
        <v>-0.7345032564</v>
      </c>
      <c r="AI466" s="40">
        <f t="shared" si="920"/>
        <v>-0.4454884719</v>
      </c>
      <c r="AJ466" s="40">
        <f t="shared" si="920"/>
        <v>-0.3324323919</v>
      </c>
      <c r="AK466" s="40">
        <f t="shared" si="920"/>
        <v>-0.4389264405</v>
      </c>
      <c r="AL466" s="40">
        <f t="shared" si="920"/>
        <v>-1.664814904</v>
      </c>
      <c r="AM466" s="40">
        <f t="shared" si="920"/>
        <v>-0.2073532151</v>
      </c>
      <c r="AN466" s="40">
        <f t="shared" si="920"/>
        <v>0.2045303601</v>
      </c>
    </row>
    <row r="467" ht="15.75" customHeight="1">
      <c r="A467" s="11">
        <v>460.0</v>
      </c>
      <c r="B467" s="12">
        <v>44739.0</v>
      </c>
      <c r="C467" s="40">
        <f>'DAILY RETURNS'!C471-'DAILY RETURNS'!C$2</f>
        <v>0.02790734942</v>
      </c>
      <c r="D467" s="40">
        <f>'DAILY RETURNS'!D471-'DAILY RETURNS'!D$2</f>
        <v>0.004613475335</v>
      </c>
      <c r="E467" s="40">
        <f>'DAILY RETURNS'!E471-'DAILY RETURNS'!E$2</f>
        <v>0.0322503305</v>
      </c>
      <c r="F467" s="40">
        <f>'DAILY RETURNS'!F471-'DAILY RETURNS'!F$2</f>
        <v>0.02152782335</v>
      </c>
      <c r="G467" s="40">
        <f>'DAILY RETURNS'!G471-'DAILY RETURNS'!G$2</f>
        <v>0.02921146532</v>
      </c>
      <c r="H467" s="40">
        <f>'DAILY RETURNS'!H471-'DAILY RETURNS'!H$2</f>
        <v>0.02667155633</v>
      </c>
      <c r="I467" s="40">
        <f>'DAILY RETURNS'!I471-'DAILY RETURNS'!I$2</f>
        <v>-0.01015001775</v>
      </c>
      <c r="J467" s="40">
        <f>'DAILY RETURNS'!J471-'DAILY RETURNS'!J$2</f>
        <v>-0.03167680048</v>
      </c>
      <c r="K467" s="40">
        <f>'DAILY RETURNS'!K471-'DAILY RETURNS'!K$2</f>
        <v>-0.03153398632</v>
      </c>
      <c r="L467" s="40">
        <f>'DAILY RETURNS'!L471-'DAILY RETURNS'!L$2</f>
        <v>0.01118255533</v>
      </c>
      <c r="M467" s="18"/>
      <c r="N467" s="11">
        <v>460.0</v>
      </c>
      <c r="O467" s="12">
        <v>44739.0</v>
      </c>
      <c r="P467" s="40">
        <f t="shared" ref="P467:Y467" si="921">C467^$P$4</f>
        <v>0.0007788201515</v>
      </c>
      <c r="Q467" s="40">
        <f t="shared" si="921"/>
        <v>0.00002128415467</v>
      </c>
      <c r="R467" s="40">
        <f t="shared" si="921"/>
        <v>0.001040083818</v>
      </c>
      <c r="S467" s="40">
        <f t="shared" si="921"/>
        <v>0.000463447178</v>
      </c>
      <c r="T467" s="40">
        <f t="shared" si="921"/>
        <v>0.0008533097063</v>
      </c>
      <c r="U467" s="40">
        <f t="shared" si="921"/>
        <v>0.0007113719168</v>
      </c>
      <c r="V467" s="40">
        <f t="shared" si="921"/>
        <v>0.0001030228604</v>
      </c>
      <c r="W467" s="40">
        <f t="shared" si="921"/>
        <v>0.001003419689</v>
      </c>
      <c r="X467" s="40">
        <f t="shared" si="921"/>
        <v>0.0009943922935</v>
      </c>
      <c r="Y467" s="40">
        <f t="shared" si="921"/>
        <v>0.0001250495438</v>
      </c>
      <c r="Z467" s="18"/>
      <c r="AC467" s="11">
        <v>460.0</v>
      </c>
      <c r="AD467" s="12">
        <v>44739.0</v>
      </c>
      <c r="AE467" s="40">
        <f t="shared" ref="AE467:AN467" si="922">C467/P$3</f>
        <v>2.16532769</v>
      </c>
      <c r="AF467" s="40">
        <f t="shared" si="922"/>
        <v>0.5964985021</v>
      </c>
      <c r="AG467" s="40">
        <f t="shared" si="922"/>
        <v>1.951809488</v>
      </c>
      <c r="AH467" s="40">
        <f t="shared" si="922"/>
        <v>2.110868466</v>
      </c>
      <c r="AI467" s="40">
        <f t="shared" si="922"/>
        <v>2.073225589</v>
      </c>
      <c r="AJ467" s="40">
        <f t="shared" si="922"/>
        <v>1.829425136</v>
      </c>
      <c r="AK467" s="40">
        <f t="shared" si="922"/>
        <v>-0.7989151235</v>
      </c>
      <c r="AL467" s="40">
        <f t="shared" si="922"/>
        <v>-2.359694081</v>
      </c>
      <c r="AM467" s="40">
        <f t="shared" si="922"/>
        <v>-2.477954701</v>
      </c>
      <c r="AN467" s="40">
        <f t="shared" si="922"/>
        <v>0.8586616038</v>
      </c>
    </row>
    <row r="468" ht="15.75" customHeight="1">
      <c r="A468" s="11">
        <v>461.0</v>
      </c>
      <c r="B468" s="12">
        <v>44736.0</v>
      </c>
      <c r="C468" s="40">
        <f>'DAILY RETURNS'!C472-'DAILY RETURNS'!C$2</f>
        <v>0.002004377523</v>
      </c>
      <c r="D468" s="40">
        <f>'DAILY RETURNS'!D472-'DAILY RETURNS'!D$2</f>
        <v>-0.0004356447497</v>
      </c>
      <c r="E468" s="40">
        <f>'DAILY RETURNS'!E472-'DAILY RETURNS'!E$2</f>
        <v>-0.005694023597</v>
      </c>
      <c r="F468" s="40">
        <f>'DAILY RETURNS'!F472-'DAILY RETURNS'!F$2</f>
        <v>0.0001486432207</v>
      </c>
      <c r="G468" s="40">
        <f>'DAILY RETURNS'!G472-'DAILY RETURNS'!G$2</f>
        <v>0.02114110332</v>
      </c>
      <c r="H468" s="40">
        <f>'DAILY RETURNS'!H472-'DAILY RETURNS'!H$2</f>
        <v>0.0139311282</v>
      </c>
      <c r="I468" s="40">
        <f>'DAILY RETURNS'!I472-'DAILY RETURNS'!I$2</f>
        <v>0.009189970264</v>
      </c>
      <c r="J468" s="40">
        <f>'DAILY RETURNS'!J472-'DAILY RETURNS'!J$2</f>
        <v>0.00626442945</v>
      </c>
      <c r="K468" s="40">
        <f>'DAILY RETURNS'!K472-'DAILY RETURNS'!K$2</f>
        <v>-0.002073117453</v>
      </c>
      <c r="L468" s="40">
        <f>'DAILY RETURNS'!L472-'DAILY RETURNS'!L$2</f>
        <v>0.0008459165189</v>
      </c>
      <c r="M468" s="18"/>
      <c r="N468" s="11">
        <v>461.0</v>
      </c>
      <c r="O468" s="12">
        <v>44736.0</v>
      </c>
      <c r="P468" s="40">
        <f t="shared" ref="P468:Y468" si="923">C468^$P$4</f>
        <v>0.000004017529256</v>
      </c>
      <c r="Q468" s="40">
        <f t="shared" si="923"/>
        <v>0.0000001897863479</v>
      </c>
      <c r="R468" s="40">
        <f t="shared" si="923"/>
        <v>0.00003242190472</v>
      </c>
      <c r="S468" s="40">
        <f t="shared" si="923"/>
        <v>0.00000002209480706</v>
      </c>
      <c r="T468" s="40">
        <f t="shared" si="923"/>
        <v>0.0004469462495</v>
      </c>
      <c r="U468" s="40">
        <f t="shared" si="923"/>
        <v>0.0001940763329</v>
      </c>
      <c r="V468" s="40">
        <f t="shared" si="923"/>
        <v>0.00008445555345</v>
      </c>
      <c r="W468" s="40">
        <f t="shared" si="923"/>
        <v>0.00003924307633</v>
      </c>
      <c r="X468" s="40">
        <f t="shared" si="923"/>
        <v>0.000004297815973</v>
      </c>
      <c r="Y468" s="40">
        <f t="shared" si="923"/>
        <v>0.000000715574757</v>
      </c>
      <c r="Z468" s="18"/>
      <c r="AC468" s="11">
        <v>461.0</v>
      </c>
      <c r="AD468" s="12">
        <v>44736.0</v>
      </c>
      <c r="AE468" s="40">
        <f t="shared" ref="AE468:AN468" si="924">C468/P$3</f>
        <v>0.155519397</v>
      </c>
      <c r="AF468" s="40">
        <f t="shared" si="924"/>
        <v>-0.05632661318</v>
      </c>
      <c r="AG468" s="40">
        <f t="shared" si="924"/>
        <v>-0.3446057485</v>
      </c>
      <c r="AH468" s="40">
        <f t="shared" si="924"/>
        <v>0.01457491927</v>
      </c>
      <c r="AI468" s="40">
        <f t="shared" si="924"/>
        <v>1.500447714</v>
      </c>
      <c r="AJ468" s="40">
        <f t="shared" si="924"/>
        <v>0.9555481423</v>
      </c>
      <c r="AK468" s="40">
        <f t="shared" si="924"/>
        <v>0.7233491022</v>
      </c>
      <c r="AL468" s="40">
        <f t="shared" si="924"/>
        <v>0.4666549926</v>
      </c>
      <c r="AM468" s="40">
        <f t="shared" si="924"/>
        <v>-0.1629064935</v>
      </c>
      <c r="AN468" s="40">
        <f t="shared" si="924"/>
        <v>0.06495438772</v>
      </c>
    </row>
    <row r="469" ht="15.75" customHeight="1">
      <c r="A469" s="11">
        <v>462.0</v>
      </c>
      <c r="B469" s="12">
        <v>44735.0</v>
      </c>
      <c r="C469" s="40">
        <f>'DAILY RETURNS'!C473-'DAILY RETURNS'!C$2</f>
        <v>0.01885960957</v>
      </c>
      <c r="D469" s="40">
        <f>'DAILY RETURNS'!D473-'DAILY RETURNS'!D$2</f>
        <v>0.004678977964</v>
      </c>
      <c r="E469" s="40">
        <f>'DAILY RETURNS'!E473-'DAILY RETURNS'!E$2</f>
        <v>-0.0004927739436</v>
      </c>
      <c r="F469" s="40">
        <f>'DAILY RETURNS'!F473-'DAILY RETURNS'!F$2</f>
        <v>0.006172792527</v>
      </c>
      <c r="G469" s="40">
        <f>'DAILY RETURNS'!G473-'DAILY RETURNS'!G$2</f>
        <v>0.001593023025</v>
      </c>
      <c r="H469" s="40">
        <f>'DAILY RETURNS'!H473-'DAILY RETURNS'!H$2</f>
        <v>0.006430703604</v>
      </c>
      <c r="I469" s="40">
        <f>'DAILY RETURNS'!I473-'DAILY RETURNS'!I$2</f>
        <v>0.0283969094</v>
      </c>
      <c r="J469" s="40">
        <f>'DAILY RETURNS'!J473-'DAILY RETURNS'!J$2</f>
        <v>0.01454125179</v>
      </c>
      <c r="K469" s="40">
        <f>'DAILY RETURNS'!K473-'DAILY RETURNS'!K$2</f>
        <v>0.01036011285</v>
      </c>
      <c r="L469" s="40">
        <f>'DAILY RETURNS'!L473-'DAILY RETURNS'!L$2</f>
        <v>0.01744219811</v>
      </c>
      <c r="M469" s="18"/>
      <c r="N469" s="11">
        <v>462.0</v>
      </c>
      <c r="O469" s="12">
        <v>44735.0</v>
      </c>
      <c r="P469" s="40">
        <f t="shared" ref="P469:Y469" si="925">C469^$P$4</f>
        <v>0.0003556848732</v>
      </c>
      <c r="Q469" s="40">
        <f t="shared" si="925"/>
        <v>0.00002189283479</v>
      </c>
      <c r="R469" s="40">
        <f t="shared" si="925"/>
        <v>0.0000002428261595</v>
      </c>
      <c r="S469" s="40">
        <f t="shared" si="925"/>
        <v>0.00003810336759</v>
      </c>
      <c r="T469" s="40">
        <f t="shared" si="925"/>
        <v>0.000002537722359</v>
      </c>
      <c r="U469" s="40">
        <f t="shared" si="925"/>
        <v>0.00004135394884</v>
      </c>
      <c r="V469" s="40">
        <f t="shared" si="925"/>
        <v>0.0008063844632</v>
      </c>
      <c r="W469" s="40">
        <f t="shared" si="925"/>
        <v>0.0002114480035</v>
      </c>
      <c r="X469" s="40">
        <f t="shared" si="925"/>
        <v>0.0001073319382</v>
      </c>
      <c r="Y469" s="40">
        <f t="shared" si="925"/>
        <v>0.0003042302749</v>
      </c>
      <c r="Z469" s="18"/>
      <c r="AC469" s="11">
        <v>462.0</v>
      </c>
      <c r="AD469" s="12">
        <v>44735.0</v>
      </c>
      <c r="AE469" s="40">
        <f t="shared" ref="AE469:AN469" si="926">C469/P$3</f>
        <v>1.463314706</v>
      </c>
      <c r="AF469" s="40">
        <f t="shared" si="926"/>
        <v>0.6049676533</v>
      </c>
      <c r="AG469" s="40">
        <f t="shared" si="926"/>
        <v>-0.02982297681</v>
      </c>
      <c r="AH469" s="40">
        <f t="shared" si="926"/>
        <v>0.6052610562</v>
      </c>
      <c r="AI469" s="40">
        <f t="shared" si="926"/>
        <v>0.1130616374</v>
      </c>
      <c r="AJ469" s="40">
        <f t="shared" si="926"/>
        <v>0.4410875267</v>
      </c>
      <c r="AK469" s="40">
        <f t="shared" si="926"/>
        <v>2.235140955</v>
      </c>
      <c r="AL469" s="40">
        <f t="shared" si="926"/>
        <v>1.083218799</v>
      </c>
      <c r="AM469" s="40">
        <f t="shared" si="926"/>
        <v>0.8141022851</v>
      </c>
      <c r="AN469" s="40">
        <f t="shared" si="926"/>
        <v>1.339313364</v>
      </c>
    </row>
    <row r="470" ht="15.75" customHeight="1">
      <c r="A470" s="11">
        <v>463.0</v>
      </c>
      <c r="B470" s="12">
        <v>44734.0</v>
      </c>
      <c r="C470" s="40">
        <f>'DAILY RETURNS'!C474-'DAILY RETURNS'!C$2</f>
        <v>0.03650956091</v>
      </c>
      <c r="D470" s="40">
        <f>'DAILY RETURNS'!D474-'DAILY RETURNS'!D$2</f>
        <v>-0.0234611248</v>
      </c>
      <c r="E470" s="40">
        <f>'DAILY RETURNS'!E474-'DAILY RETURNS'!E$2</f>
        <v>0.03448771669</v>
      </c>
      <c r="F470" s="40">
        <f>'DAILY RETURNS'!F474-'DAILY RETURNS'!F$2</f>
        <v>0.01451575614</v>
      </c>
      <c r="G470" s="40">
        <f>'DAILY RETURNS'!G474-'DAILY RETURNS'!G$2</f>
        <v>0.02837834553</v>
      </c>
      <c r="H470" s="40">
        <f>'DAILY RETURNS'!H474-'DAILY RETURNS'!H$2</f>
        <v>0.02286943878</v>
      </c>
      <c r="I470" s="40">
        <f>'DAILY RETURNS'!I474-'DAILY RETURNS'!I$2</f>
        <v>-0.01832610275</v>
      </c>
      <c r="J470" s="40">
        <f>'DAILY RETURNS'!J474-'DAILY RETURNS'!J$2</f>
        <v>-0.03160532243</v>
      </c>
      <c r="K470" s="40">
        <f>'DAILY RETURNS'!K474-'DAILY RETURNS'!K$2</f>
        <v>-0.03122678674</v>
      </c>
      <c r="L470" s="40">
        <f>'DAILY RETURNS'!L474-'DAILY RETURNS'!L$2</f>
        <v>0.00189356576</v>
      </c>
      <c r="M470" s="18"/>
      <c r="N470" s="11">
        <v>463.0</v>
      </c>
      <c r="O470" s="12">
        <v>44734.0</v>
      </c>
      <c r="P470" s="40">
        <f t="shared" ref="P470:Y470" si="927">C470^$P$4</f>
        <v>0.001332948038</v>
      </c>
      <c r="Q470" s="40">
        <f t="shared" si="927"/>
        <v>0.000550424377</v>
      </c>
      <c r="R470" s="40">
        <f t="shared" si="927"/>
        <v>0.001189402602</v>
      </c>
      <c r="S470" s="40">
        <f t="shared" si="927"/>
        <v>0.0002107071764</v>
      </c>
      <c r="T470" s="40">
        <f t="shared" si="927"/>
        <v>0.000805330495</v>
      </c>
      <c r="U470" s="40">
        <f t="shared" si="927"/>
        <v>0.0005230112299</v>
      </c>
      <c r="V470" s="40">
        <f t="shared" si="927"/>
        <v>0.000335846042</v>
      </c>
      <c r="W470" s="40">
        <f t="shared" si="927"/>
        <v>0.0009988964057</v>
      </c>
      <c r="X470" s="40">
        <f t="shared" si="927"/>
        <v>0.0009751122101</v>
      </c>
      <c r="Y470" s="40">
        <f t="shared" si="927"/>
        <v>0.000003585591288</v>
      </c>
      <c r="Z470" s="18"/>
      <c r="AC470" s="11">
        <v>463.0</v>
      </c>
      <c r="AD470" s="12">
        <v>44734.0</v>
      </c>
      <c r="AE470" s="40">
        <f t="shared" ref="AE470:AN470" si="928">C470/P$3</f>
        <v>2.832772185</v>
      </c>
      <c r="AF470" s="40">
        <f t="shared" si="928"/>
        <v>-3.033402107</v>
      </c>
      <c r="AG470" s="40">
        <f t="shared" si="928"/>
        <v>2.087217452</v>
      </c>
      <c r="AH470" s="40">
        <f t="shared" si="928"/>
        <v>1.423313979</v>
      </c>
      <c r="AI470" s="40">
        <f t="shared" si="928"/>
        <v>2.014096571</v>
      </c>
      <c r="AJ470" s="40">
        <f t="shared" si="928"/>
        <v>1.568634602</v>
      </c>
      <c r="AK470" s="40">
        <f t="shared" si="928"/>
        <v>-1.442460595</v>
      </c>
      <c r="AL470" s="40">
        <f t="shared" si="928"/>
        <v>-2.35436948</v>
      </c>
      <c r="AM470" s="40">
        <f t="shared" si="928"/>
        <v>-2.45381482</v>
      </c>
      <c r="AN470" s="40">
        <f t="shared" si="928"/>
        <v>0.1453989865</v>
      </c>
    </row>
    <row r="471" ht="15.75" customHeight="1">
      <c r="A471" s="11">
        <v>464.0</v>
      </c>
      <c r="B471" s="12">
        <v>44733.0</v>
      </c>
      <c r="C471" s="40">
        <f>'DAILY RETURNS'!C475-'DAILY RETURNS'!C$2</f>
        <v>-0.02118946252</v>
      </c>
      <c r="D471" s="40">
        <f>'DAILY RETURNS'!D475-'DAILY RETURNS'!D$2</f>
        <v>-0.01434397294</v>
      </c>
      <c r="E471" s="40">
        <f>'DAILY RETURNS'!E475-'DAILY RETURNS'!E$2</f>
        <v>0.02548386135</v>
      </c>
      <c r="F471" s="40">
        <f>'DAILY RETURNS'!F475-'DAILY RETURNS'!F$2</f>
        <v>-0.01623581836</v>
      </c>
      <c r="G471" s="40">
        <f>'DAILY RETURNS'!G475-'DAILY RETURNS'!G$2</f>
        <v>-0.01787800815</v>
      </c>
      <c r="H471" s="40">
        <f>'DAILY RETURNS'!H475-'DAILY RETURNS'!H$2</f>
        <v>-0.02830229282</v>
      </c>
      <c r="I471" s="40">
        <f>'DAILY RETURNS'!I475-'DAILY RETURNS'!I$2</f>
        <v>-0.03105264177</v>
      </c>
      <c r="J471" s="40">
        <f>'DAILY RETURNS'!J475-'DAILY RETURNS'!J$2</f>
        <v>-0.03171462188</v>
      </c>
      <c r="K471" s="40">
        <f>'DAILY RETURNS'!K475-'DAILY RETURNS'!K$2</f>
        <v>-0.03137902307</v>
      </c>
      <c r="L471" s="40">
        <f>'DAILY RETURNS'!L475-'DAILY RETURNS'!L$2</f>
        <v>-0.002124649415</v>
      </c>
      <c r="M471" s="18"/>
      <c r="N471" s="11">
        <v>464.0</v>
      </c>
      <c r="O471" s="12">
        <v>44733.0</v>
      </c>
      <c r="P471" s="40">
        <f t="shared" ref="P471:Y471" si="929">C471^$P$4</f>
        <v>0.0004489933218</v>
      </c>
      <c r="Q471" s="40">
        <f t="shared" si="929"/>
        <v>0.0002057495596</v>
      </c>
      <c r="R471" s="40">
        <f t="shared" si="929"/>
        <v>0.0006494271892</v>
      </c>
      <c r="S471" s="40">
        <f t="shared" si="929"/>
        <v>0.0002636017979</v>
      </c>
      <c r="T471" s="40">
        <f t="shared" si="929"/>
        <v>0.0003196231754</v>
      </c>
      <c r="U471" s="40">
        <f t="shared" si="929"/>
        <v>0.0008010197789</v>
      </c>
      <c r="V471" s="40">
        <f t="shared" si="929"/>
        <v>0.0009642665609</v>
      </c>
      <c r="W471" s="40">
        <f t="shared" si="929"/>
        <v>0.001005817241</v>
      </c>
      <c r="X471" s="40">
        <f t="shared" si="929"/>
        <v>0.0009846430889</v>
      </c>
      <c r="Y471" s="40">
        <f t="shared" si="929"/>
        <v>0.000004514135135</v>
      </c>
      <c r="Z471" s="18"/>
      <c r="AC471" s="11">
        <v>464.0</v>
      </c>
      <c r="AD471" s="12">
        <v>44733.0</v>
      </c>
      <c r="AE471" s="40">
        <f t="shared" ref="AE471:AN471" si="930">C471/P$3</f>
        <v>-1.6440877</v>
      </c>
      <c r="AF471" s="40">
        <f t="shared" si="930"/>
        <v>-1.85460152</v>
      </c>
      <c r="AG471" s="40">
        <f t="shared" si="930"/>
        <v>1.542298687</v>
      </c>
      <c r="AH471" s="40">
        <f t="shared" si="930"/>
        <v>-1.591971304</v>
      </c>
      <c r="AI471" s="40">
        <f t="shared" si="930"/>
        <v>-1.268856032</v>
      </c>
      <c r="AJ471" s="40">
        <f t="shared" si="930"/>
        <v>-1.941278763</v>
      </c>
      <c r="AK471" s="40">
        <f t="shared" si="930"/>
        <v>-2.444175541</v>
      </c>
      <c r="AL471" s="40">
        <f t="shared" si="930"/>
        <v>-2.362511504</v>
      </c>
      <c r="AM471" s="40">
        <f t="shared" si="930"/>
        <v>-2.465777619</v>
      </c>
      <c r="AN471" s="40">
        <f t="shared" si="930"/>
        <v>-0.1631429328</v>
      </c>
    </row>
    <row r="472" ht="15.75" customHeight="1">
      <c r="A472" s="11">
        <v>465.0</v>
      </c>
      <c r="B472" s="12">
        <v>44732.0</v>
      </c>
      <c r="C472" s="40">
        <f>'DAILY RETURNS'!C476-'DAILY RETURNS'!C$2</f>
        <v>-0.03090435167</v>
      </c>
      <c r="D472" s="40">
        <f>'DAILY RETURNS'!D476-'DAILY RETURNS'!D$2</f>
        <v>-0.0004356447497</v>
      </c>
      <c r="E472" s="40">
        <f>'DAILY RETURNS'!E476-'DAILY RETURNS'!E$2</f>
        <v>-0.04565546063</v>
      </c>
      <c r="F472" s="40">
        <f>'DAILY RETURNS'!F476-'DAILY RETURNS'!F$2</f>
        <v>-0.03089550504</v>
      </c>
      <c r="G472" s="40">
        <f>'DAILY RETURNS'!G476-'DAILY RETURNS'!G$2</f>
        <v>-0.03107757522</v>
      </c>
      <c r="H472" s="40">
        <f>'DAILY RETURNS'!H476-'DAILY RETURNS'!H$2</f>
        <v>-0.03144814532</v>
      </c>
      <c r="I472" s="40">
        <f>'DAILY RETURNS'!I476-'DAILY RETURNS'!I$2</f>
        <v>-0.02450922005</v>
      </c>
      <c r="J472" s="40">
        <f>'DAILY RETURNS'!J476-'DAILY RETURNS'!J$2</f>
        <v>-0.03165668412</v>
      </c>
      <c r="K472" s="40">
        <f>'DAILY RETURNS'!K476-'DAILY RETURNS'!K$2</f>
        <v>-0.02452968253</v>
      </c>
      <c r="L472" s="40">
        <f>'DAILY RETURNS'!L476-'DAILY RETURNS'!L$2</f>
        <v>-0.01767328176</v>
      </c>
      <c r="M472" s="18"/>
      <c r="N472" s="11">
        <v>465.0</v>
      </c>
      <c r="O472" s="12">
        <v>44732.0</v>
      </c>
      <c r="P472" s="40">
        <f t="shared" ref="P472:Y472" si="931">C472^$P$4</f>
        <v>0.0009550789522</v>
      </c>
      <c r="Q472" s="40">
        <f t="shared" si="931"/>
        <v>0.0000001897863479</v>
      </c>
      <c r="R472" s="40">
        <f t="shared" si="931"/>
        <v>0.002084421086</v>
      </c>
      <c r="S472" s="40">
        <f t="shared" si="931"/>
        <v>0.0009545322316</v>
      </c>
      <c r="T472" s="40">
        <f t="shared" si="931"/>
        <v>0.0009658156815</v>
      </c>
      <c r="U472" s="40">
        <f t="shared" si="931"/>
        <v>0.0009889858442</v>
      </c>
      <c r="V472" s="40">
        <f t="shared" si="931"/>
        <v>0.0006007018674</v>
      </c>
      <c r="W472" s="40">
        <f t="shared" si="931"/>
        <v>0.001002145649</v>
      </c>
      <c r="X472" s="40">
        <f t="shared" si="931"/>
        <v>0.000601705325</v>
      </c>
      <c r="Y472" s="40">
        <f t="shared" si="931"/>
        <v>0.0003123448883</v>
      </c>
      <c r="Z472" s="18"/>
      <c r="AC472" s="11">
        <v>465.0</v>
      </c>
      <c r="AD472" s="12">
        <v>44732.0</v>
      </c>
      <c r="AE472" s="40">
        <f t="shared" ref="AE472:AN472" si="932">C472/P$3</f>
        <v>-2.397864713</v>
      </c>
      <c r="AF472" s="40">
        <f t="shared" si="932"/>
        <v>-0.05632661318</v>
      </c>
      <c r="AG472" s="40">
        <f t="shared" si="932"/>
        <v>-2.763096063</v>
      </c>
      <c r="AH472" s="40">
        <f t="shared" si="932"/>
        <v>-3.029398109</v>
      </c>
      <c r="AI472" s="40">
        <f t="shared" si="932"/>
        <v>-2.205669023</v>
      </c>
      <c r="AJ472" s="40">
        <f t="shared" si="932"/>
        <v>-2.15705551</v>
      </c>
      <c r="AK472" s="40">
        <f t="shared" si="932"/>
        <v>-1.929138159</v>
      </c>
      <c r="AL472" s="40">
        <f t="shared" si="932"/>
        <v>-2.358195556</v>
      </c>
      <c r="AM472" s="40">
        <f t="shared" si="932"/>
        <v>-1.927553387</v>
      </c>
      <c r="AN472" s="40">
        <f t="shared" si="932"/>
        <v>-1.35705731</v>
      </c>
    </row>
    <row r="473" ht="15.75" customHeight="1">
      <c r="A473" s="11">
        <v>466.0</v>
      </c>
      <c r="B473" s="12">
        <v>44729.0</v>
      </c>
      <c r="C473" s="40">
        <f>'DAILY RETURNS'!C477-'DAILY RETURNS'!C$2</f>
        <v>-0.0318465333</v>
      </c>
      <c r="D473" s="40">
        <f>'DAILY RETURNS'!D477-'DAILY RETURNS'!D$2</f>
        <v>-0.0004356447497</v>
      </c>
      <c r="E473" s="40">
        <f>'DAILY RETURNS'!E477-'DAILY RETURNS'!E$2</f>
        <v>-0.04625074624</v>
      </c>
      <c r="F473" s="40">
        <f>'DAILY RETURNS'!F477-'DAILY RETURNS'!F$2</f>
        <v>-0.004724679329</v>
      </c>
      <c r="G473" s="40">
        <f>'DAILY RETURNS'!G477-'DAILY RETURNS'!G$2</f>
        <v>-0.03026294568</v>
      </c>
      <c r="H473" s="40">
        <f>'DAILY RETURNS'!H477-'DAILY RETURNS'!H$2</f>
        <v>-0.03046644449</v>
      </c>
      <c r="I473" s="40">
        <f>'DAILY RETURNS'!I477-'DAILY RETURNS'!I$2</f>
        <v>-0.009635402413</v>
      </c>
      <c r="J473" s="40">
        <f>'DAILY RETURNS'!J477-'DAILY RETURNS'!J$2</f>
        <v>0.005247989408</v>
      </c>
      <c r="K473" s="40">
        <f>'DAILY RETURNS'!K477-'DAILY RETURNS'!K$2</f>
        <v>0.000269351588</v>
      </c>
      <c r="L473" s="40">
        <f>'DAILY RETURNS'!L477-'DAILY RETURNS'!L$2</f>
        <v>-0.01515428694</v>
      </c>
      <c r="M473" s="18"/>
      <c r="N473" s="11">
        <v>466.0</v>
      </c>
      <c r="O473" s="12">
        <v>44729.0</v>
      </c>
      <c r="P473" s="40">
        <f t="shared" ref="P473:Y473" si="933">C473^$P$4</f>
        <v>0.001014201683</v>
      </c>
      <c r="Q473" s="40">
        <f t="shared" si="933"/>
        <v>0.0000001897863479</v>
      </c>
      <c r="R473" s="40">
        <f t="shared" si="933"/>
        <v>0.002139131528</v>
      </c>
      <c r="S473" s="40">
        <f t="shared" si="933"/>
        <v>0.00002232259476</v>
      </c>
      <c r="T473" s="40">
        <f t="shared" si="933"/>
        <v>0.0009158458813</v>
      </c>
      <c r="U473" s="40">
        <f t="shared" si="933"/>
        <v>0.0009282042396</v>
      </c>
      <c r="V473" s="40">
        <f t="shared" si="933"/>
        <v>0.00009284097965</v>
      </c>
      <c r="W473" s="40">
        <f t="shared" si="933"/>
        <v>0.00002754139282</v>
      </c>
      <c r="X473" s="40">
        <f t="shared" si="933"/>
        <v>0.00000007255027795</v>
      </c>
      <c r="Y473" s="40">
        <f t="shared" si="933"/>
        <v>0.0002296524125</v>
      </c>
      <c r="Z473" s="18"/>
      <c r="AC473" s="11">
        <v>466.0</v>
      </c>
      <c r="AD473" s="12">
        <v>44729.0</v>
      </c>
      <c r="AE473" s="40">
        <f t="shared" ref="AE473:AN473" si="934">C473/P$3</f>
        <v>-2.470968466</v>
      </c>
      <c r="AF473" s="40">
        <f t="shared" si="934"/>
        <v>-0.05632661318</v>
      </c>
      <c r="AG473" s="40">
        <f t="shared" si="934"/>
        <v>-2.799123108</v>
      </c>
      <c r="AH473" s="40">
        <f t="shared" si="934"/>
        <v>-0.4632691586</v>
      </c>
      <c r="AI473" s="40">
        <f t="shared" si="934"/>
        <v>-2.147852314</v>
      </c>
      <c r="AJ473" s="40">
        <f t="shared" si="934"/>
        <v>-2.089719799</v>
      </c>
      <c r="AK473" s="40">
        <f t="shared" si="934"/>
        <v>-0.7584093837</v>
      </c>
      <c r="AL473" s="40">
        <f t="shared" si="934"/>
        <v>0.3909375112</v>
      </c>
      <c r="AM473" s="40">
        <f t="shared" si="934"/>
        <v>0.02116576784</v>
      </c>
      <c r="AN473" s="40">
        <f t="shared" si="934"/>
        <v>-1.163634244</v>
      </c>
    </row>
    <row r="474" ht="15.75" customHeight="1">
      <c r="A474" s="11">
        <v>467.0</v>
      </c>
      <c r="B474" s="12">
        <v>44728.0</v>
      </c>
      <c r="C474" s="40">
        <f>'DAILY RETURNS'!C478-'DAILY RETURNS'!C$2</f>
        <v>-0.01003260174</v>
      </c>
      <c r="D474" s="40">
        <f>'DAILY RETURNS'!D478-'DAILY RETURNS'!D$2</f>
        <v>0.006705246724</v>
      </c>
      <c r="E474" s="40">
        <f>'DAILY RETURNS'!E478-'DAILY RETURNS'!E$2</f>
        <v>-0.01472915714</v>
      </c>
      <c r="F474" s="40">
        <f>'DAILY RETURNS'!F478-'DAILY RETURNS'!F$2</f>
        <v>0.0231661925</v>
      </c>
      <c r="G474" s="40">
        <f>'DAILY RETURNS'!G478-'DAILY RETURNS'!G$2</f>
        <v>-0.01118723877</v>
      </c>
      <c r="H474" s="40">
        <f>'DAILY RETURNS'!H478-'DAILY RETURNS'!H$2</f>
        <v>-0.001226738718</v>
      </c>
      <c r="I474" s="40">
        <f>'DAILY RETURNS'!I478-'DAILY RETURNS'!I$2</f>
        <v>0.02815454752</v>
      </c>
      <c r="J474" s="40">
        <f>'DAILY RETURNS'!J478-'DAILY RETURNS'!J$2</f>
        <v>0.01272269298</v>
      </c>
      <c r="K474" s="40">
        <f>'DAILY RETURNS'!K478-'DAILY RETURNS'!K$2</f>
        <v>0.009347417952</v>
      </c>
      <c r="L474" s="40">
        <f>'DAILY RETURNS'!L478-'DAILY RETURNS'!L$2</f>
        <v>0.008275957631</v>
      </c>
      <c r="M474" s="18"/>
      <c r="N474" s="11">
        <v>467.0</v>
      </c>
      <c r="O474" s="12">
        <v>44728.0</v>
      </c>
      <c r="P474" s="40">
        <f t="shared" ref="P474:Y474" si="935">C474^$P$4</f>
        <v>0.0001006530976</v>
      </c>
      <c r="Q474" s="40">
        <f t="shared" si="935"/>
        <v>0.00004496033363</v>
      </c>
      <c r="R474" s="40">
        <f t="shared" si="935"/>
        <v>0.00021694807</v>
      </c>
      <c r="S474" s="40">
        <f t="shared" si="935"/>
        <v>0.0005366724748</v>
      </c>
      <c r="T474" s="40">
        <f t="shared" si="935"/>
        <v>0.0001251543113</v>
      </c>
      <c r="U474" s="40">
        <f t="shared" si="935"/>
        <v>0.000001504887883</v>
      </c>
      <c r="V474" s="40">
        <f t="shared" si="935"/>
        <v>0.000792678546</v>
      </c>
      <c r="W474" s="40">
        <f t="shared" si="935"/>
        <v>0.0001618669167</v>
      </c>
      <c r="X474" s="40">
        <f t="shared" si="935"/>
        <v>0.00008737422236</v>
      </c>
      <c r="Y474" s="40">
        <f t="shared" si="935"/>
        <v>0.0000684914747</v>
      </c>
      <c r="Z474" s="18"/>
      <c r="AC474" s="11">
        <v>467.0</v>
      </c>
      <c r="AD474" s="12">
        <v>44728.0</v>
      </c>
      <c r="AE474" s="40">
        <f t="shared" ref="AE474:AN474" si="936">C474/P$3</f>
        <v>-0.7784282921</v>
      </c>
      <c r="AF474" s="40">
        <f t="shared" si="936"/>
        <v>0.866953725</v>
      </c>
      <c r="AG474" s="40">
        <f t="shared" si="936"/>
        <v>-0.8914174897</v>
      </c>
      <c r="AH474" s="40">
        <f t="shared" si="936"/>
        <v>2.271515538</v>
      </c>
      <c r="AI474" s="40">
        <f t="shared" si="936"/>
        <v>-0.7939919971</v>
      </c>
      <c r="AJ474" s="40">
        <f t="shared" si="936"/>
        <v>-0.08414307058</v>
      </c>
      <c r="AK474" s="40">
        <f t="shared" si="936"/>
        <v>2.21606448</v>
      </c>
      <c r="AL474" s="40">
        <f t="shared" si="936"/>
        <v>0.9477492319</v>
      </c>
      <c r="AM474" s="40">
        <f t="shared" si="936"/>
        <v>0.7345242689</v>
      </c>
      <c r="AN474" s="40">
        <f t="shared" si="936"/>
        <v>0.6354761358</v>
      </c>
    </row>
    <row r="475" ht="15.75" customHeight="1">
      <c r="A475" s="11">
        <v>468.0</v>
      </c>
      <c r="B475" s="12">
        <v>44727.0</v>
      </c>
      <c r="C475" s="40">
        <f>'DAILY RETURNS'!C479-'DAILY RETURNS'!C$2</f>
        <v>-0.03177002589</v>
      </c>
      <c r="D475" s="40">
        <f>'DAILY RETURNS'!D479-'DAILY RETURNS'!D$2</f>
        <v>0.006331791964</v>
      </c>
      <c r="E475" s="40">
        <f>'DAILY RETURNS'!E479-'DAILY RETURNS'!E$2</f>
        <v>-0.04061073759</v>
      </c>
      <c r="F475" s="40">
        <f>'DAILY RETURNS'!F479-'DAILY RETURNS'!F$2</f>
        <v>-0.01294197822</v>
      </c>
      <c r="G475" s="40">
        <f>'DAILY RETURNS'!G479-'DAILY RETURNS'!G$2</f>
        <v>-0.03104763907</v>
      </c>
      <c r="H475" s="40">
        <f>'DAILY RETURNS'!H479-'DAILY RETURNS'!H$2</f>
        <v>-0.0305132</v>
      </c>
      <c r="I475" s="40">
        <f>'DAILY RETURNS'!I479-'DAILY RETURNS'!I$2</f>
        <v>-0.0001515782151</v>
      </c>
      <c r="J475" s="40">
        <f>'DAILY RETURNS'!J479-'DAILY RETURNS'!J$2</f>
        <v>0.02034190449</v>
      </c>
      <c r="K475" s="40">
        <f>'DAILY RETURNS'!K479-'DAILY RETURNS'!K$2</f>
        <v>0.007408968867</v>
      </c>
      <c r="L475" s="40">
        <f>'DAILY RETURNS'!L479-'DAILY RETURNS'!L$2</f>
        <v>-0.03102434871</v>
      </c>
      <c r="M475" s="18"/>
      <c r="N475" s="11">
        <v>468.0</v>
      </c>
      <c r="O475" s="12">
        <v>44727.0</v>
      </c>
      <c r="P475" s="40">
        <f t="shared" ref="P475:Y475" si="937">C475^$P$4</f>
        <v>0.001009334545</v>
      </c>
      <c r="Q475" s="40">
        <f t="shared" si="937"/>
        <v>0.00004009158948</v>
      </c>
      <c r="R475" s="40">
        <f t="shared" si="937"/>
        <v>0.001649232007</v>
      </c>
      <c r="S475" s="40">
        <f t="shared" si="937"/>
        <v>0.0001674948002</v>
      </c>
      <c r="T475" s="40">
        <f t="shared" si="937"/>
        <v>0.0009639558921</v>
      </c>
      <c r="U475" s="40">
        <f t="shared" si="937"/>
        <v>0.0009310553745</v>
      </c>
      <c r="V475" s="40">
        <f t="shared" si="937"/>
        <v>0.00000002297595529</v>
      </c>
      <c r="W475" s="40">
        <f t="shared" si="937"/>
        <v>0.0004137930782</v>
      </c>
      <c r="X475" s="40">
        <f t="shared" si="937"/>
        <v>0.00005489281967</v>
      </c>
      <c r="Y475" s="40">
        <f t="shared" si="937"/>
        <v>0.0009625102131</v>
      </c>
      <c r="Z475" s="18"/>
      <c r="AC475" s="11">
        <v>468.0</v>
      </c>
      <c r="AD475" s="12">
        <v>44727.0</v>
      </c>
      <c r="AE475" s="40">
        <f t="shared" ref="AE475:AN475" si="938">C475/P$3</f>
        <v>-2.465032266</v>
      </c>
      <c r="AF475" s="40">
        <f t="shared" si="938"/>
        <v>0.8186679559</v>
      </c>
      <c r="AG475" s="40">
        <f t="shared" si="938"/>
        <v>-2.457786377</v>
      </c>
      <c r="AH475" s="40">
        <f t="shared" si="938"/>
        <v>-1.269000273</v>
      </c>
      <c r="AI475" s="40">
        <f t="shared" si="938"/>
        <v>-2.203544365</v>
      </c>
      <c r="AJ475" s="40">
        <f t="shared" si="938"/>
        <v>-2.092926801</v>
      </c>
      <c r="AK475" s="40">
        <f t="shared" si="938"/>
        <v>-0.01193082923</v>
      </c>
      <c r="AL475" s="40">
        <f t="shared" si="938"/>
        <v>1.515325755</v>
      </c>
      <c r="AM475" s="40">
        <f t="shared" si="938"/>
        <v>0.5822000759</v>
      </c>
      <c r="AN475" s="40">
        <f t="shared" si="938"/>
        <v>-2.382229842</v>
      </c>
    </row>
    <row r="476" ht="15.75" customHeight="1">
      <c r="A476" s="11">
        <v>469.0</v>
      </c>
      <c r="B476" s="12">
        <v>44726.0</v>
      </c>
      <c r="C476" s="40">
        <f>'DAILY RETURNS'!C480-'DAILY RETURNS'!C$2</f>
        <v>-0.02797738121</v>
      </c>
      <c r="D476" s="40">
        <f>'DAILY RETURNS'!D480-'DAILY RETURNS'!D$2</f>
        <v>0.0139388673</v>
      </c>
      <c r="E476" s="40">
        <f>'DAILY RETURNS'!E480-'DAILY RETURNS'!E$2</f>
        <v>-0.006834947922</v>
      </c>
      <c r="F476" s="40">
        <f>'DAILY RETURNS'!F480-'DAILY RETURNS'!F$2</f>
        <v>-0.02083525866</v>
      </c>
      <c r="G476" s="40">
        <f>'DAILY RETURNS'!G480-'DAILY RETURNS'!G$2</f>
        <v>-0.03111748882</v>
      </c>
      <c r="H476" s="40">
        <f>'DAILY RETURNS'!H480-'DAILY RETURNS'!H$2</f>
        <v>-0.02556434268</v>
      </c>
      <c r="I476" s="40">
        <f>'DAILY RETURNS'!I480-'DAILY RETURNS'!I$2</f>
        <v>0.0131877795</v>
      </c>
      <c r="J476" s="40">
        <f>'DAILY RETURNS'!J480-'DAILY RETURNS'!J$2</f>
        <v>0.02375614498</v>
      </c>
      <c r="K476" s="40">
        <f>'DAILY RETURNS'!K480-'DAILY RETURNS'!K$2</f>
        <v>0.01718102089</v>
      </c>
      <c r="L476" s="40">
        <f>'DAILY RETURNS'!L480-'DAILY RETURNS'!L$2</f>
        <v>0.007866399618</v>
      </c>
      <c r="M476" s="18"/>
      <c r="N476" s="11">
        <v>469.0</v>
      </c>
      <c r="O476" s="12">
        <v>44726.0</v>
      </c>
      <c r="P476" s="40">
        <f t="shared" ref="P476:Y476" si="939">C476^$P$4</f>
        <v>0.0007827338594</v>
      </c>
      <c r="Q476" s="40">
        <f t="shared" si="939"/>
        <v>0.0001942920215</v>
      </c>
      <c r="R476" s="40">
        <f t="shared" si="939"/>
        <v>0.00004671651309</v>
      </c>
      <c r="S476" s="40">
        <f t="shared" si="939"/>
        <v>0.0004341080035</v>
      </c>
      <c r="T476" s="40">
        <f t="shared" si="939"/>
        <v>0.0009682981105</v>
      </c>
      <c r="U476" s="40">
        <f t="shared" si="939"/>
        <v>0.0006535356165</v>
      </c>
      <c r="V476" s="40">
        <f t="shared" si="939"/>
        <v>0.0001739175282</v>
      </c>
      <c r="W476" s="40">
        <f t="shared" si="939"/>
        <v>0.0005643544244</v>
      </c>
      <c r="X476" s="40">
        <f t="shared" si="939"/>
        <v>0.0002951874789</v>
      </c>
      <c r="Y476" s="40">
        <f t="shared" si="939"/>
        <v>0.00006188024295</v>
      </c>
      <c r="Z476" s="18"/>
      <c r="AC476" s="11">
        <v>469.0</v>
      </c>
      <c r="AD476" s="12">
        <v>44726.0</v>
      </c>
      <c r="AE476" s="40">
        <f t="shared" ref="AE476:AN476" si="940">C476/P$3</f>
        <v>-2.170761448</v>
      </c>
      <c r="AF476" s="40">
        <f t="shared" si="940"/>
        <v>1.802223456</v>
      </c>
      <c r="AG476" s="40">
        <f t="shared" si="940"/>
        <v>-0.4136551781</v>
      </c>
      <c r="AH476" s="40">
        <f t="shared" si="940"/>
        <v>-2.042960396</v>
      </c>
      <c r="AI476" s="40">
        <f t="shared" si="940"/>
        <v>-2.208501812</v>
      </c>
      <c r="AJ476" s="40">
        <f t="shared" si="940"/>
        <v>-1.753480393</v>
      </c>
      <c r="AK476" s="40">
        <f t="shared" si="940"/>
        <v>1.038019513</v>
      </c>
      <c r="AL476" s="40">
        <f t="shared" si="940"/>
        <v>1.769662145</v>
      </c>
      <c r="AM476" s="40">
        <f t="shared" si="940"/>
        <v>1.35009228</v>
      </c>
      <c r="AN476" s="40">
        <f t="shared" si="940"/>
        <v>0.6040278908</v>
      </c>
    </row>
    <row r="477" ht="15.75" customHeight="1">
      <c r="A477" s="11">
        <v>470.0</v>
      </c>
      <c r="B477" s="12">
        <v>44725.0</v>
      </c>
      <c r="C477" s="40">
        <f>'DAILY RETURNS'!C481-'DAILY RETURNS'!C$2</f>
        <v>-0.03102568212</v>
      </c>
      <c r="D477" s="40">
        <f>'DAILY RETURNS'!D481-'DAILY RETURNS'!D$2</f>
        <v>-0.02714423955</v>
      </c>
      <c r="E477" s="40">
        <f>'DAILY RETURNS'!E481-'DAILY RETURNS'!E$2</f>
        <v>-0.04435845412</v>
      </c>
      <c r="F477" s="40">
        <f>'DAILY RETURNS'!F481-'DAILY RETURNS'!F$2</f>
        <v>-0.02377414789</v>
      </c>
      <c r="G477" s="40">
        <f>'DAILY RETURNS'!G481-'DAILY RETURNS'!G$2</f>
        <v>-0.03102298998</v>
      </c>
      <c r="H477" s="40">
        <f>'DAILY RETURNS'!H481-'DAILY RETURNS'!H$2</f>
        <v>-0.03157764195</v>
      </c>
      <c r="I477" s="40">
        <f>'DAILY RETURNS'!I481-'DAILY RETURNS'!I$2</f>
        <v>-0.0189989147</v>
      </c>
      <c r="J477" s="40">
        <f>'DAILY RETURNS'!J481-'DAILY RETURNS'!J$2</f>
        <v>-0.03179778352</v>
      </c>
      <c r="K477" s="40">
        <f>'DAILY RETURNS'!K481-'DAILY RETURNS'!K$2</f>
        <v>-0.03148010715</v>
      </c>
      <c r="L477" s="40">
        <f>'DAILY RETURNS'!L481-'DAILY RETURNS'!L$2</f>
        <v>-0.03116496168</v>
      </c>
      <c r="M477" s="18"/>
      <c r="N477" s="11">
        <v>470.0</v>
      </c>
      <c r="O477" s="12">
        <v>44725.0</v>
      </c>
      <c r="P477" s="40">
        <f t="shared" ref="P477:Y477" si="941">C477^$P$4</f>
        <v>0.0009625929513</v>
      </c>
      <c r="Q477" s="40">
        <f t="shared" si="941"/>
        <v>0.000736809741</v>
      </c>
      <c r="R477" s="40">
        <f t="shared" si="941"/>
        <v>0.001967672452</v>
      </c>
      <c r="S477" s="40">
        <f t="shared" si="941"/>
        <v>0.0005652101081</v>
      </c>
      <c r="T477" s="40">
        <f t="shared" si="941"/>
        <v>0.0009624259071</v>
      </c>
      <c r="U477" s="40">
        <f t="shared" si="941"/>
        <v>0.0009971474709</v>
      </c>
      <c r="V477" s="40">
        <f t="shared" si="941"/>
        <v>0.0003609587596</v>
      </c>
      <c r="W477" s="40">
        <f t="shared" si="941"/>
        <v>0.001011099037</v>
      </c>
      <c r="X477" s="40">
        <f t="shared" si="941"/>
        <v>0.0009909971461</v>
      </c>
      <c r="Y477" s="40">
        <f t="shared" si="941"/>
        <v>0.0009712548368</v>
      </c>
      <c r="Z477" s="18"/>
      <c r="AC477" s="11">
        <v>470.0</v>
      </c>
      <c r="AD477" s="12">
        <v>44725.0</v>
      </c>
      <c r="AE477" s="40">
        <f t="shared" ref="AE477:AN477" si="942">C477/P$3</f>
        <v>-2.407278728</v>
      </c>
      <c r="AF477" s="40">
        <f t="shared" si="942"/>
        <v>-3.509609797</v>
      </c>
      <c r="AG477" s="40">
        <f t="shared" si="942"/>
        <v>-2.684600446</v>
      </c>
      <c r="AH477" s="40">
        <f t="shared" si="942"/>
        <v>-2.331127411</v>
      </c>
      <c r="AI477" s="40">
        <f t="shared" si="942"/>
        <v>-2.201794944</v>
      </c>
      <c r="AJ477" s="40">
        <f t="shared" si="942"/>
        <v>-2.165937795</v>
      </c>
      <c r="AK477" s="40">
        <f t="shared" si="942"/>
        <v>-1.495418102</v>
      </c>
      <c r="AL477" s="40">
        <f t="shared" si="942"/>
        <v>-2.368706448</v>
      </c>
      <c r="AM477" s="40">
        <f t="shared" si="942"/>
        <v>-2.473720851</v>
      </c>
      <c r="AN477" s="40">
        <f t="shared" si="942"/>
        <v>-2.393026923</v>
      </c>
    </row>
    <row r="478" ht="15.75" customHeight="1">
      <c r="A478" s="11">
        <v>471.0</v>
      </c>
      <c r="B478" s="12">
        <v>44722.0</v>
      </c>
      <c r="C478" s="40">
        <f>'DAILY RETURNS'!C482-'DAILY RETURNS'!C$2</f>
        <v>-0.01791171517</v>
      </c>
      <c r="D478" s="40">
        <f>'DAILY RETURNS'!D482-'DAILY RETURNS'!D$2</f>
        <v>-0.02087194936</v>
      </c>
      <c r="E478" s="40">
        <f>'DAILY RETURNS'!E482-'DAILY RETURNS'!E$2</f>
        <v>-0.01356779278</v>
      </c>
      <c r="F478" s="40">
        <f>'DAILY RETURNS'!F482-'DAILY RETURNS'!F$2</f>
        <v>-0.00241744123</v>
      </c>
      <c r="G478" s="40">
        <f>'DAILY RETURNS'!G482-'DAILY RETURNS'!G$2</f>
        <v>-0.01269141468</v>
      </c>
      <c r="H478" s="40">
        <f>'DAILY RETURNS'!H482-'DAILY RETURNS'!H$2</f>
        <v>-0.004676543961</v>
      </c>
      <c r="I478" s="40">
        <f>'DAILY RETURNS'!I482-'DAILY RETURNS'!I$2</f>
        <v>0.002590435075</v>
      </c>
      <c r="J478" s="40">
        <f>'DAILY RETURNS'!J482-'DAILY RETURNS'!J$2</f>
        <v>-0.03174581124</v>
      </c>
      <c r="K478" s="40">
        <f>'DAILY RETURNS'!K482-'DAILY RETURNS'!K$2</f>
        <v>-0.03136838271</v>
      </c>
      <c r="L478" s="40">
        <f>'DAILY RETURNS'!L482-'DAILY RETURNS'!L$2</f>
        <v>-0.02200309963</v>
      </c>
      <c r="M478" s="18"/>
      <c r="N478" s="11">
        <v>471.0</v>
      </c>
      <c r="O478" s="12">
        <v>44722.0</v>
      </c>
      <c r="P478" s="40">
        <f t="shared" ref="P478:Y478" si="943">C478^$P$4</f>
        <v>0.0003208295403</v>
      </c>
      <c r="Q478" s="40">
        <f t="shared" si="943"/>
        <v>0.0004356382699</v>
      </c>
      <c r="R478" s="40">
        <f t="shared" si="943"/>
        <v>0.0001840850009</v>
      </c>
      <c r="S478" s="40">
        <f t="shared" si="943"/>
        <v>0.000005844022101</v>
      </c>
      <c r="T478" s="40">
        <f t="shared" si="943"/>
        <v>0.0001610720065</v>
      </c>
      <c r="U478" s="40">
        <f t="shared" si="943"/>
        <v>0.00002187006342</v>
      </c>
      <c r="V478" s="40">
        <f t="shared" si="943"/>
        <v>0.000006710353876</v>
      </c>
      <c r="W478" s="40">
        <f t="shared" si="943"/>
        <v>0.001007796531</v>
      </c>
      <c r="X478" s="40">
        <f t="shared" si="943"/>
        <v>0.0009839754337</v>
      </c>
      <c r="Y478" s="40">
        <f t="shared" si="943"/>
        <v>0.0004841363932</v>
      </c>
      <c r="Z478" s="18"/>
      <c r="AC478" s="11">
        <v>471.0</v>
      </c>
      <c r="AD478" s="12">
        <v>44722.0</v>
      </c>
      <c r="AE478" s="40">
        <f t="shared" ref="AE478:AN478" si="944">C478/P$3</f>
        <v>-1.3897677</v>
      </c>
      <c r="AF478" s="40">
        <f t="shared" si="944"/>
        <v>-2.698635112</v>
      </c>
      <c r="AG478" s="40">
        <f t="shared" si="944"/>
        <v>-0.8211310169</v>
      </c>
      <c r="AH478" s="40">
        <f t="shared" si="944"/>
        <v>-0.2370374552</v>
      </c>
      <c r="AI478" s="40">
        <f t="shared" si="944"/>
        <v>-0.9007478871</v>
      </c>
      <c r="AJ478" s="40">
        <f t="shared" si="944"/>
        <v>-0.3207681984</v>
      </c>
      <c r="AK478" s="40">
        <f t="shared" si="944"/>
        <v>0.203894989</v>
      </c>
      <c r="AL478" s="40">
        <f t="shared" si="944"/>
        <v>-2.364834887</v>
      </c>
      <c r="AM478" s="40">
        <f t="shared" si="944"/>
        <v>-2.464941495</v>
      </c>
      <c r="AN478" s="40">
        <f t="shared" si="944"/>
        <v>-1.689525895</v>
      </c>
    </row>
    <row r="479" ht="15.75" customHeight="1">
      <c r="A479" s="11">
        <v>472.0</v>
      </c>
      <c r="B479" s="12">
        <v>44721.0</v>
      </c>
      <c r="C479" s="40">
        <f>'DAILY RETURNS'!C483-'DAILY RETURNS'!C$2</f>
        <v>-0.004809262643</v>
      </c>
      <c r="D479" s="40">
        <f>'DAILY RETURNS'!D483-'DAILY RETURNS'!D$2</f>
        <v>0.0006996678381</v>
      </c>
      <c r="E479" s="40">
        <f>'DAILY RETURNS'!E483-'DAILY RETURNS'!E$2</f>
        <v>0.01258224489</v>
      </c>
      <c r="F479" s="40">
        <f>'DAILY RETURNS'!F483-'DAILY RETURNS'!F$2</f>
        <v>0.0118653018</v>
      </c>
      <c r="G479" s="40">
        <f>'DAILY RETURNS'!G483-'DAILY RETURNS'!G$2</f>
        <v>0.02624574248</v>
      </c>
      <c r="H479" s="40">
        <f>'DAILY RETURNS'!H483-'DAILY RETURNS'!H$2</f>
        <v>0.02908335677</v>
      </c>
      <c r="I479" s="40">
        <f>'DAILY RETURNS'!I483-'DAILY RETURNS'!I$2</f>
        <v>-0.007683146617</v>
      </c>
      <c r="J479" s="40">
        <f>'DAILY RETURNS'!J483-'DAILY RETURNS'!J$2</f>
        <v>0.00113359802</v>
      </c>
      <c r="K479" s="40">
        <f>'DAILY RETURNS'!K483-'DAILY RETURNS'!K$2</f>
        <v>0.0002203323675</v>
      </c>
      <c r="L479" s="40">
        <f>'DAILY RETURNS'!L483-'DAILY RETURNS'!L$2</f>
        <v>0.006249959121</v>
      </c>
      <c r="M479" s="18"/>
      <c r="N479" s="11">
        <v>472.0</v>
      </c>
      <c r="O479" s="12">
        <v>44721.0</v>
      </c>
      <c r="P479" s="40">
        <f t="shared" ref="P479:Y479" si="945">C479^$P$4</f>
        <v>0.00002312900717</v>
      </c>
      <c r="Q479" s="40">
        <f t="shared" si="945"/>
        <v>0.0000004895350837</v>
      </c>
      <c r="R479" s="40">
        <f t="shared" si="945"/>
        <v>0.0001583128865</v>
      </c>
      <c r="S479" s="40">
        <f t="shared" si="945"/>
        <v>0.0001407853869</v>
      </c>
      <c r="T479" s="40">
        <f t="shared" si="945"/>
        <v>0.0006888389981</v>
      </c>
      <c r="U479" s="40">
        <f t="shared" si="945"/>
        <v>0.0008458416412</v>
      </c>
      <c r="V479" s="40">
        <f t="shared" si="945"/>
        <v>0.00005903074193</v>
      </c>
      <c r="W479" s="40">
        <f t="shared" si="945"/>
        <v>0.000001285044471</v>
      </c>
      <c r="X479" s="40">
        <f t="shared" si="945"/>
        <v>0.00000004854635216</v>
      </c>
      <c r="Y479" s="40">
        <f t="shared" si="945"/>
        <v>0.00003906198902</v>
      </c>
      <c r="Z479" s="18"/>
      <c r="AC479" s="11">
        <v>472.0</v>
      </c>
      <c r="AD479" s="12">
        <v>44721.0</v>
      </c>
      <c r="AE479" s="40">
        <f t="shared" ref="AE479:AN479" si="946">C479/P$3</f>
        <v>-0.3731500764</v>
      </c>
      <c r="AF479" s="40">
        <f t="shared" si="946"/>
        <v>0.09046343311</v>
      </c>
      <c r="AG479" s="40">
        <f t="shared" si="946"/>
        <v>0.7614850633</v>
      </c>
      <c r="AH479" s="40">
        <f t="shared" si="946"/>
        <v>1.163428881</v>
      </c>
      <c r="AI479" s="40">
        <f t="shared" si="946"/>
        <v>1.862739315</v>
      </c>
      <c r="AJ479" s="40">
        <f t="shared" si="946"/>
        <v>1.994852616</v>
      </c>
      <c r="AK479" s="40">
        <f t="shared" si="946"/>
        <v>-0.6047459401</v>
      </c>
      <c r="AL479" s="40">
        <f t="shared" si="946"/>
        <v>0.08444490913</v>
      </c>
      <c r="AM479" s="40">
        <f t="shared" si="946"/>
        <v>0.01731381564</v>
      </c>
      <c r="AN479" s="40">
        <f t="shared" si="946"/>
        <v>0.4799081929</v>
      </c>
    </row>
    <row r="480" ht="15.75" customHeight="1">
      <c r="A480" s="11">
        <v>473.0</v>
      </c>
      <c r="B480" s="12">
        <v>44720.0</v>
      </c>
      <c r="C480" s="40">
        <f>'DAILY RETURNS'!C484-'DAILY RETURNS'!C$2</f>
        <v>0.01628023642</v>
      </c>
      <c r="D480" s="40">
        <f>'DAILY RETURNS'!D484-'DAILY RETURNS'!D$2</f>
        <v>-0.002697950138</v>
      </c>
      <c r="E480" s="40">
        <f>'DAILY RETURNS'!E484-'DAILY RETURNS'!E$2</f>
        <v>0.01103798289</v>
      </c>
      <c r="F480" s="40">
        <f>'DAILY RETURNS'!F484-'DAILY RETURNS'!F$2</f>
        <v>-0.003785798714</v>
      </c>
      <c r="G480" s="40">
        <f>'DAILY RETURNS'!G484-'DAILY RETURNS'!G$2</f>
        <v>0.0116819351</v>
      </c>
      <c r="H480" s="40">
        <f>'DAILY RETURNS'!H484-'DAILY RETURNS'!H$2</f>
        <v>0.01779092614</v>
      </c>
      <c r="I480" s="40">
        <f>'DAILY RETURNS'!I484-'DAILY RETURNS'!I$2</f>
        <v>0.00980624794</v>
      </c>
      <c r="J480" s="40">
        <f>'DAILY RETURNS'!J484-'DAILY RETURNS'!J$2</f>
        <v>-0.002988159587</v>
      </c>
      <c r="K480" s="40">
        <f>'DAILY RETURNS'!K484-'DAILY RETURNS'!K$2</f>
        <v>-0.004953520875</v>
      </c>
      <c r="L480" s="40">
        <f>'DAILY RETURNS'!L484-'DAILY RETURNS'!L$2</f>
        <v>0.02894081694</v>
      </c>
      <c r="M480" s="18"/>
      <c r="N480" s="11">
        <v>473.0</v>
      </c>
      <c r="O480" s="12">
        <v>44720.0</v>
      </c>
      <c r="P480" s="40">
        <f t="shared" ref="P480:Y480" si="947">C480^$P$4</f>
        <v>0.000265046098</v>
      </c>
      <c r="Q480" s="40">
        <f t="shared" si="947"/>
        <v>0.000007278934947</v>
      </c>
      <c r="R480" s="40">
        <f t="shared" si="947"/>
        <v>0.0001218370662</v>
      </c>
      <c r="S480" s="40">
        <f t="shared" si="947"/>
        <v>0.0000143322719</v>
      </c>
      <c r="T480" s="40">
        <f t="shared" si="947"/>
        <v>0.0001364676077</v>
      </c>
      <c r="U480" s="40">
        <f t="shared" si="947"/>
        <v>0.0003165170531</v>
      </c>
      <c r="V480" s="40">
        <f t="shared" si="947"/>
        <v>0.00009616249867</v>
      </c>
      <c r="W480" s="40">
        <f t="shared" si="947"/>
        <v>0.000008929097716</v>
      </c>
      <c r="X480" s="40">
        <f t="shared" si="947"/>
        <v>0.00002453736906</v>
      </c>
      <c r="Y480" s="40">
        <f t="shared" si="947"/>
        <v>0.0008375708851</v>
      </c>
      <c r="Z480" s="18"/>
      <c r="AC480" s="11">
        <v>473.0</v>
      </c>
      <c r="AD480" s="12">
        <v>44720.0</v>
      </c>
      <c r="AE480" s="40">
        <f t="shared" ref="AE480:AN480" si="948">C480/P$3</f>
        <v>1.263181472</v>
      </c>
      <c r="AF480" s="40">
        <f t="shared" si="948"/>
        <v>-0.3488310003</v>
      </c>
      <c r="AG480" s="40">
        <f t="shared" si="948"/>
        <v>0.6680253937</v>
      </c>
      <c r="AH480" s="40">
        <f t="shared" si="948"/>
        <v>-0.3712090627</v>
      </c>
      <c r="AI480" s="40">
        <f t="shared" si="948"/>
        <v>0.8291020841</v>
      </c>
      <c r="AJ480" s="40">
        <f t="shared" si="948"/>
        <v>1.220295024</v>
      </c>
      <c r="AK480" s="40">
        <f t="shared" si="948"/>
        <v>0.7718567568</v>
      </c>
      <c r="AL480" s="40">
        <f t="shared" si="948"/>
        <v>-0.2225964233</v>
      </c>
      <c r="AM480" s="40">
        <f t="shared" si="948"/>
        <v>-0.3892498782</v>
      </c>
      <c r="AN480" s="40">
        <f t="shared" si="948"/>
        <v>2.22224416</v>
      </c>
    </row>
    <row r="481" ht="15.75" customHeight="1">
      <c r="A481" s="11">
        <v>474.0</v>
      </c>
      <c r="B481" s="12">
        <v>44719.0</v>
      </c>
      <c r="C481" s="40">
        <f>'DAILY RETURNS'!C485-'DAILY RETURNS'!C$2</f>
        <v>-0.01248790339</v>
      </c>
      <c r="D481" s="40">
        <f>'DAILY RETURNS'!D485-'DAILY RETURNS'!D$2</f>
        <v>0.009446629651</v>
      </c>
      <c r="E481" s="40">
        <f>'DAILY RETURNS'!E485-'DAILY RETURNS'!E$2</f>
        <v>-0.004370475668</v>
      </c>
      <c r="F481" s="40">
        <f>'DAILY RETURNS'!F485-'DAILY RETURNS'!F$2</f>
        <v>-0.001161274904</v>
      </c>
      <c r="G481" s="40">
        <f>'DAILY RETURNS'!G485-'DAILY RETURNS'!G$2</f>
        <v>-0.02158636755</v>
      </c>
      <c r="H481" s="40">
        <f>'DAILY RETURNS'!H485-'DAILY RETURNS'!H$2</f>
        <v>-0.0257122474</v>
      </c>
      <c r="I481" s="40">
        <f>'DAILY RETURNS'!I485-'DAILY RETURNS'!I$2</f>
        <v>0.02346627048</v>
      </c>
      <c r="J481" s="40">
        <f>'DAILY RETURNS'!J485-'DAILY RETURNS'!J$2</f>
        <v>-0.008006977634</v>
      </c>
      <c r="K481" s="40">
        <f>'DAILY RETURNS'!K485-'DAILY RETURNS'!K$2</f>
        <v>-0.0004268335582</v>
      </c>
      <c r="L481" s="40">
        <f>'DAILY RETURNS'!L485-'DAILY RETURNS'!L$2</f>
        <v>0.002465343103</v>
      </c>
      <c r="M481" s="18"/>
      <c r="N481" s="11">
        <v>474.0</v>
      </c>
      <c r="O481" s="12">
        <v>44719.0</v>
      </c>
      <c r="P481" s="40">
        <f t="shared" ref="P481:Y481" si="949">C481^$P$4</f>
        <v>0.000155947731</v>
      </c>
      <c r="Q481" s="40">
        <f t="shared" si="949"/>
        <v>0.00008923881176</v>
      </c>
      <c r="R481" s="40">
        <f t="shared" si="949"/>
        <v>0.00001910105757</v>
      </c>
      <c r="S481" s="40">
        <f t="shared" si="949"/>
        <v>0.000001348559402</v>
      </c>
      <c r="T481" s="40">
        <f t="shared" si="949"/>
        <v>0.0004659712641</v>
      </c>
      <c r="U481" s="40">
        <f t="shared" si="949"/>
        <v>0.0006611196663</v>
      </c>
      <c r="V481" s="40">
        <f t="shared" si="949"/>
        <v>0.0005506658502</v>
      </c>
      <c r="W481" s="40">
        <f t="shared" si="949"/>
        <v>0.00006411169082</v>
      </c>
      <c r="X481" s="40">
        <f t="shared" si="949"/>
        <v>0.0000001821868864</v>
      </c>
      <c r="Y481" s="40">
        <f t="shared" si="949"/>
        <v>0.000006077916615</v>
      </c>
      <c r="Z481" s="18"/>
      <c r="AC481" s="11">
        <v>474.0</v>
      </c>
      <c r="AD481" s="12">
        <v>44719.0</v>
      </c>
      <c r="AE481" s="40">
        <f t="shared" ref="AE481:AN481" si="950">C481/P$3</f>
        <v>-0.9689348347</v>
      </c>
      <c r="AF481" s="40">
        <f t="shared" si="950"/>
        <v>1.22140036</v>
      </c>
      <c r="AG481" s="40">
        <f t="shared" si="950"/>
        <v>-0.2645038282</v>
      </c>
      <c r="AH481" s="40">
        <f t="shared" si="950"/>
        <v>-0.1138665315</v>
      </c>
      <c r="AI481" s="40">
        <f t="shared" si="950"/>
        <v>-1.532049457</v>
      </c>
      <c r="AJ481" s="40">
        <f t="shared" si="950"/>
        <v>-1.763625306</v>
      </c>
      <c r="AK481" s="40">
        <f t="shared" si="950"/>
        <v>1.847046856</v>
      </c>
      <c r="AL481" s="40">
        <f t="shared" si="950"/>
        <v>-0.5964623144</v>
      </c>
      <c r="AM481" s="40">
        <f t="shared" si="950"/>
        <v>-0.03354077125</v>
      </c>
      <c r="AN481" s="40">
        <f t="shared" si="950"/>
        <v>0.1893033747</v>
      </c>
    </row>
    <row r="482" ht="15.75" customHeight="1">
      <c r="A482" s="11">
        <v>475.0</v>
      </c>
      <c r="B482" s="12">
        <v>44718.0</v>
      </c>
      <c r="C482" s="40">
        <f>'DAILY RETURNS'!C486-'DAILY RETURNS'!C$2</f>
        <v>-0.004068271457</v>
      </c>
      <c r="D482" s="40">
        <f>'DAILY RETURNS'!D486-'DAILY RETURNS'!D$2</f>
        <v>-0.004262341183</v>
      </c>
      <c r="E482" s="40">
        <f>'DAILY RETURNS'!E486-'DAILY RETURNS'!E$2</f>
        <v>0.005338597715</v>
      </c>
      <c r="F482" s="40">
        <f>'DAILY RETURNS'!F486-'DAILY RETURNS'!F$2</f>
        <v>-0.001157335809</v>
      </c>
      <c r="G482" s="40">
        <f>'DAILY RETURNS'!G486-'DAILY RETURNS'!G$2</f>
        <v>-0.0117961534</v>
      </c>
      <c r="H482" s="40">
        <f>'DAILY RETURNS'!H486-'DAILY RETURNS'!H$2</f>
        <v>-0.02065126342</v>
      </c>
      <c r="I482" s="40">
        <f>'DAILY RETURNS'!I486-'DAILY RETURNS'!I$2</f>
        <v>0.01033253897</v>
      </c>
      <c r="J482" s="40">
        <f>'DAILY RETURNS'!J486-'DAILY RETURNS'!J$2</f>
        <v>0.02597766002</v>
      </c>
      <c r="K482" s="40">
        <f>'DAILY RETURNS'!K486-'DAILY RETURNS'!K$2</f>
        <v>0.02337901204</v>
      </c>
      <c r="L482" s="40">
        <f>'DAILY RETURNS'!L486-'DAILY RETURNS'!L$2</f>
        <v>0.002480772283</v>
      </c>
      <c r="M482" s="18"/>
      <c r="N482" s="11">
        <v>475.0</v>
      </c>
      <c r="O482" s="12">
        <v>44718.0</v>
      </c>
      <c r="P482" s="40">
        <f t="shared" ref="P482:Y482" si="951">C482^$P$4</f>
        <v>0.00001655083264</v>
      </c>
      <c r="Q482" s="40">
        <f t="shared" si="951"/>
        <v>0.00001816755236</v>
      </c>
      <c r="R482" s="40">
        <f t="shared" si="951"/>
        <v>0.00002850062556</v>
      </c>
      <c r="S482" s="40">
        <f t="shared" si="951"/>
        <v>0.000001339426176</v>
      </c>
      <c r="T482" s="40">
        <f t="shared" si="951"/>
        <v>0.000139149235</v>
      </c>
      <c r="U482" s="40">
        <f t="shared" si="951"/>
        <v>0.0004264746808</v>
      </c>
      <c r="V482" s="40">
        <f t="shared" si="951"/>
        <v>0.0001067613616</v>
      </c>
      <c r="W482" s="40">
        <f t="shared" si="951"/>
        <v>0.0006748388203</v>
      </c>
      <c r="X482" s="40">
        <f t="shared" si="951"/>
        <v>0.000546578204</v>
      </c>
      <c r="Y482" s="40">
        <f t="shared" si="951"/>
        <v>0.00000615423112</v>
      </c>
      <c r="Z482" s="18"/>
      <c r="AC482" s="11">
        <v>475.0</v>
      </c>
      <c r="AD482" s="12">
        <v>44718.0</v>
      </c>
      <c r="AE482" s="40">
        <f t="shared" ref="AE482:AN482" si="952">C482/P$3</f>
        <v>-0.3156566646</v>
      </c>
      <c r="AF482" s="40">
        <f t="shared" si="952"/>
        <v>-0.5510986722</v>
      </c>
      <c r="AG482" s="40">
        <f t="shared" si="952"/>
        <v>0.3230951594</v>
      </c>
      <c r="AH482" s="40">
        <f t="shared" si="952"/>
        <v>-0.1134802913</v>
      </c>
      <c r="AI482" s="40">
        <f t="shared" si="952"/>
        <v>-0.8372085005</v>
      </c>
      <c r="AJ482" s="40">
        <f t="shared" si="952"/>
        <v>-1.416488034</v>
      </c>
      <c r="AK482" s="40">
        <f t="shared" si="952"/>
        <v>0.8132814986</v>
      </c>
      <c r="AL482" s="40">
        <f t="shared" si="952"/>
        <v>1.935149058</v>
      </c>
      <c r="AM482" s="40">
        <f t="shared" si="952"/>
        <v>1.837133187</v>
      </c>
      <c r="AN482" s="40">
        <f t="shared" si="952"/>
        <v>0.1904881169</v>
      </c>
    </row>
    <row r="483" ht="15.75" customHeight="1">
      <c r="A483" s="11">
        <v>476.0</v>
      </c>
      <c r="B483" s="12">
        <v>44715.0</v>
      </c>
      <c r="C483" s="40">
        <f>'DAILY RETURNS'!C487-'DAILY RETURNS'!C$2</f>
        <v>0.003390318384</v>
      </c>
      <c r="D483" s="40">
        <f>'DAILY RETURNS'!D487-'DAILY RETURNS'!D$2</f>
        <v>0.009192291969</v>
      </c>
      <c r="E483" s="40">
        <f>'DAILY RETURNS'!E487-'DAILY RETURNS'!E$2</f>
        <v>-0.01016753052</v>
      </c>
      <c r="F483" s="40">
        <f>'DAILY RETURNS'!F487-'DAILY RETURNS'!F$2</f>
        <v>0.003411463272</v>
      </c>
      <c r="G483" s="40">
        <f>'DAILY RETURNS'!G487-'DAILY RETURNS'!G$2</f>
        <v>0.00909375075</v>
      </c>
      <c r="H483" s="40">
        <f>'DAILY RETURNS'!H487-'DAILY RETURNS'!H$2</f>
        <v>0.01161261875</v>
      </c>
      <c r="I483" s="40">
        <f>'DAILY RETURNS'!I487-'DAILY RETURNS'!I$2</f>
        <v>0.02821837238</v>
      </c>
      <c r="J483" s="40">
        <f>'DAILY RETURNS'!J487-'DAILY RETURNS'!J$2</f>
        <v>0.02034190449</v>
      </c>
      <c r="K483" s="40">
        <f>'DAILY RETURNS'!K487-'DAILY RETURNS'!K$2</f>
        <v>0.0161980081</v>
      </c>
      <c r="L483" s="40">
        <f>'DAILY RETURNS'!L487-'DAILY RETURNS'!L$2</f>
        <v>-0.01379233554</v>
      </c>
      <c r="M483" s="18"/>
      <c r="N483" s="11">
        <v>476.0</v>
      </c>
      <c r="O483" s="12">
        <v>44715.0</v>
      </c>
      <c r="P483" s="40">
        <f t="shared" ref="P483:Y483" si="953">C483^$P$4</f>
        <v>0.00001149425874</v>
      </c>
      <c r="Q483" s="40">
        <f t="shared" si="953"/>
        <v>0.00008449823164</v>
      </c>
      <c r="R483" s="40">
        <f t="shared" si="953"/>
        <v>0.0001033786769</v>
      </c>
      <c r="S483" s="40">
        <f t="shared" si="953"/>
        <v>0.00001163808165</v>
      </c>
      <c r="T483" s="40">
        <f t="shared" si="953"/>
        <v>0.0000826963027</v>
      </c>
      <c r="U483" s="40">
        <f t="shared" si="953"/>
        <v>0.0001348529142</v>
      </c>
      <c r="V483" s="40">
        <f t="shared" si="953"/>
        <v>0.0007962765397</v>
      </c>
      <c r="W483" s="40">
        <f t="shared" si="953"/>
        <v>0.0004137930782</v>
      </c>
      <c r="X483" s="40">
        <f t="shared" si="953"/>
        <v>0.0002623754664</v>
      </c>
      <c r="Y483" s="40">
        <f t="shared" si="953"/>
        <v>0.0001902285195</v>
      </c>
      <c r="Z483" s="18"/>
      <c r="AC483" s="11">
        <v>476.0</v>
      </c>
      <c r="AD483" s="12">
        <v>44715.0</v>
      </c>
      <c r="AE483" s="40">
        <f t="shared" ref="AE483:AN483" si="954">C483/P$3</f>
        <v>0.2630543719</v>
      </c>
      <c r="AF483" s="40">
        <f t="shared" si="954"/>
        <v>1.188515813</v>
      </c>
      <c r="AG483" s="40">
        <f t="shared" si="954"/>
        <v>-0.6153450907</v>
      </c>
      <c r="AH483" s="40">
        <f t="shared" si="954"/>
        <v>0.3345043356</v>
      </c>
      <c r="AI483" s="40">
        <f t="shared" si="954"/>
        <v>0.6454108531</v>
      </c>
      <c r="AJ483" s="40">
        <f t="shared" si="954"/>
        <v>0.7965195719</v>
      </c>
      <c r="AK483" s="40">
        <f t="shared" si="954"/>
        <v>2.22108818</v>
      </c>
      <c r="AL483" s="40">
        <f t="shared" si="954"/>
        <v>1.515325755</v>
      </c>
      <c r="AM483" s="40">
        <f t="shared" si="954"/>
        <v>1.272846696</v>
      </c>
      <c r="AN483" s="40">
        <f t="shared" si="954"/>
        <v>-1.059055699</v>
      </c>
    </row>
    <row r="484" ht="15.75" customHeight="1">
      <c r="A484" s="11">
        <v>477.0</v>
      </c>
      <c r="B484" s="12">
        <v>44714.0</v>
      </c>
      <c r="C484" s="40">
        <f>'DAILY RETURNS'!C488-'DAILY RETURNS'!C$2</f>
        <v>-0.008498810658</v>
      </c>
      <c r="D484" s="40">
        <f>'DAILY RETURNS'!D488-'DAILY RETURNS'!D$2</f>
        <v>-0.001601000366</v>
      </c>
      <c r="E484" s="40">
        <f>'DAILY RETURNS'!E488-'DAILY RETURNS'!E$2</f>
        <v>-0.01368126088</v>
      </c>
      <c r="F484" s="40">
        <f>'DAILY RETURNS'!F488-'DAILY RETURNS'!F$2</f>
        <v>-0.01530138367</v>
      </c>
      <c r="G484" s="40">
        <f>'DAILY RETURNS'!G488-'DAILY RETURNS'!G$2</f>
        <v>-0.01849266242</v>
      </c>
      <c r="H484" s="40">
        <f>'DAILY RETURNS'!H488-'DAILY RETURNS'!H$2</f>
        <v>-0.0001001635552</v>
      </c>
      <c r="I484" s="40">
        <f>'DAILY RETURNS'!I488-'DAILY RETURNS'!I$2</f>
        <v>0.006280196976</v>
      </c>
      <c r="J484" s="40">
        <f>'DAILY RETURNS'!J488-'DAILY RETURNS'!J$2</f>
        <v>-0.00486680393</v>
      </c>
      <c r="K484" s="40">
        <f>'DAILY RETURNS'!K488-'DAILY RETURNS'!K$2</f>
        <v>-0.003240699014</v>
      </c>
      <c r="L484" s="40">
        <f>'DAILY RETURNS'!L488-'DAILY RETURNS'!L$2</f>
        <v>0.01096493777</v>
      </c>
      <c r="M484" s="18"/>
      <c r="N484" s="11">
        <v>477.0</v>
      </c>
      <c r="O484" s="12">
        <v>44714.0</v>
      </c>
      <c r="P484" s="40">
        <f t="shared" ref="P484:Y484" si="955">C484^$P$4</f>
        <v>0.0000722297826</v>
      </c>
      <c r="Q484" s="40">
        <f t="shared" si="955"/>
        <v>0.000002563202173</v>
      </c>
      <c r="R484" s="40">
        <f t="shared" si="955"/>
        <v>0.0001871768992</v>
      </c>
      <c r="S484" s="40">
        <f t="shared" si="955"/>
        <v>0.0002341323422</v>
      </c>
      <c r="T484" s="40">
        <f t="shared" si="955"/>
        <v>0.0003419785633</v>
      </c>
      <c r="U484" s="40">
        <f t="shared" si="955"/>
        <v>0.00000001003273779</v>
      </c>
      <c r="V484" s="40">
        <f t="shared" si="955"/>
        <v>0.00003944087405</v>
      </c>
      <c r="W484" s="40">
        <f t="shared" si="955"/>
        <v>0.0000236857805</v>
      </c>
      <c r="X484" s="40">
        <f t="shared" si="955"/>
        <v>0.0000105021301</v>
      </c>
      <c r="Y484" s="40">
        <f t="shared" si="955"/>
        <v>0.0001202298603</v>
      </c>
      <c r="Z484" s="18"/>
      <c r="AC484" s="11">
        <v>477.0</v>
      </c>
      <c r="AD484" s="12">
        <v>44714.0</v>
      </c>
      <c r="AE484" s="40">
        <f t="shared" ref="AE484:AN484" si="956">C484/P$3</f>
        <v>-0.6594216374</v>
      </c>
      <c r="AF484" s="40">
        <f t="shared" si="956"/>
        <v>-0.2070010678</v>
      </c>
      <c r="AG484" s="40">
        <f t="shared" si="956"/>
        <v>-0.8279981747</v>
      </c>
      <c r="AH484" s="40">
        <f t="shared" si="956"/>
        <v>-1.500347144</v>
      </c>
      <c r="AI484" s="40">
        <f t="shared" si="956"/>
        <v>-1.312479895</v>
      </c>
      <c r="AJ484" s="40">
        <f t="shared" si="956"/>
        <v>-0.006870304956</v>
      </c>
      <c r="AK484" s="40">
        <f t="shared" si="956"/>
        <v>0.4943187751</v>
      </c>
      <c r="AL484" s="40">
        <f t="shared" si="956"/>
        <v>-0.3625419314</v>
      </c>
      <c r="AM484" s="40">
        <f t="shared" si="956"/>
        <v>-0.2546555729</v>
      </c>
      <c r="AN484" s="40">
        <f t="shared" si="956"/>
        <v>0.8419516622</v>
      </c>
    </row>
    <row r="485" ht="15.75" customHeight="1">
      <c r="A485" s="11">
        <v>478.0</v>
      </c>
      <c r="B485" s="12">
        <v>44713.0</v>
      </c>
      <c r="C485" s="40">
        <f>'DAILY RETURNS'!C489-'DAILY RETURNS'!C$2</f>
        <v>-0.001806406455</v>
      </c>
      <c r="D485" s="40">
        <f>'DAILY RETURNS'!D489-'DAILY RETURNS'!D$2</f>
        <v>0.007009585847</v>
      </c>
      <c r="E485" s="40">
        <f>'DAILY RETURNS'!E489-'DAILY RETURNS'!E$2</f>
        <v>-0.002346467644</v>
      </c>
      <c r="F485" s="40">
        <f>'DAILY RETURNS'!F489-'DAILY RETURNS'!F$2</f>
        <v>-0.004239315117</v>
      </c>
      <c r="G485" s="40">
        <f>'DAILY RETURNS'!G489-'DAILY RETURNS'!G$2</f>
        <v>-0.003669390495</v>
      </c>
      <c r="H485" s="40">
        <f>'DAILY RETURNS'!H489-'DAILY RETURNS'!H$2</f>
        <v>-0.01710343532</v>
      </c>
      <c r="I485" s="40">
        <f>'DAILY RETURNS'!I489-'DAILY RETURNS'!I$2</f>
        <v>0.0110349495</v>
      </c>
      <c r="J485" s="40">
        <f>'DAILY RETURNS'!J489-'DAILY RETURNS'!J$2</f>
        <v>0.02173829041</v>
      </c>
      <c r="K485" s="40">
        <f>'DAILY RETURNS'!K489-'DAILY RETURNS'!K$2</f>
        <v>0.01601944421</v>
      </c>
      <c r="L485" s="40">
        <f>'DAILY RETURNS'!L489-'DAILY RETURNS'!L$2</f>
        <v>-0.0009834403038</v>
      </c>
      <c r="M485" s="18"/>
      <c r="N485" s="11">
        <v>478.0</v>
      </c>
      <c r="O485" s="12">
        <v>44713.0</v>
      </c>
      <c r="P485" s="40">
        <f t="shared" ref="P485:Y485" si="957">C485^$P$4</f>
        <v>0.000003263104282</v>
      </c>
      <c r="Q485" s="40">
        <f t="shared" si="957"/>
        <v>0.00004913429375</v>
      </c>
      <c r="R485" s="40">
        <f t="shared" si="957"/>
        <v>0.000005505910405</v>
      </c>
      <c r="S485" s="40">
        <f t="shared" si="957"/>
        <v>0.00001797179266</v>
      </c>
      <c r="T485" s="40">
        <f t="shared" si="957"/>
        <v>0.0000134644266</v>
      </c>
      <c r="U485" s="40">
        <f t="shared" si="957"/>
        <v>0.0002925274996</v>
      </c>
      <c r="V485" s="40">
        <f t="shared" si="957"/>
        <v>0.0001217701105</v>
      </c>
      <c r="W485" s="40">
        <f t="shared" si="957"/>
        <v>0.0004725532701</v>
      </c>
      <c r="X485" s="40">
        <f t="shared" si="957"/>
        <v>0.0002566225929</v>
      </c>
      <c r="Y485" s="40">
        <f t="shared" si="957"/>
        <v>0.0000009671548311</v>
      </c>
      <c r="Z485" s="18"/>
      <c r="AC485" s="11">
        <v>478.0</v>
      </c>
      <c r="AD485" s="12">
        <v>44713.0</v>
      </c>
      <c r="AE485" s="40">
        <f t="shared" ref="AE485:AN485" si="958">C485/P$3</f>
        <v>-0.140158847</v>
      </c>
      <c r="AF485" s="40">
        <f t="shared" si="958"/>
        <v>0.9063031997</v>
      </c>
      <c r="AG485" s="40">
        <f t="shared" si="958"/>
        <v>-0.1420096396</v>
      </c>
      <c r="AH485" s="40">
        <f t="shared" si="958"/>
        <v>-0.4156777234</v>
      </c>
      <c r="AI485" s="40">
        <f t="shared" si="958"/>
        <v>-0.2604276843</v>
      </c>
      <c r="AJ485" s="40">
        <f t="shared" si="958"/>
        <v>-1.173139433</v>
      </c>
      <c r="AK485" s="40">
        <f t="shared" si="958"/>
        <v>0.8685687315</v>
      </c>
      <c r="AL485" s="40">
        <f t="shared" si="958"/>
        <v>1.619346476</v>
      </c>
      <c r="AM485" s="40">
        <f t="shared" si="958"/>
        <v>1.258815066</v>
      </c>
      <c r="AN485" s="40">
        <f t="shared" si="958"/>
        <v>-0.07551426335</v>
      </c>
    </row>
    <row r="486" ht="15.75" customHeight="1">
      <c r="A486" s="11">
        <v>479.0</v>
      </c>
      <c r="B486" s="12">
        <v>44712.0</v>
      </c>
      <c r="C486" s="40">
        <f>'DAILY RETURNS'!C490-'DAILY RETURNS'!C$2</f>
        <v>-0.003985154852</v>
      </c>
      <c r="D486" s="40">
        <f>'DAILY RETURNS'!D490-'DAILY RETURNS'!D$2</f>
        <v>-0.00593687511</v>
      </c>
      <c r="E486" s="40">
        <f>'DAILY RETURNS'!E490-'DAILY RETURNS'!E$2</f>
        <v>-0.00782289599</v>
      </c>
      <c r="F486" s="40">
        <f>'DAILY RETURNS'!F490-'DAILY RETURNS'!F$2</f>
        <v>-0.009137967563</v>
      </c>
      <c r="G486" s="40">
        <f>'DAILY RETURNS'!G490-'DAILY RETURNS'!G$2</f>
        <v>-0.004578670451</v>
      </c>
      <c r="H486" s="40">
        <f>'DAILY RETURNS'!H490-'DAILY RETURNS'!H$2</f>
        <v>-0.01506473119</v>
      </c>
      <c r="I486" s="40">
        <f>'DAILY RETURNS'!I490-'DAILY RETURNS'!I$2</f>
        <v>0.01619416921</v>
      </c>
      <c r="J486" s="40">
        <f>'DAILY RETURNS'!J490-'DAILY RETURNS'!J$2</f>
        <v>0.02851108679</v>
      </c>
      <c r="K486" s="40">
        <f>'DAILY RETURNS'!K490-'DAILY RETURNS'!K$2</f>
        <v>0.02276944331</v>
      </c>
      <c r="L486" s="40">
        <f>'DAILY RETURNS'!L490-'DAILY RETURNS'!L$2</f>
        <v>-0.004411687036</v>
      </c>
      <c r="M486" s="18"/>
      <c r="N486" s="11">
        <v>479.0</v>
      </c>
      <c r="O486" s="12">
        <v>44712.0</v>
      </c>
      <c r="P486" s="40">
        <f t="shared" ref="P486:Y486" si="959">C486^$P$4</f>
        <v>0.0000158814592</v>
      </c>
      <c r="Q486" s="40">
        <f t="shared" si="959"/>
        <v>0.00003524648608</v>
      </c>
      <c r="R486" s="40">
        <f t="shared" si="959"/>
        <v>0.00006119770167</v>
      </c>
      <c r="S486" s="40">
        <f t="shared" si="959"/>
        <v>0.00008350245118</v>
      </c>
      <c r="T486" s="40">
        <f t="shared" si="959"/>
        <v>0.0000209642231</v>
      </c>
      <c r="U486" s="40">
        <f t="shared" si="959"/>
        <v>0.0002269461258</v>
      </c>
      <c r="V486" s="40">
        <f t="shared" si="959"/>
        <v>0.0002622511162</v>
      </c>
      <c r="W486" s="40">
        <f t="shared" si="959"/>
        <v>0.0008128820701</v>
      </c>
      <c r="X486" s="40">
        <f t="shared" si="959"/>
        <v>0.0005184475486</v>
      </c>
      <c r="Y486" s="40">
        <f t="shared" si="959"/>
        <v>0.0000194629825</v>
      </c>
      <c r="Z486" s="18"/>
      <c r="AC486" s="11">
        <v>479.0</v>
      </c>
      <c r="AD486" s="12">
        <v>44712.0</v>
      </c>
      <c r="AE486" s="40">
        <f t="shared" ref="AE486:AN486" si="960">C486/P$3</f>
        <v>-0.3092076578</v>
      </c>
      <c r="AF486" s="40">
        <f t="shared" si="960"/>
        <v>-0.767607249</v>
      </c>
      <c r="AG486" s="40">
        <f t="shared" si="960"/>
        <v>-0.4734463921</v>
      </c>
      <c r="AH486" s="40">
        <f t="shared" si="960"/>
        <v>-0.8960054747</v>
      </c>
      <c r="AI486" s="40">
        <f t="shared" si="960"/>
        <v>-0.3249620188</v>
      </c>
      <c r="AJ486" s="40">
        <f t="shared" si="960"/>
        <v>-1.033302952</v>
      </c>
      <c r="AK486" s="40">
        <f t="shared" si="960"/>
        <v>1.274654587</v>
      </c>
      <c r="AL486" s="40">
        <f t="shared" si="960"/>
        <v>2.123871153</v>
      </c>
      <c r="AM486" s="40">
        <f t="shared" si="960"/>
        <v>1.789233004</v>
      </c>
      <c r="AN486" s="40">
        <f t="shared" si="960"/>
        <v>-0.3387549762</v>
      </c>
    </row>
    <row r="487" ht="15.75" customHeight="1">
      <c r="A487" s="11">
        <v>480.0</v>
      </c>
      <c r="B487" s="12">
        <v>44711.0</v>
      </c>
      <c r="C487" s="40">
        <f>'DAILY RETURNS'!C491-'DAILY RETURNS'!C$2</f>
        <v>-0.0003389765363</v>
      </c>
      <c r="D487" s="40">
        <f>'DAILY RETURNS'!D491-'DAILY RETURNS'!D$2</f>
        <v>-0.002379644986</v>
      </c>
      <c r="E487" s="40">
        <f>'DAILY RETURNS'!E491-'DAILY RETURNS'!E$2</f>
        <v>0.001329830052</v>
      </c>
      <c r="F487" s="40">
        <f>'DAILY RETURNS'!F491-'DAILY RETURNS'!F$2</f>
        <v>0.0001486432207</v>
      </c>
      <c r="G487" s="40">
        <f>'DAILY RETURNS'!G491-'DAILY RETURNS'!G$2</f>
        <v>-0.002658011637</v>
      </c>
      <c r="H487" s="40">
        <f>'DAILY RETURNS'!H491-'DAILY RETURNS'!H$2</f>
        <v>-0.0008014680847</v>
      </c>
      <c r="I487" s="40">
        <f>'DAILY RETURNS'!I491-'DAILY RETURNS'!I$2</f>
        <v>0.001179721899</v>
      </c>
      <c r="J487" s="40">
        <f>'DAILY RETURNS'!J491-'DAILY RETURNS'!J$2</f>
        <v>-0.005983486763</v>
      </c>
      <c r="K487" s="40">
        <f>'DAILY RETURNS'!K491-'DAILY RETURNS'!K$2</f>
        <v>-0.002727841951</v>
      </c>
      <c r="L487" s="40">
        <f>'DAILY RETURNS'!L491-'DAILY RETURNS'!L$2</f>
        <v>-0.0009557055235</v>
      </c>
      <c r="M487" s="18"/>
      <c r="N487" s="11">
        <v>480.0</v>
      </c>
      <c r="O487" s="12">
        <v>44711.0</v>
      </c>
      <c r="P487" s="40">
        <f t="shared" ref="P487:Y487" si="961">C487^$P$4</f>
        <v>0.0000001149050922</v>
      </c>
      <c r="Q487" s="40">
        <f t="shared" si="961"/>
        <v>0.000005662710259</v>
      </c>
      <c r="R487" s="40">
        <f t="shared" si="961"/>
        <v>0.000001768447968</v>
      </c>
      <c r="S487" s="40">
        <f t="shared" si="961"/>
        <v>0.00000002209480706</v>
      </c>
      <c r="T487" s="40">
        <f t="shared" si="961"/>
        <v>0.000007065025864</v>
      </c>
      <c r="U487" s="40">
        <f t="shared" si="961"/>
        <v>0.0000006423510907</v>
      </c>
      <c r="V487" s="40">
        <f t="shared" si="961"/>
        <v>0.000001391743758</v>
      </c>
      <c r="W487" s="40">
        <f t="shared" si="961"/>
        <v>0.00003580211384</v>
      </c>
      <c r="X487" s="40">
        <f t="shared" si="961"/>
        <v>0.000007441121709</v>
      </c>
      <c r="Y487" s="40">
        <f t="shared" si="961"/>
        <v>0.0000009133730477</v>
      </c>
      <c r="Z487" s="18"/>
      <c r="AC487" s="11">
        <v>480.0</v>
      </c>
      <c r="AD487" s="12">
        <v>44711.0</v>
      </c>
      <c r="AE487" s="40">
        <f t="shared" ref="AE487:AN487" si="962">C487/P$3</f>
        <v>-0.02630114631</v>
      </c>
      <c r="AF487" s="40">
        <f t="shared" si="962"/>
        <v>-0.3076757903</v>
      </c>
      <c r="AG487" s="40">
        <f t="shared" si="962"/>
        <v>0.08048211828</v>
      </c>
      <c r="AH487" s="40">
        <f t="shared" si="962"/>
        <v>0.01457491927</v>
      </c>
      <c r="AI487" s="40">
        <f t="shared" si="962"/>
        <v>-0.1886470836</v>
      </c>
      <c r="AJ487" s="40">
        <f t="shared" si="962"/>
        <v>-0.05497338969</v>
      </c>
      <c r="AK487" s="40">
        <f t="shared" si="962"/>
        <v>0.09285675054</v>
      </c>
      <c r="AL487" s="40">
        <f t="shared" si="962"/>
        <v>-0.4457267806</v>
      </c>
      <c r="AM487" s="40">
        <f t="shared" si="962"/>
        <v>-0.2143550363</v>
      </c>
      <c r="AN487" s="40">
        <f t="shared" si="962"/>
        <v>-0.0733846257</v>
      </c>
    </row>
    <row r="488" ht="15.75" customHeight="1">
      <c r="A488" s="11">
        <v>481.0</v>
      </c>
      <c r="B488" s="12">
        <v>44708.0</v>
      </c>
      <c r="C488" s="40">
        <f>'DAILY RETURNS'!C492-'DAILY RETURNS'!C$2</f>
        <v>0.006247036706</v>
      </c>
      <c r="D488" s="40">
        <f>'DAILY RETURNS'!D492-'DAILY RETURNS'!D$2</f>
        <v>0.02434295433</v>
      </c>
      <c r="E488" s="40">
        <f>'DAILY RETURNS'!E492-'DAILY RETURNS'!E$2</f>
        <v>-0.00412711325</v>
      </c>
      <c r="F488" s="40">
        <f>'DAILY RETURNS'!F492-'DAILY RETURNS'!F$2</f>
        <v>0.005685925838</v>
      </c>
      <c r="G488" s="40">
        <f>'DAILY RETURNS'!G492-'DAILY RETURNS'!G$2</f>
        <v>0.02918433901</v>
      </c>
      <c r="H488" s="40">
        <f>'DAILY RETURNS'!H492-'DAILY RETURNS'!H$2</f>
        <v>0.01339531508</v>
      </c>
      <c r="I488" s="40">
        <f>'DAILY RETURNS'!I492-'DAILY RETURNS'!I$2</f>
        <v>-0.02242115858</v>
      </c>
      <c r="J488" s="40">
        <f>'DAILY RETURNS'!J492-'DAILY RETURNS'!J$2</f>
        <v>-0.000416178059</v>
      </c>
      <c r="K488" s="40">
        <f>'DAILY RETURNS'!K492-'DAILY RETURNS'!K$2</f>
        <v>0.001874174835</v>
      </c>
      <c r="L488" s="40">
        <f>'DAILY RETURNS'!L492-'DAILY RETURNS'!L$2</f>
        <v>0.002445019415</v>
      </c>
      <c r="M488" s="18"/>
      <c r="N488" s="11">
        <v>481.0</v>
      </c>
      <c r="O488" s="12">
        <v>44708.0</v>
      </c>
      <c r="P488" s="40">
        <f t="shared" ref="P488:Y488" si="963">C488^$P$4</f>
        <v>0.0000390254676</v>
      </c>
      <c r="Q488" s="40">
        <f t="shared" si="963"/>
        <v>0.0005925794255</v>
      </c>
      <c r="R488" s="40">
        <f t="shared" si="963"/>
        <v>0.00001703306378</v>
      </c>
      <c r="S488" s="40">
        <f t="shared" si="963"/>
        <v>0.00003232975264</v>
      </c>
      <c r="T488" s="40">
        <f t="shared" si="963"/>
        <v>0.0008517256436</v>
      </c>
      <c r="U488" s="40">
        <f t="shared" si="963"/>
        <v>0.000179434466</v>
      </c>
      <c r="V488" s="40">
        <f t="shared" si="963"/>
        <v>0.0005027083522</v>
      </c>
      <c r="W488" s="40">
        <f t="shared" si="963"/>
        <v>0.0000001732041768</v>
      </c>
      <c r="X488" s="40">
        <f t="shared" si="963"/>
        <v>0.00000351253131</v>
      </c>
      <c r="Y488" s="40">
        <f t="shared" si="963"/>
        <v>0.000005978119939</v>
      </c>
      <c r="Z488" s="18"/>
      <c r="AC488" s="11">
        <v>481.0</v>
      </c>
      <c r="AD488" s="12">
        <v>44708.0</v>
      </c>
      <c r="AE488" s="40">
        <f t="shared" ref="AE488:AN488" si="964">C488/P$3</f>
        <v>0.484706783</v>
      </c>
      <c r="AF488" s="40">
        <f t="shared" si="964"/>
        <v>3.147418104</v>
      </c>
      <c r="AG488" s="40">
        <f t="shared" si="964"/>
        <v>-0.2497753876</v>
      </c>
      <c r="AH488" s="40">
        <f t="shared" si="964"/>
        <v>0.5575222985</v>
      </c>
      <c r="AI488" s="40">
        <f t="shared" si="964"/>
        <v>2.071300353</v>
      </c>
      <c r="AJ488" s="40">
        <f t="shared" si="964"/>
        <v>0.9187962563</v>
      </c>
      <c r="AK488" s="40">
        <f t="shared" si="964"/>
        <v>-1.764785354</v>
      </c>
      <c r="AL488" s="40">
        <f t="shared" si="964"/>
        <v>-0.03100227572</v>
      </c>
      <c r="AM488" s="40">
        <f t="shared" si="964"/>
        <v>0.1472734938</v>
      </c>
      <c r="AN488" s="40">
        <f t="shared" si="964"/>
        <v>0.1877428038</v>
      </c>
    </row>
    <row r="489" ht="15.75" customHeight="1">
      <c r="A489" s="11">
        <v>482.0</v>
      </c>
      <c r="B489" s="12">
        <v>44707.0</v>
      </c>
      <c r="C489" s="40">
        <f>'DAILY RETURNS'!C493-'DAILY RETURNS'!C$2</f>
        <v>0.009352648869</v>
      </c>
      <c r="D489" s="40">
        <f>'DAILY RETURNS'!D493-'DAILY RETURNS'!D$2</f>
        <v>0.002035621672</v>
      </c>
      <c r="E489" s="40">
        <f>'DAILY RETURNS'!E493-'DAILY RETURNS'!E$2</f>
        <v>0.004968557638</v>
      </c>
      <c r="F489" s="40">
        <f>'DAILY RETURNS'!F493-'DAILY RETURNS'!F$2</f>
        <v>0.00703816713</v>
      </c>
      <c r="G489" s="40">
        <f>'DAILY RETURNS'!G493-'DAILY RETURNS'!G$2</f>
        <v>0.01028285417</v>
      </c>
      <c r="H489" s="40">
        <f>'DAILY RETURNS'!H493-'DAILY RETURNS'!H$2</f>
        <v>0.004980459289</v>
      </c>
      <c r="I489" s="40">
        <f>'DAILY RETURNS'!I493-'DAILY RETURNS'!I$2</f>
        <v>-0.00773881266</v>
      </c>
      <c r="J489" s="40">
        <f>'DAILY RETURNS'!J493-'DAILY RETURNS'!J$2</f>
        <v>-0.01434157392</v>
      </c>
      <c r="K489" s="40">
        <f>'DAILY RETURNS'!K493-'DAILY RETURNS'!K$2</f>
        <v>-0.01775763982</v>
      </c>
      <c r="L489" s="40">
        <f>'DAILY RETURNS'!L493-'DAILY RETURNS'!L$2</f>
        <v>-0.0001155418272</v>
      </c>
      <c r="M489" s="18"/>
      <c r="N489" s="11">
        <v>482.0</v>
      </c>
      <c r="O489" s="12">
        <v>44707.0</v>
      </c>
      <c r="P489" s="40">
        <f t="shared" ref="P489:Y489" si="965">C489^$P$4</f>
        <v>0.00008747204086</v>
      </c>
      <c r="Q489" s="40">
        <f t="shared" si="965"/>
        <v>0.000004143755591</v>
      </c>
      <c r="R489" s="40">
        <f t="shared" si="965"/>
        <v>0.000024686565</v>
      </c>
      <c r="S489" s="40">
        <f t="shared" si="965"/>
        <v>0.00004953579655</v>
      </c>
      <c r="T489" s="40">
        <f t="shared" si="965"/>
        <v>0.00010573709</v>
      </c>
      <c r="U489" s="40">
        <f t="shared" si="965"/>
        <v>0.00002480497473</v>
      </c>
      <c r="V489" s="40">
        <f t="shared" si="965"/>
        <v>0.00005988922139</v>
      </c>
      <c r="W489" s="40">
        <f t="shared" si="965"/>
        <v>0.0002056807426</v>
      </c>
      <c r="X489" s="40">
        <f t="shared" si="965"/>
        <v>0.0003153337719</v>
      </c>
      <c r="Y489" s="40">
        <f t="shared" si="965"/>
        <v>0.00000001334991384</v>
      </c>
      <c r="Z489" s="18"/>
      <c r="AC489" s="11">
        <v>482.0</v>
      </c>
      <c r="AD489" s="12">
        <v>44707.0</v>
      </c>
      <c r="AE489" s="40">
        <f t="shared" ref="AE489:AN489" si="966">C489/P$3</f>
        <v>0.7256708355</v>
      </c>
      <c r="AF489" s="40">
        <f t="shared" si="966"/>
        <v>0.2631953549</v>
      </c>
      <c r="AG489" s="40">
        <f t="shared" si="966"/>
        <v>0.3007001103</v>
      </c>
      <c r="AH489" s="40">
        <f t="shared" si="966"/>
        <v>0.6901136644</v>
      </c>
      <c r="AI489" s="40">
        <f t="shared" si="966"/>
        <v>0.7298051011</v>
      </c>
      <c r="AJ489" s="40">
        <f t="shared" si="966"/>
        <v>0.3416140138</v>
      </c>
      <c r="AK489" s="40">
        <f t="shared" si="966"/>
        <v>-0.6091274541</v>
      </c>
      <c r="AL489" s="40">
        <f t="shared" si="966"/>
        <v>-1.068344233</v>
      </c>
      <c r="AM489" s="40">
        <f t="shared" si="966"/>
        <v>-1.395403252</v>
      </c>
      <c r="AN489" s="40">
        <f t="shared" si="966"/>
        <v>-0.008871973149</v>
      </c>
    </row>
    <row r="490" ht="15.75" customHeight="1">
      <c r="A490" s="11">
        <v>483.0</v>
      </c>
      <c r="B490" s="12">
        <v>44706.0</v>
      </c>
      <c r="C490" s="40">
        <f>'DAILY RETURNS'!C494-'DAILY RETURNS'!C$2</f>
        <v>0.01034696533</v>
      </c>
      <c r="D490" s="40">
        <f>'DAILY RETURNS'!D494-'DAILY RETURNS'!D$2</f>
        <v>0.02864547144</v>
      </c>
      <c r="E490" s="40">
        <f>'DAILY RETURNS'!E494-'DAILY RETURNS'!E$2</f>
        <v>0.02400958239</v>
      </c>
      <c r="F490" s="40">
        <f>'DAILY RETURNS'!F494-'DAILY RETURNS'!F$2</f>
        <v>-0.005494697676</v>
      </c>
      <c r="G490" s="40">
        <f>'DAILY RETURNS'!G494-'DAILY RETURNS'!G$2</f>
        <v>0.02114196953</v>
      </c>
      <c r="H490" s="40">
        <f>'DAILY RETURNS'!H494-'DAILY RETURNS'!H$2</f>
        <v>0.02083269025</v>
      </c>
      <c r="I490" s="40">
        <f>'DAILY RETURNS'!I494-'DAILY RETURNS'!I$2</f>
        <v>0.009737497684</v>
      </c>
      <c r="J490" s="40">
        <f>'DAILY RETURNS'!J494-'DAILY RETURNS'!J$2</f>
        <v>0.02851696902</v>
      </c>
      <c r="K490" s="40">
        <f>'DAILY RETURNS'!K494-'DAILY RETURNS'!K$2</f>
        <v>0.02858530124</v>
      </c>
      <c r="L490" s="40">
        <f>'DAILY RETURNS'!L494-'DAILY RETURNS'!L$2</f>
        <v>0.02094976619</v>
      </c>
      <c r="M490" s="18"/>
      <c r="N490" s="11">
        <v>483.0</v>
      </c>
      <c r="O490" s="12">
        <v>44706.0</v>
      </c>
      <c r="P490" s="40">
        <f t="shared" ref="P490:Y490" si="967">C490^$P$4</f>
        <v>0.0001070596915</v>
      </c>
      <c r="Q490" s="40">
        <f t="shared" si="967"/>
        <v>0.0008205630341</v>
      </c>
      <c r="R490" s="40">
        <f t="shared" si="967"/>
        <v>0.0005764600463</v>
      </c>
      <c r="S490" s="40">
        <f t="shared" si="967"/>
        <v>0.00003019170255</v>
      </c>
      <c r="T490" s="40">
        <f t="shared" si="967"/>
        <v>0.0004469828758</v>
      </c>
      <c r="U490" s="40">
        <f t="shared" si="967"/>
        <v>0.0004340009832</v>
      </c>
      <c r="V490" s="40">
        <f t="shared" si="967"/>
        <v>0.00009481886115</v>
      </c>
      <c r="W490" s="40">
        <f t="shared" si="967"/>
        <v>0.0008132175221</v>
      </c>
      <c r="X490" s="40">
        <f t="shared" si="967"/>
        <v>0.0008171194472</v>
      </c>
      <c r="Y490" s="40">
        <f t="shared" si="967"/>
        <v>0.0004388927035</v>
      </c>
      <c r="Z490" s="18"/>
      <c r="AC490" s="11">
        <v>483.0</v>
      </c>
      <c r="AD490" s="12">
        <v>44706.0</v>
      </c>
      <c r="AE490" s="40">
        <f t="shared" ref="AE490:AN490" si="968">C490/P$3</f>
        <v>0.8028197232</v>
      </c>
      <c r="AF490" s="40">
        <f t="shared" si="968"/>
        <v>3.703711316</v>
      </c>
      <c r="AG490" s="40">
        <f t="shared" si="968"/>
        <v>1.453074433</v>
      </c>
      <c r="AH490" s="40">
        <f t="shared" si="968"/>
        <v>-0.5387717964</v>
      </c>
      <c r="AI490" s="40">
        <f t="shared" si="968"/>
        <v>1.500509192</v>
      </c>
      <c r="AJ490" s="40">
        <f t="shared" si="968"/>
        <v>1.428932258</v>
      </c>
      <c r="AK490" s="40">
        <f t="shared" si="968"/>
        <v>0.7664453752</v>
      </c>
      <c r="AL490" s="40">
        <f t="shared" si="968"/>
        <v>2.124309336</v>
      </c>
      <c r="AM490" s="40">
        <f t="shared" si="968"/>
        <v>2.246245713</v>
      </c>
      <c r="AN490" s="40">
        <f t="shared" si="968"/>
        <v>1.608644831</v>
      </c>
    </row>
    <row r="491" ht="15.75" customHeight="1">
      <c r="A491" s="11">
        <v>484.0</v>
      </c>
      <c r="B491" s="12">
        <v>44705.0</v>
      </c>
      <c r="C491" s="40">
        <f>'DAILY RETURNS'!C495-'DAILY RETURNS'!C$2</f>
        <v>0.02512145579</v>
      </c>
      <c r="D491" s="40">
        <f>'DAILY RETURNS'!D495-'DAILY RETURNS'!D$2</f>
        <v>0.00714461331</v>
      </c>
      <c r="E491" s="40">
        <f>'DAILY RETURNS'!E495-'DAILY RETURNS'!E$2</f>
        <v>0.01934179665</v>
      </c>
      <c r="F491" s="40">
        <f>'DAILY RETURNS'!F495-'DAILY RETURNS'!F$2</f>
        <v>-0.02228598006</v>
      </c>
      <c r="G491" s="40">
        <f>'DAILY RETURNS'!G495-'DAILY RETURNS'!G$2</f>
        <v>-0.01980106102</v>
      </c>
      <c r="H491" s="40">
        <f>'DAILY RETURNS'!H495-'DAILY RETURNS'!H$2</f>
        <v>-0.02466731714</v>
      </c>
      <c r="I491" s="40">
        <f>'DAILY RETURNS'!I495-'DAILY RETURNS'!I$2</f>
        <v>0.01583442272</v>
      </c>
      <c r="J491" s="40">
        <f>'DAILY RETURNS'!J495-'DAILY RETURNS'!J$2</f>
        <v>0.009900232692</v>
      </c>
      <c r="K491" s="40">
        <f>'DAILY RETURNS'!K495-'DAILY RETURNS'!K$2</f>
        <v>-0.0004268335582</v>
      </c>
      <c r="L491" s="40">
        <f>'DAILY RETURNS'!L495-'DAILY RETURNS'!L$2</f>
        <v>0.008047988515</v>
      </c>
      <c r="M491" s="18"/>
      <c r="N491" s="11">
        <v>484.0</v>
      </c>
      <c r="O491" s="12">
        <v>44705.0</v>
      </c>
      <c r="P491" s="40">
        <f t="shared" ref="P491:Y491" si="969">C491^$P$4</f>
        <v>0.0006310875409</v>
      </c>
      <c r="Q491" s="40">
        <f t="shared" si="969"/>
        <v>0.00005104549936</v>
      </c>
      <c r="R491" s="40">
        <f t="shared" si="969"/>
        <v>0.0003741050976</v>
      </c>
      <c r="S491" s="40">
        <f t="shared" si="969"/>
        <v>0.0004966649074</v>
      </c>
      <c r="T491" s="40">
        <f t="shared" si="969"/>
        <v>0.0003920820177</v>
      </c>
      <c r="U491" s="40">
        <f t="shared" si="969"/>
        <v>0.000608476535</v>
      </c>
      <c r="V491" s="40">
        <f t="shared" si="969"/>
        <v>0.0002507289429</v>
      </c>
      <c r="W491" s="40">
        <f t="shared" si="969"/>
        <v>0.00009801460735</v>
      </c>
      <c r="X491" s="40">
        <f t="shared" si="969"/>
        <v>0.0000001821868864</v>
      </c>
      <c r="Y491" s="40">
        <f t="shared" si="969"/>
        <v>0.00006477011913</v>
      </c>
      <c r="Z491" s="18"/>
      <c r="AC491" s="11">
        <v>484.0</v>
      </c>
      <c r="AD491" s="12">
        <v>44705.0</v>
      </c>
      <c r="AE491" s="40">
        <f t="shared" ref="AE491:AN491" si="970">C491/P$3</f>
        <v>1.949170558</v>
      </c>
      <c r="AF491" s="40">
        <f t="shared" si="970"/>
        <v>0.9237615524</v>
      </c>
      <c r="AG491" s="40">
        <f t="shared" si="970"/>
        <v>1.17057722</v>
      </c>
      <c r="AH491" s="40">
        <f t="shared" si="970"/>
        <v>-2.185208035</v>
      </c>
      <c r="AI491" s="40">
        <f t="shared" si="970"/>
        <v>-1.405340881</v>
      </c>
      <c r="AJ491" s="40">
        <f t="shared" si="970"/>
        <v>-1.691952635</v>
      </c>
      <c r="AK491" s="40">
        <f t="shared" si="970"/>
        <v>1.246338685</v>
      </c>
      <c r="AL491" s="40">
        <f t="shared" si="970"/>
        <v>0.7374962158</v>
      </c>
      <c r="AM491" s="40">
        <f t="shared" si="970"/>
        <v>-0.03354077125</v>
      </c>
      <c r="AN491" s="40">
        <f t="shared" si="970"/>
        <v>0.6179713419</v>
      </c>
    </row>
    <row r="492" ht="15.75" customHeight="1">
      <c r="A492" s="11">
        <v>485.0</v>
      </c>
      <c r="B492" s="12">
        <v>44704.0</v>
      </c>
      <c r="C492" s="40">
        <f>'DAILY RETURNS'!C496-'DAILY RETURNS'!C$2</f>
        <v>-0.0311752453</v>
      </c>
      <c r="D492" s="40">
        <f>'DAILY RETURNS'!D496-'DAILY RETURNS'!D$2</f>
        <v>-0.004913243434</v>
      </c>
      <c r="E492" s="40">
        <f>'DAILY RETURNS'!E496-'DAILY RETURNS'!E$2</f>
        <v>-0.03180734399</v>
      </c>
      <c r="F492" s="40">
        <f>'DAILY RETURNS'!F496-'DAILY RETURNS'!F$2</f>
        <v>-0.01035523022</v>
      </c>
      <c r="G492" s="40">
        <f>'DAILY RETURNS'!G496-'DAILY RETURNS'!G$2</f>
        <v>-0.006969894103</v>
      </c>
      <c r="H492" s="40">
        <f>'DAILY RETURNS'!H496-'DAILY RETURNS'!H$2</f>
        <v>0.004264296456</v>
      </c>
      <c r="I492" s="40">
        <f>'DAILY RETURNS'!I496-'DAILY RETURNS'!I$2</f>
        <v>0.002404959959</v>
      </c>
      <c r="J492" s="40">
        <f>'DAILY RETURNS'!J496-'DAILY RETURNS'!J$2</f>
        <v>0.008802646916</v>
      </c>
      <c r="K492" s="40">
        <f>'DAILY RETURNS'!K496-'DAILY RETURNS'!K$2</f>
        <v>-0.004352249455</v>
      </c>
      <c r="L492" s="40">
        <f>'DAILY RETURNS'!L496-'DAILY RETURNS'!L$2</f>
        <v>-0.0001155418272</v>
      </c>
      <c r="M492" s="18"/>
      <c r="N492" s="11">
        <v>485.0</v>
      </c>
      <c r="O492" s="12">
        <v>44704.0</v>
      </c>
      <c r="P492" s="40">
        <f t="shared" ref="P492:Y492" si="971">C492^$P$4</f>
        <v>0.0009718959196</v>
      </c>
      <c r="Q492" s="40">
        <f t="shared" si="971"/>
        <v>0.00002413996105</v>
      </c>
      <c r="R492" s="40">
        <f t="shared" si="971"/>
        <v>0.001011707132</v>
      </c>
      <c r="S492" s="40">
        <f t="shared" si="971"/>
        <v>0.0001072307929</v>
      </c>
      <c r="T492" s="40">
        <f t="shared" si="971"/>
        <v>0.0000485794238</v>
      </c>
      <c r="U492" s="40">
        <f t="shared" si="971"/>
        <v>0.00001818422427</v>
      </c>
      <c r="V492" s="40">
        <f t="shared" si="971"/>
        <v>0.000005783832402</v>
      </c>
      <c r="W492" s="40">
        <f t="shared" si="971"/>
        <v>0.00007748659272</v>
      </c>
      <c r="X492" s="40">
        <f t="shared" si="971"/>
        <v>0.00001894207532</v>
      </c>
      <c r="Y492" s="40">
        <f t="shared" si="971"/>
        <v>0.00000001334991384</v>
      </c>
      <c r="Z492" s="18"/>
      <c r="AC492" s="11">
        <v>485.0</v>
      </c>
      <c r="AD492" s="12">
        <v>44704.0</v>
      </c>
      <c r="AE492" s="40">
        <f t="shared" ref="AE492:AN492" si="972">C492/P$3</f>
        <v>-2.418883316</v>
      </c>
      <c r="AF492" s="40">
        <f t="shared" si="972"/>
        <v>-0.6352569671</v>
      </c>
      <c r="AG492" s="40">
        <f t="shared" si="972"/>
        <v>-1.924999677</v>
      </c>
      <c r="AH492" s="40">
        <f t="shared" si="972"/>
        <v>-1.015361775</v>
      </c>
      <c r="AI492" s="40">
        <f t="shared" si="972"/>
        <v>-0.4946743563</v>
      </c>
      <c r="AJ492" s="40">
        <f t="shared" si="972"/>
        <v>0.2924917852</v>
      </c>
      <c r="AK492" s="40">
        <f t="shared" si="972"/>
        <v>0.1892961105</v>
      </c>
      <c r="AL492" s="40">
        <f t="shared" si="972"/>
        <v>0.6557339602</v>
      </c>
      <c r="AM492" s="40">
        <f t="shared" si="972"/>
        <v>-0.3420017021</v>
      </c>
      <c r="AN492" s="40">
        <f t="shared" si="972"/>
        <v>-0.008871973149</v>
      </c>
    </row>
    <row r="493" ht="15.75" customHeight="1">
      <c r="A493" s="11">
        <v>486.0</v>
      </c>
      <c r="B493" s="12">
        <v>44701.0</v>
      </c>
      <c r="C493" s="40">
        <f>'DAILY RETURNS'!C497-'DAILY RETURNS'!C$2</f>
        <v>-0.001100785761</v>
      </c>
      <c r="D493" s="40">
        <f>'DAILY RETURNS'!D497-'DAILY RETURNS'!D$2</f>
        <v>0.00180057779</v>
      </c>
      <c r="E493" s="40">
        <f>'DAILY RETURNS'!E497-'DAILY RETURNS'!E$2</f>
        <v>-0.002378636404</v>
      </c>
      <c r="F493" s="40">
        <f>'DAILY RETURNS'!F497-'DAILY RETURNS'!F$2</f>
        <v>-0.002725497738</v>
      </c>
      <c r="G493" s="40">
        <f>'DAILY RETURNS'!G497-'DAILY RETURNS'!G$2</f>
        <v>0.011413033</v>
      </c>
      <c r="H493" s="40">
        <f>'DAILY RETURNS'!H497-'DAILY RETURNS'!H$2</f>
        <v>0.0147744397</v>
      </c>
      <c r="I493" s="40">
        <f>'DAILY RETURNS'!I497-'DAILY RETURNS'!I$2</f>
        <v>-0.004898118108</v>
      </c>
      <c r="J493" s="40">
        <f>'DAILY RETURNS'!J497-'DAILY RETURNS'!J$2</f>
        <v>0.015873647</v>
      </c>
      <c r="K493" s="40">
        <f>'DAILY RETURNS'!K497-'DAILY RETURNS'!K$2</f>
        <v>0.01551331368</v>
      </c>
      <c r="L493" s="40">
        <f>'DAILY RETURNS'!L497-'DAILY RETURNS'!L$2</f>
        <v>0.01384089163</v>
      </c>
      <c r="M493" s="18"/>
      <c r="N493" s="11">
        <v>486.0</v>
      </c>
      <c r="O493" s="12">
        <v>44701.0</v>
      </c>
      <c r="P493" s="40">
        <f t="shared" ref="P493:Y493" si="973">C493^$P$4</f>
        <v>0.000001211729291</v>
      </c>
      <c r="Q493" s="40">
        <f t="shared" si="973"/>
        <v>0.000003242080376</v>
      </c>
      <c r="R493" s="40">
        <f t="shared" si="973"/>
        <v>0.00000565791114</v>
      </c>
      <c r="S493" s="40">
        <f t="shared" si="973"/>
        <v>0.000007428337921</v>
      </c>
      <c r="T493" s="40">
        <f t="shared" si="973"/>
        <v>0.0001302573222</v>
      </c>
      <c r="U493" s="40">
        <f t="shared" si="973"/>
        <v>0.0002182840684</v>
      </c>
      <c r="V493" s="40">
        <f t="shared" si="973"/>
        <v>0.000023991561</v>
      </c>
      <c r="W493" s="40">
        <f t="shared" si="973"/>
        <v>0.0002519726689</v>
      </c>
      <c r="X493" s="40">
        <f t="shared" si="973"/>
        <v>0.0002406629013</v>
      </c>
      <c r="Y493" s="40">
        <f t="shared" si="973"/>
        <v>0.000191570281</v>
      </c>
      <c r="Z493" s="18"/>
      <c r="AC493" s="11">
        <v>486.0</v>
      </c>
      <c r="AD493" s="12">
        <v>44701.0</v>
      </c>
      <c r="AE493" s="40">
        <f t="shared" ref="AE493:AN493" si="974">C493/P$3</f>
        <v>-0.08540982707</v>
      </c>
      <c r="AF493" s="40">
        <f t="shared" si="974"/>
        <v>0.2328053964</v>
      </c>
      <c r="AG493" s="40">
        <f t="shared" si="974"/>
        <v>-0.1439565124</v>
      </c>
      <c r="AH493" s="40">
        <f t="shared" si="974"/>
        <v>-0.2672433315</v>
      </c>
      <c r="AI493" s="40">
        <f t="shared" si="974"/>
        <v>0.8100172928</v>
      </c>
      <c r="AJ493" s="40">
        <f t="shared" si="974"/>
        <v>1.013391608</v>
      </c>
      <c r="AK493" s="40">
        <f t="shared" si="974"/>
        <v>-0.3855343634</v>
      </c>
      <c r="AL493" s="40">
        <f t="shared" si="974"/>
        <v>1.182472671</v>
      </c>
      <c r="AM493" s="40">
        <f t="shared" si="974"/>
        <v>1.219043104</v>
      </c>
      <c r="AN493" s="40">
        <f t="shared" si="974"/>
        <v>1.062784117</v>
      </c>
    </row>
    <row r="494" ht="15.75" customHeight="1">
      <c r="A494" s="11">
        <v>487.0</v>
      </c>
      <c r="B494" s="12">
        <v>44700.0</v>
      </c>
      <c r="C494" s="40">
        <f>'DAILY RETURNS'!C498-'DAILY RETURNS'!C$2</f>
        <v>-0.002618192206</v>
      </c>
      <c r="D494" s="40">
        <f>'DAILY RETURNS'!D498-'DAILY RETURNS'!D$2</f>
        <v>-0.003560605521</v>
      </c>
      <c r="E494" s="40">
        <f>'DAILY RETURNS'!E498-'DAILY RETURNS'!E$2</f>
        <v>0.009012605497</v>
      </c>
      <c r="F494" s="40">
        <f>'DAILY RETURNS'!F498-'DAILY RETURNS'!F$2</f>
        <v>-0.003268795372</v>
      </c>
      <c r="G494" s="40">
        <f>'DAILY RETURNS'!G498-'DAILY RETURNS'!G$2</f>
        <v>-0.00907332975</v>
      </c>
      <c r="H494" s="40">
        <f>'DAILY RETURNS'!H498-'DAILY RETURNS'!H$2</f>
        <v>-0.004615907943</v>
      </c>
      <c r="I494" s="40">
        <f>'DAILY RETURNS'!I498-'DAILY RETURNS'!I$2</f>
        <v>0.02409583254</v>
      </c>
      <c r="J494" s="40">
        <f>'DAILY RETURNS'!J498-'DAILY RETURNS'!J$2</f>
        <v>0.02156684669</v>
      </c>
      <c r="K494" s="40">
        <f>'DAILY RETURNS'!K498-'DAILY RETURNS'!K$2</f>
        <v>0.008592995871</v>
      </c>
      <c r="L494" s="40">
        <f>'DAILY RETURNS'!L498-'DAILY RETURNS'!L$2</f>
        <v>-0.007608378906</v>
      </c>
      <c r="M494" s="18"/>
      <c r="N494" s="11">
        <v>487.0</v>
      </c>
      <c r="O494" s="12">
        <v>44700.0</v>
      </c>
      <c r="P494" s="40">
        <f t="shared" ref="P494:Y494" si="975">C494^$P$4</f>
        <v>0.000006854930425</v>
      </c>
      <c r="Q494" s="40">
        <f t="shared" si="975"/>
        <v>0.00001267791168</v>
      </c>
      <c r="R494" s="40">
        <f t="shared" si="975"/>
        <v>0.00008122705784</v>
      </c>
      <c r="S494" s="40">
        <f t="shared" si="975"/>
        <v>0.00001068502318</v>
      </c>
      <c r="T494" s="40">
        <f t="shared" si="975"/>
        <v>0.00008232531275</v>
      </c>
      <c r="U494" s="40">
        <f t="shared" si="975"/>
        <v>0.00002130660614</v>
      </c>
      <c r="V494" s="40">
        <f t="shared" si="975"/>
        <v>0.0005806091458</v>
      </c>
      <c r="W494" s="40">
        <f t="shared" si="975"/>
        <v>0.000465128876</v>
      </c>
      <c r="X494" s="40">
        <f t="shared" si="975"/>
        <v>0.00007383957804</v>
      </c>
      <c r="Y494" s="40">
        <f t="shared" si="975"/>
        <v>0.00005788742958</v>
      </c>
      <c r="Z494" s="18"/>
      <c r="AC494" s="11">
        <v>487.0</v>
      </c>
      <c r="AD494" s="12">
        <v>44700.0</v>
      </c>
      <c r="AE494" s="40">
        <f t="shared" ref="AE494:AN494" si="976">C494/P$3</f>
        <v>-0.2031452</v>
      </c>
      <c r="AF494" s="40">
        <f t="shared" si="976"/>
        <v>-0.4603678801</v>
      </c>
      <c r="AG494" s="40">
        <f t="shared" si="976"/>
        <v>0.5454483303</v>
      </c>
      <c r="AH494" s="40">
        <f t="shared" si="976"/>
        <v>-0.3205153146</v>
      </c>
      <c r="AI494" s="40">
        <f t="shared" si="976"/>
        <v>-0.6439615133</v>
      </c>
      <c r="AJ494" s="40">
        <f t="shared" si="976"/>
        <v>-0.3166091214</v>
      </c>
      <c r="AK494" s="40">
        <f t="shared" si="976"/>
        <v>1.896600134</v>
      </c>
      <c r="AL494" s="40">
        <f t="shared" si="976"/>
        <v>1.60657515</v>
      </c>
      <c r="AM494" s="40">
        <f t="shared" si="976"/>
        <v>0.6752414456</v>
      </c>
      <c r="AN494" s="40">
        <f t="shared" si="976"/>
        <v>-0.5842155606</v>
      </c>
    </row>
    <row r="495" ht="15.75" customHeight="1">
      <c r="A495" s="11">
        <v>488.0</v>
      </c>
      <c r="B495" s="12">
        <v>44699.0</v>
      </c>
      <c r="C495" s="40">
        <f>'DAILY RETURNS'!C499-'DAILY RETURNS'!C$2</f>
        <v>-0.007854019479</v>
      </c>
      <c r="D495" s="40">
        <f>'DAILY RETURNS'!D499-'DAILY RETURNS'!D$2</f>
        <v>-0.00923683725</v>
      </c>
      <c r="E495" s="40">
        <f>'DAILY RETURNS'!E499-'DAILY RETURNS'!E$2</f>
        <v>-0.002411941388</v>
      </c>
      <c r="F495" s="40">
        <f>'DAILY RETURNS'!F499-'DAILY RETURNS'!F$2</f>
        <v>0.0001486432207</v>
      </c>
      <c r="G495" s="40">
        <f>'DAILY RETURNS'!G499-'DAILY RETURNS'!G$2</f>
        <v>0.005261852652</v>
      </c>
      <c r="H495" s="40">
        <f>'DAILY RETURNS'!H499-'DAILY RETURNS'!H$2</f>
        <v>0.02375519731</v>
      </c>
      <c r="I495" s="40">
        <f>'DAILY RETURNS'!I499-'DAILY RETURNS'!I$2</f>
        <v>0.02177416724</v>
      </c>
      <c r="J495" s="40">
        <f>'DAILY RETURNS'!J499-'DAILY RETURNS'!J$2</f>
        <v>0.02893413254</v>
      </c>
      <c r="K495" s="40">
        <f>'DAILY RETURNS'!K499-'DAILY RETURNS'!K$2</f>
        <v>0.02650029779</v>
      </c>
      <c r="L495" s="40">
        <f>'DAILY RETURNS'!L499-'DAILY RETURNS'!L$2</f>
        <v>-0.0001155418272</v>
      </c>
      <c r="M495" s="18"/>
      <c r="N495" s="11">
        <v>488.0</v>
      </c>
      <c r="O495" s="12">
        <v>44699.0</v>
      </c>
      <c r="P495" s="40">
        <f t="shared" ref="P495:Y495" si="977">C495^$P$4</f>
        <v>0.00006168562197</v>
      </c>
      <c r="Q495" s="40">
        <f t="shared" si="977"/>
        <v>0.00008531916238</v>
      </c>
      <c r="R495" s="40">
        <f t="shared" si="977"/>
        <v>0.000005817461258</v>
      </c>
      <c r="S495" s="40">
        <f t="shared" si="977"/>
        <v>0.00000002209480706</v>
      </c>
      <c r="T495" s="40">
        <f t="shared" si="977"/>
        <v>0.00002768709333</v>
      </c>
      <c r="U495" s="40">
        <f t="shared" si="977"/>
        <v>0.0005643093993</v>
      </c>
      <c r="V495" s="40">
        <f t="shared" si="977"/>
        <v>0.000474114359</v>
      </c>
      <c r="W495" s="40">
        <f t="shared" si="977"/>
        <v>0.0008371840256</v>
      </c>
      <c r="X495" s="40">
        <f t="shared" si="977"/>
        <v>0.0007022657828</v>
      </c>
      <c r="Y495" s="40">
        <f t="shared" si="977"/>
        <v>0.00000001334991384</v>
      </c>
      <c r="Z495" s="18"/>
      <c r="AC495" s="11">
        <v>488.0</v>
      </c>
      <c r="AD495" s="12">
        <v>44699.0</v>
      </c>
      <c r="AE495" s="40">
        <f t="shared" ref="AE495:AN495" si="978">C495/P$3</f>
        <v>-0.6093923718</v>
      </c>
      <c r="AF495" s="40">
        <f t="shared" si="978"/>
        <v>-1.194275288</v>
      </c>
      <c r="AG495" s="40">
        <f t="shared" si="978"/>
        <v>-0.1459721501</v>
      </c>
      <c r="AH495" s="40">
        <f t="shared" si="978"/>
        <v>0.01457491927</v>
      </c>
      <c r="AI495" s="40">
        <f t="shared" si="978"/>
        <v>0.3734495152</v>
      </c>
      <c r="AJ495" s="40">
        <f t="shared" si="978"/>
        <v>1.629389546</v>
      </c>
      <c r="AK495" s="40">
        <f t="shared" si="978"/>
        <v>1.713860205</v>
      </c>
      <c r="AL495" s="40">
        <f t="shared" si="978"/>
        <v>2.155385022</v>
      </c>
      <c r="AM495" s="40">
        <f t="shared" si="978"/>
        <v>2.082405212</v>
      </c>
      <c r="AN495" s="40">
        <f t="shared" si="978"/>
        <v>-0.008871973149</v>
      </c>
    </row>
    <row r="496" ht="15.75" customHeight="1">
      <c r="A496" s="11">
        <v>489.0</v>
      </c>
      <c r="B496" s="12">
        <v>44698.0</v>
      </c>
      <c r="C496" s="40">
        <f>'DAILY RETURNS'!C500-'DAILY RETURNS'!C$2</f>
        <v>0.02813659398</v>
      </c>
      <c r="D496" s="40">
        <f>'DAILY RETURNS'!D500-'DAILY RETURNS'!D$2</f>
        <v>0.02884231432</v>
      </c>
      <c r="E496" s="40">
        <f>'DAILY RETURNS'!E500-'DAILY RETURNS'!E$2</f>
        <v>0.03956323605</v>
      </c>
      <c r="F496" s="40">
        <f>'DAILY RETURNS'!F500-'DAILY RETURNS'!F$2</f>
        <v>0.02230155728</v>
      </c>
      <c r="G496" s="40">
        <f>'DAILY RETURNS'!G500-'DAILY RETURNS'!G$2</f>
        <v>0.0288023273</v>
      </c>
      <c r="H496" s="40">
        <f>'DAILY RETURNS'!H500-'DAILY RETURNS'!H$2</f>
        <v>0.02850916904</v>
      </c>
      <c r="I496" s="40">
        <f>'DAILY RETURNS'!I500-'DAILY RETURNS'!I$2</f>
        <v>0.02852072403</v>
      </c>
      <c r="J496" s="40">
        <f>'DAILY RETURNS'!J500-'DAILY RETURNS'!J$2</f>
        <v>0.02854190531</v>
      </c>
      <c r="K496" s="40">
        <f>'DAILY RETURNS'!K500-'DAILY RETURNS'!K$2</f>
        <v>0.02874422981</v>
      </c>
      <c r="L496" s="40">
        <f>'DAILY RETURNS'!L500-'DAILY RETURNS'!L$2</f>
        <v>0.02872108165</v>
      </c>
      <c r="M496" s="18"/>
      <c r="N496" s="11">
        <v>489.0</v>
      </c>
      <c r="O496" s="12">
        <v>44698.0</v>
      </c>
      <c r="P496" s="40">
        <f t="shared" ref="P496:Y496" si="979">C496^$P$4</f>
        <v>0.000791667921</v>
      </c>
      <c r="Q496" s="40">
        <f t="shared" si="979"/>
        <v>0.0008318790953</v>
      </c>
      <c r="R496" s="40">
        <f t="shared" si="979"/>
        <v>0.001565249646</v>
      </c>
      <c r="S496" s="40">
        <f t="shared" si="979"/>
        <v>0.0004973594573</v>
      </c>
      <c r="T496" s="40">
        <f t="shared" si="979"/>
        <v>0.000829574058</v>
      </c>
      <c r="U496" s="40">
        <f t="shared" si="979"/>
        <v>0.0008127727195</v>
      </c>
      <c r="V496" s="40">
        <f t="shared" si="979"/>
        <v>0.0008134316994</v>
      </c>
      <c r="W496" s="40">
        <f t="shared" si="979"/>
        <v>0.0008146403587</v>
      </c>
      <c r="X496" s="40">
        <f t="shared" si="979"/>
        <v>0.0008262307473</v>
      </c>
      <c r="Y496" s="40">
        <f t="shared" si="979"/>
        <v>0.0008249005312</v>
      </c>
      <c r="Z496" s="18"/>
      <c r="AC496" s="11">
        <v>489.0</v>
      </c>
      <c r="AD496" s="12">
        <v>44698.0</v>
      </c>
      <c r="AE496" s="40">
        <f t="shared" ref="AE496:AN496" si="980">C496/P$3</f>
        <v>2.183114746</v>
      </c>
      <c r="AF496" s="40">
        <f t="shared" si="980"/>
        <v>3.729162082</v>
      </c>
      <c r="AG496" s="40">
        <f t="shared" si="980"/>
        <v>2.39439095</v>
      </c>
      <c r="AH496" s="40">
        <f t="shared" si="980"/>
        <v>2.186735429</v>
      </c>
      <c r="AI496" s="40">
        <f t="shared" si="980"/>
        <v>2.044187833</v>
      </c>
      <c r="AJ496" s="40">
        <f t="shared" si="980"/>
        <v>1.955468583</v>
      </c>
      <c r="AK496" s="40">
        <f t="shared" si="980"/>
        <v>2.244886494</v>
      </c>
      <c r="AL496" s="40">
        <f t="shared" si="980"/>
        <v>2.126166911</v>
      </c>
      <c r="AM496" s="40">
        <f t="shared" si="980"/>
        <v>2.25873439</v>
      </c>
      <c r="AN496" s="40">
        <f t="shared" si="980"/>
        <v>2.205371607</v>
      </c>
    </row>
    <row r="497" ht="15.75" customHeight="1">
      <c r="A497" s="11">
        <v>490.0</v>
      </c>
      <c r="B497" s="12">
        <v>44697.0</v>
      </c>
      <c r="C497" s="40">
        <f>'DAILY RETURNS'!C501-'DAILY RETURNS'!C$2</f>
        <v>0.02420567396</v>
      </c>
      <c r="D497" s="40">
        <f>'DAILY RETURNS'!D501-'DAILY RETURNS'!D$2</f>
        <v>-0.002293052688</v>
      </c>
      <c r="E497" s="40">
        <f>'DAILY RETURNS'!E501-'DAILY RETURNS'!E$2</f>
        <v>0.01012827377</v>
      </c>
      <c r="F497" s="40">
        <f>'DAILY RETURNS'!F501-'DAILY RETURNS'!F$2</f>
        <v>0.004957186859</v>
      </c>
      <c r="G497" s="40">
        <f>'DAILY RETURNS'!G501-'DAILY RETURNS'!G$2</f>
        <v>-0.0305342378</v>
      </c>
      <c r="H497" s="40">
        <f>'DAILY RETURNS'!H501-'DAILY RETURNS'!H$2</f>
        <v>-0.03107702045</v>
      </c>
      <c r="I497" s="40">
        <f>'DAILY RETURNS'!I501-'DAILY RETURNS'!I$2</f>
        <v>-0.008724700164</v>
      </c>
      <c r="J497" s="40">
        <f>'DAILY RETURNS'!J501-'DAILY RETURNS'!J$2</f>
        <v>-0.03170098951</v>
      </c>
      <c r="K497" s="40">
        <f>'DAILY RETURNS'!K501-'DAILY RETURNS'!K$2</f>
        <v>-0.03180550366</v>
      </c>
      <c r="L497" s="40">
        <f>'DAILY RETURNS'!L501-'DAILY RETURNS'!L$2</f>
        <v>0.01094211633</v>
      </c>
      <c r="M497" s="18"/>
      <c r="N497" s="11">
        <v>490.0</v>
      </c>
      <c r="O497" s="12">
        <v>44697.0</v>
      </c>
      <c r="P497" s="40">
        <f t="shared" ref="P497:Y497" si="981">C497^$P$4</f>
        <v>0.0005859146518</v>
      </c>
      <c r="Q497" s="40">
        <f t="shared" si="981"/>
        <v>0.000005258090628</v>
      </c>
      <c r="R497" s="40">
        <f t="shared" si="981"/>
        <v>0.0001025819295</v>
      </c>
      <c r="S497" s="40">
        <f t="shared" si="981"/>
        <v>0.00002457370156</v>
      </c>
      <c r="T497" s="40">
        <f t="shared" si="981"/>
        <v>0.0009323396781</v>
      </c>
      <c r="U497" s="40">
        <f t="shared" si="981"/>
        <v>0.0009657811999</v>
      </c>
      <c r="V497" s="40">
        <f t="shared" si="981"/>
        <v>0.00007612039294</v>
      </c>
      <c r="W497" s="40">
        <f t="shared" si="981"/>
        <v>0.001004952736</v>
      </c>
      <c r="X497" s="40">
        <f t="shared" si="981"/>
        <v>0.001011590063</v>
      </c>
      <c r="Y497" s="40">
        <f t="shared" si="981"/>
        <v>0.0001197299098</v>
      </c>
      <c r="Z497" s="18"/>
      <c r="AC497" s="11">
        <v>490.0</v>
      </c>
      <c r="AD497" s="12">
        <v>44697.0</v>
      </c>
      <c r="AE497" s="40">
        <f t="shared" ref="AE497:AN497" si="982">C497/P$3</f>
        <v>1.878115162</v>
      </c>
      <c r="AF497" s="40">
        <f t="shared" si="982"/>
        <v>-0.2964798539</v>
      </c>
      <c r="AG497" s="40">
        <f t="shared" si="982"/>
        <v>0.6129692482</v>
      </c>
      <c r="AH497" s="40">
        <f t="shared" si="982"/>
        <v>0.4860672282</v>
      </c>
      <c r="AI497" s="40">
        <f t="shared" si="982"/>
        <v>-2.167106732</v>
      </c>
      <c r="AJ497" s="40">
        <f t="shared" si="982"/>
        <v>-2.131599733</v>
      </c>
      <c r="AK497" s="40">
        <f t="shared" si="982"/>
        <v>-0.6867273613</v>
      </c>
      <c r="AL497" s="40">
        <f t="shared" si="982"/>
        <v>-2.36149599</v>
      </c>
      <c r="AM497" s="40">
        <f t="shared" si="982"/>
        <v>-2.499290654</v>
      </c>
      <c r="AN497" s="40">
        <f t="shared" si="982"/>
        <v>0.8401992995</v>
      </c>
    </row>
    <row r="498" ht="15.75" customHeight="1">
      <c r="A498" s="11">
        <v>491.0</v>
      </c>
      <c r="B498" s="12">
        <v>44694.0</v>
      </c>
      <c r="C498" s="40">
        <f>'DAILY RETURNS'!C502-'DAILY RETURNS'!C$2</f>
        <v>-0.0003389765363</v>
      </c>
      <c r="D498" s="40">
        <f>'DAILY RETURNS'!D502-'DAILY RETURNS'!D$2</f>
        <v>-0.009618325304</v>
      </c>
      <c r="E498" s="40">
        <f>'DAILY RETURNS'!E502-'DAILY RETURNS'!E$2</f>
        <v>-0.04539018172</v>
      </c>
      <c r="F498" s="40">
        <f>'DAILY RETURNS'!F502-'DAILY RETURNS'!F$2</f>
        <v>-0.02739078399</v>
      </c>
      <c r="G498" s="40">
        <f>'DAILY RETURNS'!G502-'DAILY RETURNS'!G$2</f>
        <v>-0.03041827006</v>
      </c>
      <c r="H498" s="40">
        <f>'DAILY RETURNS'!H502-'DAILY RETURNS'!H$2</f>
        <v>-0.03121546911</v>
      </c>
      <c r="I498" s="40">
        <f>'DAILY RETURNS'!I502-'DAILY RETURNS'!I$2</f>
        <v>-0.03235168783</v>
      </c>
      <c r="J498" s="40">
        <f>'DAILY RETURNS'!J502-'DAILY RETURNS'!J$2</f>
        <v>-0.03177904136</v>
      </c>
      <c r="K498" s="40">
        <f>'DAILY RETURNS'!K502-'DAILY RETURNS'!K$2</f>
        <v>-0.03173339493</v>
      </c>
      <c r="L498" s="40">
        <f>'DAILY RETURNS'!L502-'DAILY RETURNS'!L$2</f>
        <v>-0.03156392469</v>
      </c>
      <c r="M498" s="18"/>
      <c r="N498" s="11">
        <v>491.0</v>
      </c>
      <c r="O498" s="12">
        <v>44694.0</v>
      </c>
      <c r="P498" s="40">
        <f t="shared" ref="P498:Y498" si="983">C498^$P$4</f>
        <v>0.0000001149050922</v>
      </c>
      <c r="Q498" s="40">
        <f t="shared" si="983"/>
        <v>0.00009251218165</v>
      </c>
      <c r="R498" s="40">
        <f t="shared" si="983"/>
        <v>0.002060268597</v>
      </c>
      <c r="S498" s="40">
        <f t="shared" si="983"/>
        <v>0.0007502550476</v>
      </c>
      <c r="T498" s="40">
        <f t="shared" si="983"/>
        <v>0.0009252711537</v>
      </c>
      <c r="U498" s="40">
        <f t="shared" si="983"/>
        <v>0.0009744055116</v>
      </c>
      <c r="V498" s="40">
        <f t="shared" si="983"/>
        <v>0.001046631705</v>
      </c>
      <c r="W498" s="40">
        <f t="shared" si="983"/>
        <v>0.00100990747</v>
      </c>
      <c r="X498" s="40">
        <f t="shared" si="983"/>
        <v>0.001007008354</v>
      </c>
      <c r="Y498" s="40">
        <f t="shared" si="983"/>
        <v>0.0009962813416</v>
      </c>
      <c r="Z498" s="18"/>
      <c r="AC498" s="11">
        <v>491.0</v>
      </c>
      <c r="AD498" s="12">
        <v>44694.0</v>
      </c>
      <c r="AE498" s="40">
        <f t="shared" ref="AE498:AN498" si="984">C498/P$3</f>
        <v>-0.02630114631</v>
      </c>
      <c r="AF498" s="40">
        <f t="shared" si="984"/>
        <v>-1.24359972</v>
      </c>
      <c r="AG498" s="40">
        <f t="shared" si="984"/>
        <v>-2.747041224</v>
      </c>
      <c r="AH498" s="40">
        <f t="shared" si="984"/>
        <v>-2.685749565</v>
      </c>
      <c r="AI498" s="40">
        <f t="shared" si="984"/>
        <v>-2.158876153</v>
      </c>
      <c r="AJ498" s="40">
        <f t="shared" si="984"/>
        <v>-2.141096047</v>
      </c>
      <c r="AK498" s="40">
        <f t="shared" si="984"/>
        <v>-2.546424381</v>
      </c>
      <c r="AL498" s="40">
        <f t="shared" si="984"/>
        <v>-2.367310292</v>
      </c>
      <c r="AM498" s="40">
        <f t="shared" si="984"/>
        <v>-2.493624318</v>
      </c>
      <c r="AN498" s="40">
        <f t="shared" si="984"/>
        <v>-2.423661621</v>
      </c>
    </row>
    <row r="499" ht="15.75" customHeight="1">
      <c r="A499" s="11">
        <v>492.0</v>
      </c>
      <c r="B499" s="12">
        <v>44693.0</v>
      </c>
      <c r="C499" s="40">
        <f>'DAILY RETURNS'!C503-'DAILY RETURNS'!C$2</f>
        <v>-0.03119982869</v>
      </c>
      <c r="D499" s="40">
        <f>'DAILY RETURNS'!D503-'DAILY RETURNS'!D$2</f>
        <v>-0.02815195556</v>
      </c>
      <c r="E499" s="40">
        <f>'DAILY RETURNS'!E503-'DAILY RETURNS'!E$2</f>
        <v>-0.04469711076</v>
      </c>
      <c r="F499" s="40">
        <f>'DAILY RETURNS'!F503-'DAILY RETURNS'!F$2</f>
        <v>-0.02627638726</v>
      </c>
      <c r="G499" s="40">
        <f>'DAILY RETURNS'!G503-'DAILY RETURNS'!G$2</f>
        <v>-0.03107249347</v>
      </c>
      <c r="H499" s="40">
        <f>'DAILY RETURNS'!H503-'DAILY RETURNS'!H$2</f>
        <v>-0.03118531702</v>
      </c>
      <c r="I499" s="40">
        <f>'DAILY RETURNS'!I503-'DAILY RETURNS'!I$2</f>
        <v>-0.03227099696</v>
      </c>
      <c r="J499" s="40">
        <f>'DAILY RETURNS'!J503-'DAILY RETURNS'!J$2</f>
        <v>-0.03166387706</v>
      </c>
      <c r="K499" s="40">
        <f>'DAILY RETURNS'!K503-'DAILY RETURNS'!K$2</f>
        <v>-0.03190258905</v>
      </c>
      <c r="L499" s="40">
        <f>'DAILY RETURNS'!L503-'DAILY RETURNS'!L$2</f>
        <v>-0.03121959913</v>
      </c>
      <c r="M499" s="18"/>
      <c r="N499" s="11">
        <v>492.0</v>
      </c>
      <c r="O499" s="12">
        <v>44693.0</v>
      </c>
      <c r="P499" s="40">
        <f t="shared" ref="P499:Y499" si="985">C499^$P$4</f>
        <v>0.0009734293103</v>
      </c>
      <c r="Q499" s="40">
        <f t="shared" si="985"/>
        <v>0.0007925326019</v>
      </c>
      <c r="R499" s="40">
        <f t="shared" si="985"/>
        <v>0.00199783171</v>
      </c>
      <c r="S499" s="40">
        <f t="shared" si="985"/>
        <v>0.0006904485276</v>
      </c>
      <c r="T499" s="40">
        <f t="shared" si="985"/>
        <v>0.0009654998505</v>
      </c>
      <c r="U499" s="40">
        <f t="shared" si="985"/>
        <v>0.0009725239976</v>
      </c>
      <c r="V499" s="40">
        <f t="shared" si="985"/>
        <v>0.001041417244</v>
      </c>
      <c r="W499" s="40">
        <f t="shared" si="985"/>
        <v>0.00100260111</v>
      </c>
      <c r="X499" s="40">
        <f t="shared" si="985"/>
        <v>0.001017775188</v>
      </c>
      <c r="Y499" s="40">
        <f t="shared" si="985"/>
        <v>0.0009746633696</v>
      </c>
      <c r="Z499" s="18"/>
      <c r="AC499" s="11">
        <v>492.0</v>
      </c>
      <c r="AD499" s="12">
        <v>44693.0</v>
      </c>
      <c r="AE499" s="40">
        <f t="shared" ref="AE499:AN499" si="986">C499/P$3</f>
        <v>-2.420790738</v>
      </c>
      <c r="AF499" s="40">
        <f t="shared" si="986"/>
        <v>-3.639902265</v>
      </c>
      <c r="AG499" s="40">
        <f t="shared" si="986"/>
        <v>-2.70509615</v>
      </c>
      <c r="AH499" s="40">
        <f t="shared" si="986"/>
        <v>-2.576479582</v>
      </c>
      <c r="AI499" s="40">
        <f t="shared" si="986"/>
        <v>-2.205308356</v>
      </c>
      <c r="AJ499" s="40">
        <f t="shared" si="986"/>
        <v>-2.139027889</v>
      </c>
      <c r="AK499" s="40">
        <f t="shared" si="986"/>
        <v>-2.540073145</v>
      </c>
      <c r="AL499" s="40">
        <f t="shared" si="986"/>
        <v>-2.358731379</v>
      </c>
      <c r="AM499" s="40">
        <f t="shared" si="986"/>
        <v>-2.506919667</v>
      </c>
      <c r="AN499" s="40">
        <f t="shared" si="986"/>
        <v>-2.397222303</v>
      </c>
    </row>
    <row r="500" ht="15.75" customHeight="1">
      <c r="A500" s="11">
        <v>493.0</v>
      </c>
      <c r="B500" s="12">
        <v>44692.0</v>
      </c>
      <c r="C500" s="40">
        <f>'DAILY RETURNS'!C504-'DAILY RETURNS'!C$2</f>
        <v>-0.003463870892</v>
      </c>
      <c r="D500" s="40">
        <f>'DAILY RETURNS'!D504-'DAILY RETURNS'!D$2</f>
        <v>0.01474135229</v>
      </c>
      <c r="E500" s="40">
        <f>'DAILY RETURNS'!E504-'DAILY RETURNS'!E$2</f>
        <v>-0.0004927739436</v>
      </c>
      <c r="F500" s="40">
        <f>'DAILY RETURNS'!F504-'DAILY RETURNS'!F$2</f>
        <v>-0.004638635968</v>
      </c>
      <c r="G500" s="40">
        <f>'DAILY RETURNS'!G504-'DAILY RETURNS'!G$2</f>
        <v>-0.001612642939</v>
      </c>
      <c r="H500" s="40">
        <f>'DAILY RETURNS'!H504-'DAILY RETURNS'!H$2</f>
        <v>-0.00349576457</v>
      </c>
      <c r="I500" s="40">
        <f>'DAILY RETURNS'!I504-'DAILY RETURNS'!I$2</f>
        <v>-0.0008430695839</v>
      </c>
      <c r="J500" s="40">
        <f>'DAILY RETURNS'!J504-'DAILY RETURNS'!J$2</f>
        <v>0.01876723879</v>
      </c>
      <c r="K500" s="40">
        <f>'DAILY RETURNS'!K504-'DAILY RETURNS'!K$2</f>
        <v>0.01503104284</v>
      </c>
      <c r="L500" s="40">
        <f>'DAILY RETURNS'!L504-'DAILY RETURNS'!L$2</f>
        <v>-0.002753880335</v>
      </c>
      <c r="M500" s="18"/>
      <c r="N500" s="11">
        <v>493.0</v>
      </c>
      <c r="O500" s="12">
        <v>44692.0</v>
      </c>
      <c r="P500" s="40">
        <f t="shared" ref="P500:Y500" si="987">C500^$P$4</f>
        <v>0.00001199840156</v>
      </c>
      <c r="Q500" s="40">
        <f t="shared" si="987"/>
        <v>0.0002173074672</v>
      </c>
      <c r="R500" s="40">
        <f t="shared" si="987"/>
        <v>0.0000002428261595</v>
      </c>
      <c r="S500" s="40">
        <f t="shared" si="987"/>
        <v>0.00002151694365</v>
      </c>
      <c r="T500" s="40">
        <f t="shared" si="987"/>
        <v>0.00000260061725</v>
      </c>
      <c r="U500" s="40">
        <f t="shared" si="987"/>
        <v>0.00001222036993</v>
      </c>
      <c r="V500" s="40">
        <f t="shared" si="987"/>
        <v>0.0000007107663233</v>
      </c>
      <c r="W500" s="40">
        <f t="shared" si="987"/>
        <v>0.0003522092517</v>
      </c>
      <c r="X500" s="40">
        <f t="shared" si="987"/>
        <v>0.0002259322489</v>
      </c>
      <c r="Y500" s="40">
        <f t="shared" si="987"/>
        <v>0.000007583856901</v>
      </c>
      <c r="Z500" s="18"/>
      <c r="AC500" s="11">
        <v>493.0</v>
      </c>
      <c r="AD500" s="12">
        <v>44692.0</v>
      </c>
      <c r="AE500" s="40">
        <f t="shared" ref="AE500:AN500" si="988">C500/P$3</f>
        <v>-0.2687613017</v>
      </c>
      <c r="AF500" s="40">
        <f t="shared" si="988"/>
        <v>1.905980615</v>
      </c>
      <c r="AG500" s="40">
        <f t="shared" si="988"/>
        <v>-0.02982297681</v>
      </c>
      <c r="AH500" s="40">
        <f t="shared" si="988"/>
        <v>-0.4548323458</v>
      </c>
      <c r="AI500" s="40">
        <f t="shared" si="988"/>
        <v>-0.1144541217</v>
      </c>
      <c r="AJ500" s="40">
        <f t="shared" si="988"/>
        <v>-0.2397775178</v>
      </c>
      <c r="AK500" s="40">
        <f t="shared" si="988"/>
        <v>-0.06635860717</v>
      </c>
      <c r="AL500" s="40">
        <f t="shared" si="988"/>
        <v>1.398024472</v>
      </c>
      <c r="AM500" s="40">
        <f t="shared" si="988"/>
        <v>1.181146046</v>
      </c>
      <c r="AN500" s="40">
        <f t="shared" si="988"/>
        <v>-0.2114589407</v>
      </c>
    </row>
    <row r="501" ht="15.75" customHeight="1">
      <c r="A501" s="11">
        <v>494.0</v>
      </c>
      <c r="B501" s="12">
        <v>44691.0</v>
      </c>
      <c r="C501" s="40">
        <f>'DAILY RETURNS'!C505-'DAILY RETURNS'!C$2</f>
        <v>0.01632059084</v>
      </c>
      <c r="D501" s="40">
        <f>'DAILY RETURNS'!D505-'DAILY RETURNS'!D$2</f>
        <v>0.01943685166</v>
      </c>
      <c r="E501" s="40">
        <f>'DAILY RETURNS'!E505-'DAILY RETURNS'!E$2</f>
        <v>-0.002238898388</v>
      </c>
      <c r="F501" s="40">
        <f>'DAILY RETURNS'!F505-'DAILY RETURNS'!F$2</f>
        <v>0.0124857912</v>
      </c>
      <c r="G501" s="40">
        <f>'DAILY RETURNS'!G505-'DAILY RETURNS'!G$2</f>
        <v>0.007277045804</v>
      </c>
      <c r="H501" s="40">
        <f>'DAILY RETURNS'!H505-'DAILY RETURNS'!H$2</f>
        <v>-0.0001001635552</v>
      </c>
      <c r="I501" s="40">
        <f>'DAILY RETURNS'!I505-'DAILY RETURNS'!I$2</f>
        <v>-0.006746834394</v>
      </c>
      <c r="J501" s="40">
        <f>'DAILY RETURNS'!J505-'DAILY RETURNS'!J$2</f>
        <v>-0.03150428989</v>
      </c>
      <c r="K501" s="40">
        <f>'DAILY RETURNS'!K505-'DAILY RETURNS'!K$2</f>
        <v>-0.03155091133</v>
      </c>
      <c r="L501" s="40">
        <f>'DAILY RETURNS'!L505-'DAILY RETURNS'!L$2</f>
        <v>-0.003614535033</v>
      </c>
      <c r="M501" s="18"/>
      <c r="N501" s="11">
        <v>494.0</v>
      </c>
      <c r="O501" s="12">
        <v>44691.0</v>
      </c>
      <c r="P501" s="40">
        <f t="shared" ref="P501:Y501" si="989">C501^$P$4</f>
        <v>0.0002663616853</v>
      </c>
      <c r="Q501" s="40">
        <f t="shared" si="989"/>
        <v>0.0003777912024</v>
      </c>
      <c r="R501" s="40">
        <f t="shared" si="989"/>
        <v>0.000005012665994</v>
      </c>
      <c r="S501" s="40">
        <f t="shared" si="989"/>
        <v>0.000155894982</v>
      </c>
      <c r="T501" s="40">
        <f t="shared" si="989"/>
        <v>0.00005295539563</v>
      </c>
      <c r="U501" s="40">
        <f t="shared" si="989"/>
        <v>0.00000001003273779</v>
      </c>
      <c r="V501" s="40">
        <f t="shared" si="989"/>
        <v>0.00004551977435</v>
      </c>
      <c r="W501" s="40">
        <f t="shared" si="989"/>
        <v>0.0009925202817</v>
      </c>
      <c r="X501" s="40">
        <f t="shared" si="989"/>
        <v>0.0009954600059</v>
      </c>
      <c r="Y501" s="40">
        <f t="shared" si="989"/>
        <v>0.00001306486351</v>
      </c>
      <c r="Z501" s="18"/>
      <c r="AC501" s="11">
        <v>494.0</v>
      </c>
      <c r="AD501" s="12">
        <v>44691.0</v>
      </c>
      <c r="AE501" s="40">
        <f t="shared" ref="AE501:AN501" si="990">C501/P$3</f>
        <v>1.266312566</v>
      </c>
      <c r="AF501" s="40">
        <f t="shared" si="990"/>
        <v>2.513084401</v>
      </c>
      <c r="AG501" s="40">
        <f t="shared" si="990"/>
        <v>-0.1354994833</v>
      </c>
      <c r="AH501" s="40">
        <f t="shared" si="990"/>
        <v>1.224269751</v>
      </c>
      <c r="AI501" s="40">
        <f t="shared" si="990"/>
        <v>0.5164738368</v>
      </c>
      <c r="AJ501" s="40">
        <f t="shared" si="990"/>
        <v>-0.006870304956</v>
      </c>
      <c r="AK501" s="40">
        <f t="shared" si="990"/>
        <v>-0.5310481385</v>
      </c>
      <c r="AL501" s="40">
        <f t="shared" si="990"/>
        <v>-2.346843282</v>
      </c>
      <c r="AM501" s="40">
        <f t="shared" si="990"/>
        <v>-2.479284675</v>
      </c>
      <c r="AN501" s="40">
        <f t="shared" si="990"/>
        <v>-0.2775450115</v>
      </c>
    </row>
    <row r="502" ht="15.75" customHeight="1">
      <c r="A502" s="11">
        <v>495.0</v>
      </c>
      <c r="B502" s="12">
        <v>44690.0</v>
      </c>
      <c r="C502" s="40">
        <f>'DAILY RETURNS'!C506-'DAILY RETURNS'!C$2</f>
        <v>-0.03153961534</v>
      </c>
      <c r="D502" s="40">
        <f>'DAILY RETURNS'!D506-'DAILY RETURNS'!D$2</f>
        <v>-0.02817631521</v>
      </c>
      <c r="E502" s="40">
        <f>'DAILY RETURNS'!E506-'DAILY RETURNS'!E$2</f>
        <v>-0.04520468923</v>
      </c>
      <c r="F502" s="40">
        <f>'DAILY RETURNS'!F506-'DAILY RETURNS'!F$2</f>
        <v>-0.01951359543</v>
      </c>
      <c r="G502" s="40">
        <f>'DAILY RETURNS'!G506-'DAILY RETURNS'!G$2</f>
        <v>-0.03099852552</v>
      </c>
      <c r="H502" s="40">
        <f>'DAILY RETURNS'!H506-'DAILY RETURNS'!H$2</f>
        <v>-0.03141333407</v>
      </c>
      <c r="I502" s="40">
        <f>'DAILY RETURNS'!I506-'DAILY RETURNS'!I$2</f>
        <v>-0.03221794605</v>
      </c>
      <c r="J502" s="40">
        <f>'DAILY RETURNS'!J506-'DAILY RETURNS'!J$2</f>
        <v>-0.03185776462</v>
      </c>
      <c r="K502" s="40">
        <f>'DAILY RETURNS'!K506-'DAILY RETURNS'!K$2</f>
        <v>-0.03151105194</v>
      </c>
      <c r="L502" s="40">
        <f>'DAILY RETURNS'!L506-'DAILY RETURNS'!L$2</f>
        <v>-0.03116518173</v>
      </c>
      <c r="M502" s="18"/>
      <c r="N502" s="11">
        <v>495.0</v>
      </c>
      <c r="O502" s="12">
        <v>44690.0</v>
      </c>
      <c r="P502" s="40">
        <f t="shared" ref="P502:Y502" si="991">C502^$P$4</f>
        <v>0.0009947473359</v>
      </c>
      <c r="Q502" s="40">
        <f t="shared" si="991"/>
        <v>0.0007939047391</v>
      </c>
      <c r="R502" s="40">
        <f t="shared" si="991"/>
        <v>0.002043463928</v>
      </c>
      <c r="S502" s="40">
        <f t="shared" si="991"/>
        <v>0.0003807804064</v>
      </c>
      <c r="T502" s="40">
        <f t="shared" si="991"/>
        <v>0.0009609085846</v>
      </c>
      <c r="U502" s="40">
        <f t="shared" si="991"/>
        <v>0.0009867975573</v>
      </c>
      <c r="V502" s="40">
        <f t="shared" si="991"/>
        <v>0.001037996048</v>
      </c>
      <c r="W502" s="40">
        <f t="shared" si="991"/>
        <v>0.001014917167</v>
      </c>
      <c r="X502" s="40">
        <f t="shared" si="991"/>
        <v>0.0009929463942</v>
      </c>
      <c r="Y502" s="40">
        <f t="shared" si="991"/>
        <v>0.0009712685522</v>
      </c>
      <c r="Z502" s="18"/>
      <c r="AC502" s="11">
        <v>495.0</v>
      </c>
      <c r="AD502" s="12">
        <v>44690.0</v>
      </c>
      <c r="AE502" s="40">
        <f t="shared" ref="AE502:AN502" si="992">C502/P$3</f>
        <v>-2.447154741</v>
      </c>
      <c r="AF502" s="40">
        <f t="shared" si="992"/>
        <v>-3.643051842</v>
      </c>
      <c r="AG502" s="40">
        <f t="shared" si="992"/>
        <v>-2.735815106</v>
      </c>
      <c r="AH502" s="40">
        <f t="shared" si="992"/>
        <v>-1.913367301</v>
      </c>
      <c r="AI502" s="40">
        <f t="shared" si="992"/>
        <v>-2.200058629</v>
      </c>
      <c r="AJ502" s="40">
        <f t="shared" si="992"/>
        <v>-2.154667776</v>
      </c>
      <c r="AK502" s="40">
        <f t="shared" si="992"/>
        <v>-2.535897471</v>
      </c>
      <c r="AL502" s="40">
        <f t="shared" si="992"/>
        <v>-2.37317461</v>
      </c>
      <c r="AM502" s="40">
        <f t="shared" si="992"/>
        <v>-2.476152506</v>
      </c>
      <c r="AN502" s="40">
        <f t="shared" si="992"/>
        <v>-2.393043819</v>
      </c>
    </row>
    <row r="503" ht="15.75" customHeight="1">
      <c r="A503" s="11">
        <v>496.0</v>
      </c>
      <c r="B503" s="12">
        <v>44687.0</v>
      </c>
      <c r="C503" s="40">
        <f>'DAILY RETURNS'!C507-'DAILY RETURNS'!C$2</f>
        <v>-0.03155521358</v>
      </c>
      <c r="D503" s="40">
        <f>'DAILY RETURNS'!D507-'DAILY RETURNS'!D$2</f>
        <v>-0.01951302803</v>
      </c>
      <c r="E503" s="40">
        <f>'DAILY RETURNS'!E507-'DAILY RETURNS'!E$2</f>
        <v>-0.04102553649</v>
      </c>
      <c r="F503" s="40">
        <f>'DAILY RETURNS'!F507-'DAILY RETURNS'!F$2</f>
        <v>-0.00244102127</v>
      </c>
      <c r="G503" s="40">
        <f>'DAILY RETURNS'!G507-'DAILY RETURNS'!G$2</f>
        <v>0.02331376388</v>
      </c>
      <c r="H503" s="40">
        <f>'DAILY RETURNS'!H507-'DAILY RETURNS'!H$2</f>
        <v>-0.005107132174</v>
      </c>
      <c r="I503" s="40">
        <f>'DAILY RETURNS'!I507-'DAILY RETURNS'!I$2</f>
        <v>-0.01160978573</v>
      </c>
      <c r="J503" s="40">
        <f>'DAILY RETURNS'!J507-'DAILY RETURNS'!J$2</f>
        <v>-0.00881898809</v>
      </c>
      <c r="K503" s="40">
        <f>'DAILY RETURNS'!K507-'DAILY RETURNS'!K$2</f>
        <v>0.0036851965</v>
      </c>
      <c r="L503" s="40">
        <f>'DAILY RETURNS'!L507-'DAILY RETURNS'!L$2</f>
        <v>-0.02223717221</v>
      </c>
      <c r="M503" s="18"/>
      <c r="N503" s="11">
        <v>496.0</v>
      </c>
      <c r="O503" s="12">
        <v>44687.0</v>
      </c>
      <c r="P503" s="40">
        <f t="shared" ref="P503:Y503" si="993">C503^$P$4</f>
        <v>0.0009957315041</v>
      </c>
      <c r="Q503" s="40">
        <f t="shared" si="993"/>
        <v>0.0003807582628</v>
      </c>
      <c r="R503" s="40">
        <f t="shared" si="993"/>
        <v>0.001683094645</v>
      </c>
      <c r="S503" s="40">
        <f t="shared" si="993"/>
        <v>0.000005958584839</v>
      </c>
      <c r="T503" s="40">
        <f t="shared" si="993"/>
        <v>0.0005435315862</v>
      </c>
      <c r="U503" s="40">
        <f t="shared" si="993"/>
        <v>0.00002608279904</v>
      </c>
      <c r="V503" s="40">
        <f t="shared" si="993"/>
        <v>0.0001347871246</v>
      </c>
      <c r="W503" s="40">
        <f t="shared" si="993"/>
        <v>0.00007777455093</v>
      </c>
      <c r="X503" s="40">
        <f t="shared" si="993"/>
        <v>0.00001358067325</v>
      </c>
      <c r="Y503" s="40">
        <f t="shared" si="993"/>
        <v>0.0004944918281</v>
      </c>
      <c r="Z503" s="18"/>
      <c r="AC503" s="11">
        <v>496.0</v>
      </c>
      <c r="AD503" s="12">
        <v>44687.0</v>
      </c>
      <c r="AE503" s="40">
        <f t="shared" ref="AE503:AN503" si="994">C503/P$3</f>
        <v>-2.448365006</v>
      </c>
      <c r="AF503" s="40">
        <f t="shared" si="994"/>
        <v>-2.522933612</v>
      </c>
      <c r="AG503" s="40">
        <f t="shared" si="994"/>
        <v>-2.482890257</v>
      </c>
      <c r="AH503" s="40">
        <f t="shared" si="994"/>
        <v>-0.2393495497</v>
      </c>
      <c r="AI503" s="40">
        <f t="shared" si="994"/>
        <v>1.654647972</v>
      </c>
      <c r="AJ503" s="40">
        <f t="shared" si="994"/>
        <v>-0.3503026166</v>
      </c>
      <c r="AK503" s="40">
        <f t="shared" si="994"/>
        <v>-0.9138144999</v>
      </c>
      <c r="AL503" s="40">
        <f t="shared" si="994"/>
        <v>-0.6569512602</v>
      </c>
      <c r="AM503" s="40">
        <f t="shared" si="994"/>
        <v>0.2895843835</v>
      </c>
      <c r="AN503" s="40">
        <f t="shared" si="994"/>
        <v>-1.707499349</v>
      </c>
    </row>
    <row r="504" ht="15.75" customHeight="1">
      <c r="A504" s="11">
        <v>497.0</v>
      </c>
      <c r="B504" s="12">
        <v>44686.0</v>
      </c>
      <c r="C504" s="40">
        <f>'DAILY RETURNS'!C508-'DAILY RETURNS'!C$2</f>
        <v>-0.01412767072</v>
      </c>
      <c r="D504" s="40">
        <f>'DAILY RETURNS'!D508-'DAILY RETURNS'!D$2</f>
        <v>0.0003936252341</v>
      </c>
      <c r="E504" s="40">
        <f>'DAILY RETURNS'!E508-'DAILY RETURNS'!E$2</f>
        <v>0.01260139403</v>
      </c>
      <c r="F504" s="40">
        <f>'DAILY RETURNS'!F508-'DAILY RETURNS'!F$2</f>
        <v>0.0006593305724</v>
      </c>
      <c r="G504" s="40">
        <f>'DAILY RETURNS'!G508-'DAILY RETURNS'!G$2</f>
        <v>-0.02880498744</v>
      </c>
      <c r="H504" s="40">
        <f>'DAILY RETURNS'!H508-'DAILY RETURNS'!H$2</f>
        <v>-0.008725056134</v>
      </c>
      <c r="I504" s="40">
        <f>'DAILY RETURNS'!I508-'DAILY RETURNS'!I$2</f>
        <v>-0.005586312271</v>
      </c>
      <c r="J504" s="40">
        <f>'DAILY RETURNS'!J508-'DAILY RETURNS'!J$2</f>
        <v>0.00617229288</v>
      </c>
      <c r="K504" s="40">
        <f>'DAILY RETURNS'!K508-'DAILY RETURNS'!K$2</f>
        <v>0.002333323305</v>
      </c>
      <c r="L504" s="40">
        <f>'DAILY RETURNS'!L508-'DAILY RETURNS'!L$2</f>
        <v>0.002199178885</v>
      </c>
      <c r="M504" s="18"/>
      <c r="N504" s="11">
        <v>497.0</v>
      </c>
      <c r="O504" s="12">
        <v>44686.0</v>
      </c>
      <c r="P504" s="40">
        <f t="shared" ref="P504:Y504" si="995">C504^$P$4</f>
        <v>0.0001995910799</v>
      </c>
      <c r="Q504" s="40">
        <f t="shared" si="995"/>
        <v>0.0000001549408249</v>
      </c>
      <c r="R504" s="40">
        <f t="shared" si="995"/>
        <v>0.0001587951314</v>
      </c>
      <c r="S504" s="40">
        <f t="shared" si="995"/>
        <v>0.0000004347168037</v>
      </c>
      <c r="T504" s="40">
        <f t="shared" si="995"/>
        <v>0.0008297273014</v>
      </c>
      <c r="U504" s="40">
        <f t="shared" si="995"/>
        <v>0.00007612660455</v>
      </c>
      <c r="V504" s="40">
        <f t="shared" si="995"/>
        <v>0.00003120688479</v>
      </c>
      <c r="W504" s="40">
        <f t="shared" si="995"/>
        <v>0.0000380971994</v>
      </c>
      <c r="X504" s="40">
        <f t="shared" si="995"/>
        <v>0.000005444397646</v>
      </c>
      <c r="Y504" s="40">
        <f t="shared" si="995"/>
        <v>0.000004836387767</v>
      </c>
      <c r="Z504" s="18"/>
      <c r="AC504" s="11">
        <v>497.0</v>
      </c>
      <c r="AD504" s="12">
        <v>44686.0</v>
      </c>
      <c r="AE504" s="40">
        <f t="shared" ref="AE504:AN504" si="996">C504/P$3</f>
        <v>-1.096164173</v>
      </c>
      <c r="AF504" s="40">
        <f t="shared" si="996"/>
        <v>0.05089370712</v>
      </c>
      <c r="AG504" s="40">
        <f t="shared" si="996"/>
        <v>0.7626439805</v>
      </c>
      <c r="AH504" s="40">
        <f t="shared" si="996"/>
        <v>0.06464936523</v>
      </c>
      <c r="AI504" s="40">
        <f t="shared" si="996"/>
        <v>-2.044376631</v>
      </c>
      <c r="AJ504" s="40">
        <f t="shared" si="996"/>
        <v>-0.5984591528</v>
      </c>
      <c r="AK504" s="40">
        <f t="shared" si="996"/>
        <v>-0.439702616</v>
      </c>
      <c r="AL504" s="40">
        <f t="shared" si="996"/>
        <v>0.45979148</v>
      </c>
      <c r="AM504" s="40">
        <f t="shared" si="996"/>
        <v>0.1833535853</v>
      </c>
      <c r="AN504" s="40">
        <f t="shared" si="996"/>
        <v>0.1688657388</v>
      </c>
    </row>
    <row r="505" ht="15.75" customHeight="1">
      <c r="A505" s="11">
        <v>498.0</v>
      </c>
      <c r="B505" s="12">
        <v>44685.0</v>
      </c>
      <c r="C505" s="40">
        <f>'DAILY RETURNS'!C509-'DAILY RETURNS'!C$2</f>
        <v>-0.02088067097</v>
      </c>
      <c r="D505" s="40">
        <f>'DAILY RETURNS'!D509-'DAILY RETURNS'!D$2</f>
        <v>-0.002511759036</v>
      </c>
      <c r="E505" s="40">
        <f>'DAILY RETURNS'!E509-'DAILY RETURNS'!E$2</f>
        <v>-0.01358694191</v>
      </c>
      <c r="F505" s="40">
        <f>'DAILY RETURNS'!F509-'DAILY RETURNS'!F$2</f>
        <v>-0.01308368034</v>
      </c>
      <c r="G505" s="40">
        <f>'DAILY RETURNS'!G509-'DAILY RETURNS'!G$2</f>
        <v>-0.03084762348</v>
      </c>
      <c r="H505" s="40">
        <f>'DAILY RETURNS'!H509-'DAILY RETURNS'!H$2</f>
        <v>-0.02094080016</v>
      </c>
      <c r="I505" s="40">
        <f>'DAILY RETURNS'!I509-'DAILY RETURNS'!I$2</f>
        <v>-0.003557499976</v>
      </c>
      <c r="J505" s="40">
        <f>'DAILY RETURNS'!J509-'DAILY RETURNS'!J$2</f>
        <v>-0.03186739893</v>
      </c>
      <c r="K505" s="40">
        <f>'DAILY RETURNS'!K509-'DAILY RETURNS'!K$2</f>
        <v>-0.03181966789</v>
      </c>
      <c r="L505" s="40">
        <f>'DAILY RETURNS'!L509-'DAILY RETURNS'!L$2</f>
        <v>-0.01232571113</v>
      </c>
      <c r="M505" s="18"/>
      <c r="N505" s="11">
        <v>498.0</v>
      </c>
      <c r="O505" s="12">
        <v>44685.0</v>
      </c>
      <c r="P505" s="40">
        <f t="shared" ref="P505:Y505" si="997">C505^$P$4</f>
        <v>0.0004360024202</v>
      </c>
      <c r="Q505" s="40">
        <f t="shared" si="997"/>
        <v>0.000006308933457</v>
      </c>
      <c r="R505" s="40">
        <f t="shared" si="997"/>
        <v>0.0001846049906</v>
      </c>
      <c r="S505" s="40">
        <f t="shared" si="997"/>
        <v>0.0001711826912</v>
      </c>
      <c r="T505" s="40">
        <f t="shared" si="997"/>
        <v>0.0009515758745</v>
      </c>
      <c r="U505" s="40">
        <f t="shared" si="997"/>
        <v>0.0004385171112</v>
      </c>
      <c r="V505" s="40">
        <f t="shared" si="997"/>
        <v>0.00001265580608</v>
      </c>
      <c r="W505" s="40">
        <f t="shared" si="997"/>
        <v>0.001015531115</v>
      </c>
      <c r="X505" s="40">
        <f t="shared" si="997"/>
        <v>0.001012491265</v>
      </c>
      <c r="Y505" s="40">
        <f t="shared" si="997"/>
        <v>0.0001519231548</v>
      </c>
      <c r="Z505" s="18"/>
      <c r="AC505" s="11">
        <v>498.0</v>
      </c>
      <c r="AD505" s="12">
        <v>44685.0</v>
      </c>
      <c r="AE505" s="40">
        <f t="shared" ref="AE505:AN505" si="998">C505/P$3</f>
        <v>-1.620128603</v>
      </c>
      <c r="AF505" s="40">
        <f t="shared" si="998"/>
        <v>-0.3247574538</v>
      </c>
      <c r="AG505" s="40">
        <f t="shared" si="998"/>
        <v>-0.8222899341</v>
      </c>
      <c r="AH505" s="40">
        <f t="shared" si="998"/>
        <v>-1.282894597</v>
      </c>
      <c r="AI505" s="40">
        <f t="shared" si="998"/>
        <v>-2.189348657</v>
      </c>
      <c r="AJ505" s="40">
        <f t="shared" si="998"/>
        <v>-1.436347609</v>
      </c>
      <c r="AK505" s="40">
        <f t="shared" si="998"/>
        <v>-0.2800133558</v>
      </c>
      <c r="AL505" s="40">
        <f t="shared" si="998"/>
        <v>-2.373892296</v>
      </c>
      <c r="AM505" s="40">
        <f t="shared" si="998"/>
        <v>-2.500403685</v>
      </c>
      <c r="AN505" s="40">
        <f t="shared" si="998"/>
        <v>-0.9464397509</v>
      </c>
    </row>
    <row r="506" ht="15.75" customHeight="1">
      <c r="A506" s="11">
        <v>499.0</v>
      </c>
      <c r="B506" s="12">
        <v>44680.0</v>
      </c>
      <c r="C506" s="40">
        <f>'DAILY RETURNS'!C510-'DAILY RETURNS'!C$2</f>
        <v>0.000308078742</v>
      </c>
      <c r="D506" s="40">
        <f>'DAILY RETURNS'!D510-'DAILY RETURNS'!D$2</f>
        <v>-0.07260759164</v>
      </c>
      <c r="E506" s="40">
        <f>'DAILY RETURNS'!E510-'DAILY RETURNS'!E$2</f>
        <v>-0.003350027011</v>
      </c>
      <c r="F506" s="40">
        <f>'DAILY RETURNS'!F510-'DAILY RETURNS'!F$2</f>
        <v>0.0021504415</v>
      </c>
      <c r="G506" s="40">
        <f>'DAILY RETURNS'!G510-'DAILY RETURNS'!G$2</f>
        <v>-0.0006103499496</v>
      </c>
      <c r="H506" s="40">
        <f>'DAILY RETURNS'!H510-'DAILY RETURNS'!H$2</f>
        <v>0.009898479112</v>
      </c>
      <c r="I506" s="40">
        <f>'DAILY RETURNS'!I510-'DAILY RETURNS'!I$2</f>
        <v>0.02305762477</v>
      </c>
      <c r="J506" s="40">
        <f>'DAILY RETURNS'!J510-'DAILY RETURNS'!J$2</f>
        <v>0.006956749186</v>
      </c>
      <c r="K506" s="40">
        <f>'DAILY RETURNS'!K510-'DAILY RETURNS'!K$2</f>
        <v>0.006065259805</v>
      </c>
      <c r="L506" s="40">
        <f>'DAILY RETURNS'!L510-'DAILY RETURNS'!L$2</f>
        <v>0.001386271214</v>
      </c>
      <c r="M506" s="18"/>
      <c r="N506" s="11">
        <v>499.0</v>
      </c>
      <c r="O506" s="12">
        <v>44680.0</v>
      </c>
      <c r="P506" s="40">
        <f t="shared" ref="P506:Y506" si="999">C506^$P$4</f>
        <v>0.0000000949125113</v>
      </c>
      <c r="Q506" s="40">
        <f t="shared" si="999"/>
        <v>0.005271862363</v>
      </c>
      <c r="R506" s="40">
        <f t="shared" si="999"/>
        <v>0.00001122268098</v>
      </c>
      <c r="S506" s="40">
        <f t="shared" si="999"/>
        <v>0.000004624398646</v>
      </c>
      <c r="T506" s="40">
        <f t="shared" si="999"/>
        <v>0.000000372527061</v>
      </c>
      <c r="U506" s="40">
        <f t="shared" si="999"/>
        <v>0.00009797988872</v>
      </c>
      <c r="V506" s="40">
        <f t="shared" si="999"/>
        <v>0.0005316540602</v>
      </c>
      <c r="W506" s="40">
        <f t="shared" si="999"/>
        <v>0.00004839635924</v>
      </c>
      <c r="X506" s="40">
        <f t="shared" si="999"/>
        <v>0.00003678737651</v>
      </c>
      <c r="Y506" s="40">
        <f t="shared" si="999"/>
        <v>0.00000192174788</v>
      </c>
      <c r="Z506" s="18"/>
      <c r="AC506" s="11">
        <v>499.0</v>
      </c>
      <c r="AD506" s="12">
        <v>44680.0</v>
      </c>
      <c r="AE506" s="40">
        <f t="shared" ref="AE506:AN506" si="1000">C506/P$3</f>
        <v>0.02390379039</v>
      </c>
      <c r="AF506" s="40">
        <f t="shared" si="1000"/>
        <v>-9.387786106</v>
      </c>
      <c r="AG506" s="40">
        <f t="shared" si="1000"/>
        <v>-0.2027456589</v>
      </c>
      <c r="AH506" s="40">
        <f t="shared" si="1000"/>
        <v>0.2108573207</v>
      </c>
      <c r="AI506" s="40">
        <f t="shared" si="1000"/>
        <v>-0.04331837242</v>
      </c>
      <c r="AJ506" s="40">
        <f t="shared" si="1000"/>
        <v>0.6789452505</v>
      </c>
      <c r="AK506" s="40">
        <f t="shared" si="1000"/>
        <v>1.814882062</v>
      </c>
      <c r="AL506" s="40">
        <f t="shared" si="1000"/>
        <v>0.5182278396</v>
      </c>
      <c r="AM506" s="40">
        <f t="shared" si="1000"/>
        <v>0.4766108189</v>
      </c>
      <c r="AN506" s="40">
        <f t="shared" si="1000"/>
        <v>0.1064459624</v>
      </c>
    </row>
    <row r="507" ht="15.75" customHeight="1">
      <c r="A507" s="11">
        <v>500.0</v>
      </c>
      <c r="B507" s="12">
        <v>44679.0</v>
      </c>
      <c r="C507" s="40">
        <f>'DAILY RETURNS'!C511-'DAILY RETURNS'!C$2</f>
        <v>-0.01185280163</v>
      </c>
      <c r="D507" s="40">
        <f>'DAILY RETURNS'!D511-'DAILY RETURNS'!D$2</f>
        <v>0.009977625229</v>
      </c>
      <c r="E507" s="40">
        <f>'DAILY RETURNS'!E511-'DAILY RETURNS'!E$2</f>
        <v>-0.003331351747</v>
      </c>
      <c r="F507" s="40">
        <f>'DAILY RETURNS'!F511-'DAILY RETURNS'!F$2</f>
        <v>0.00623970566</v>
      </c>
      <c r="G507" s="40">
        <f>'DAILY RETURNS'!G511-'DAILY RETURNS'!G$2</f>
        <v>-0.008185441935</v>
      </c>
      <c r="H507" s="40">
        <f>'DAILY RETURNS'!H511-'DAILY RETURNS'!H$2</f>
        <v>0.002286381481</v>
      </c>
      <c r="I507" s="40">
        <f>'DAILY RETURNS'!I511-'DAILY RETURNS'!I$2</f>
        <v>-0.01304856519</v>
      </c>
      <c r="J507" s="40">
        <f>'DAILY RETURNS'!J511-'DAILY RETURNS'!J$2</f>
        <v>0.01470240355</v>
      </c>
      <c r="K507" s="40">
        <f>'DAILY RETURNS'!K511-'DAILY RETURNS'!K$2</f>
        <v>-0.02171886915</v>
      </c>
      <c r="L507" s="40">
        <f>'DAILY RETURNS'!L511-'DAILY RETURNS'!L$2</f>
        <v>-0.005372307341</v>
      </c>
      <c r="M507" s="18"/>
      <c r="N507" s="11">
        <v>500.0</v>
      </c>
      <c r="O507" s="12">
        <v>44679.0</v>
      </c>
      <c r="P507" s="40">
        <f t="shared" ref="P507:Y507" si="1001">C507^$P$4</f>
        <v>0.0001404889065</v>
      </c>
      <c r="Q507" s="40">
        <f t="shared" si="1001"/>
        <v>0.00009955300522</v>
      </c>
      <c r="R507" s="40">
        <f t="shared" si="1001"/>
        <v>0.00001109790446</v>
      </c>
      <c r="S507" s="40">
        <f t="shared" si="1001"/>
        <v>0.00003893392672</v>
      </c>
      <c r="T507" s="40">
        <f t="shared" si="1001"/>
        <v>0.00006700145967</v>
      </c>
      <c r="U507" s="40">
        <f t="shared" si="1001"/>
        <v>0.000005227540276</v>
      </c>
      <c r="V507" s="40">
        <f t="shared" si="1001"/>
        <v>0.0001702650535</v>
      </c>
      <c r="W507" s="40">
        <f t="shared" si="1001"/>
        <v>0.0002161606701</v>
      </c>
      <c r="X507" s="40">
        <f t="shared" si="1001"/>
        <v>0.0004717092773</v>
      </c>
      <c r="Y507" s="40">
        <f t="shared" si="1001"/>
        <v>0.00002886168617</v>
      </c>
      <c r="Z507" s="18"/>
      <c r="AC507" s="11">
        <v>500.0</v>
      </c>
      <c r="AD507" s="12">
        <v>44679.0</v>
      </c>
      <c r="AE507" s="40">
        <f t="shared" ref="AE507:AN507" si="1002">C507/P$3</f>
        <v>-0.9196573701</v>
      </c>
      <c r="AF507" s="40">
        <f t="shared" si="1002"/>
        <v>1.290055343</v>
      </c>
      <c r="AG507" s="40">
        <f t="shared" si="1002"/>
        <v>-0.2016154206</v>
      </c>
      <c r="AH507" s="40">
        <f t="shared" si="1002"/>
        <v>0.6118220921</v>
      </c>
      <c r="AI507" s="40">
        <f t="shared" si="1002"/>
        <v>-0.5809454435</v>
      </c>
      <c r="AJ507" s="40">
        <f t="shared" si="1002"/>
        <v>0.1568248849</v>
      </c>
      <c r="AK507" s="40">
        <f t="shared" si="1002"/>
        <v>-1.027061856</v>
      </c>
      <c r="AL507" s="40">
        <f t="shared" si="1002"/>
        <v>1.095223448</v>
      </c>
      <c r="AM507" s="40">
        <f t="shared" si="1002"/>
        <v>-1.706678418</v>
      </c>
      <c r="AN507" s="40">
        <f t="shared" si="1002"/>
        <v>-0.4125169874</v>
      </c>
    </row>
    <row r="508" ht="15.75" customHeight="1">
      <c r="A508" s="11">
        <v>501.0</v>
      </c>
      <c r="B508" s="12">
        <v>44678.0</v>
      </c>
      <c r="C508" s="40">
        <f>'DAILY RETURNS'!C512-'DAILY RETURNS'!C$2</f>
        <v>-0.001599813104</v>
      </c>
      <c r="D508" s="40">
        <f>'DAILY RETURNS'!D512-'DAILY RETURNS'!D$2</f>
        <v>-0.005883312467</v>
      </c>
      <c r="E508" s="40">
        <f>'DAILY RETURNS'!E512-'DAILY RETURNS'!E$2</f>
        <v>0.006637471719</v>
      </c>
      <c r="F508" s="40">
        <f>'DAILY RETURNS'!F512-'DAILY RETURNS'!F$2</f>
        <v>-0.02775196087</v>
      </c>
      <c r="G508" s="40">
        <f>'DAILY RETURNS'!G512-'DAILY RETURNS'!G$2</f>
        <v>0.007736303926</v>
      </c>
      <c r="H508" s="40">
        <f>'DAILY RETURNS'!H512-'DAILY RETURNS'!H$2</f>
        <v>0.01326324025</v>
      </c>
      <c r="I508" s="40">
        <f>'DAILY RETURNS'!I512-'DAILY RETURNS'!I$2</f>
        <v>0.006878539901</v>
      </c>
      <c r="J508" s="40">
        <f>'DAILY RETURNS'!J512-'DAILY RETURNS'!J$2</f>
        <v>-0.01553475967</v>
      </c>
      <c r="K508" s="40">
        <f>'DAILY RETURNS'!K512-'DAILY RETURNS'!K$2</f>
        <v>-0.009752460162</v>
      </c>
      <c r="L508" s="40">
        <f>'DAILY RETURNS'!L512-'DAILY RETURNS'!L$2</f>
        <v>0.008942103528</v>
      </c>
      <c r="M508" s="18"/>
      <c r="N508" s="11">
        <v>501.0</v>
      </c>
      <c r="O508" s="12">
        <v>44678.0</v>
      </c>
      <c r="P508" s="40">
        <f t="shared" ref="P508:Y508" si="1003">C508^$P$4</f>
        <v>0.000002559401966</v>
      </c>
      <c r="Q508" s="40">
        <f t="shared" si="1003"/>
        <v>0.00003461336559</v>
      </c>
      <c r="R508" s="40">
        <f t="shared" si="1003"/>
        <v>0.00004405603081</v>
      </c>
      <c r="S508" s="40">
        <f t="shared" si="1003"/>
        <v>0.0007701713324</v>
      </c>
      <c r="T508" s="40">
        <f t="shared" si="1003"/>
        <v>0.00005985039844</v>
      </c>
      <c r="U508" s="40">
        <f t="shared" si="1003"/>
        <v>0.000175913542</v>
      </c>
      <c r="V508" s="40">
        <f t="shared" si="1003"/>
        <v>0.00004731431117</v>
      </c>
      <c r="W508" s="40">
        <f t="shared" si="1003"/>
        <v>0.0002413287579</v>
      </c>
      <c r="X508" s="40">
        <f t="shared" si="1003"/>
        <v>0.00009511047921</v>
      </c>
      <c r="Y508" s="40">
        <f t="shared" si="1003"/>
        <v>0.0000799612155</v>
      </c>
      <c r="Z508" s="18"/>
      <c r="AC508" s="11">
        <v>501.0</v>
      </c>
      <c r="AD508" s="12">
        <v>44678.0</v>
      </c>
      <c r="AE508" s="40">
        <f t="shared" ref="AE508:AN508" si="1004">C508/P$3</f>
        <v>-0.1241292951</v>
      </c>
      <c r="AF508" s="40">
        <f t="shared" si="1004"/>
        <v>-0.7606818763</v>
      </c>
      <c r="AG508" s="40">
        <f t="shared" si="1004"/>
        <v>0.4017037989</v>
      </c>
      <c r="AH508" s="40">
        <f t="shared" si="1004"/>
        <v>-2.721164056</v>
      </c>
      <c r="AI508" s="40">
        <f t="shared" si="1004"/>
        <v>0.5490687676</v>
      </c>
      <c r="AJ508" s="40">
        <f t="shared" si="1004"/>
        <v>0.9097371299</v>
      </c>
      <c r="AK508" s="40">
        <f t="shared" si="1004"/>
        <v>0.5414147727</v>
      </c>
      <c r="AL508" s="40">
        <f t="shared" si="1004"/>
        <v>-1.157227999</v>
      </c>
      <c r="AM508" s="40">
        <f t="shared" si="1004"/>
        <v>-0.7663526664</v>
      </c>
      <c r="AN508" s="40">
        <f t="shared" si="1004"/>
        <v>0.6866266901</v>
      </c>
    </row>
    <row r="509" ht="15.75" customHeight="1">
      <c r="A509" s="11">
        <v>502.0</v>
      </c>
      <c r="B509" s="12">
        <v>44677.0</v>
      </c>
      <c r="C509" s="40">
        <f>'DAILY RETURNS'!C513-'DAILY RETURNS'!C$2</f>
        <v>0.01178862985</v>
      </c>
      <c r="D509" s="40">
        <f>'DAILY RETURNS'!D513-'DAILY RETURNS'!D$2</f>
        <v>0.003331273153</v>
      </c>
      <c r="E509" s="40">
        <f>'DAILY RETURNS'!E513-'DAILY RETURNS'!E$2</f>
        <v>0.02314842502</v>
      </c>
      <c r="F509" s="40">
        <f>'DAILY RETURNS'!F513-'DAILY RETURNS'!F$2</f>
        <v>0.004918649494</v>
      </c>
      <c r="G509" s="40">
        <f>'DAILY RETURNS'!G513-'DAILY RETURNS'!G$2</f>
        <v>0.004770032238</v>
      </c>
      <c r="H509" s="40">
        <f>'DAILY RETURNS'!H513-'DAILY RETURNS'!H$2</f>
        <v>-0.0001001635552</v>
      </c>
      <c r="I509" s="40">
        <f>'DAILY RETURNS'!I513-'DAILY RETURNS'!I$2</f>
        <v>0.002281706226</v>
      </c>
      <c r="J509" s="40">
        <f>'DAILY RETURNS'!J513-'DAILY RETURNS'!J$2</f>
        <v>0.02426605346</v>
      </c>
      <c r="K509" s="40">
        <f>'DAILY RETURNS'!K513-'DAILY RETURNS'!K$2</f>
        <v>0.02606428419</v>
      </c>
      <c r="L509" s="40">
        <f>'DAILY RETURNS'!L513-'DAILY RETURNS'!L$2</f>
        <v>0.01619244116</v>
      </c>
      <c r="M509" s="18"/>
      <c r="N509" s="11">
        <v>502.0</v>
      </c>
      <c r="O509" s="12">
        <v>44677.0</v>
      </c>
      <c r="P509" s="40">
        <f t="shared" ref="P509:Y509" si="1005">C509^$P$4</f>
        <v>0.0001389717937</v>
      </c>
      <c r="Q509" s="40">
        <f t="shared" si="1005"/>
        <v>0.00001109738082</v>
      </c>
      <c r="R509" s="40">
        <f t="shared" si="1005"/>
        <v>0.0005358495809</v>
      </c>
      <c r="S509" s="40">
        <f t="shared" si="1005"/>
        <v>0.00002419311285</v>
      </c>
      <c r="T509" s="40">
        <f t="shared" si="1005"/>
        <v>0.00002275320755</v>
      </c>
      <c r="U509" s="40">
        <f t="shared" si="1005"/>
        <v>0.00000001003273779</v>
      </c>
      <c r="V509" s="40">
        <f t="shared" si="1005"/>
        <v>0.000005206183303</v>
      </c>
      <c r="W509" s="40">
        <f t="shared" si="1005"/>
        <v>0.0005888413508</v>
      </c>
      <c r="X509" s="40">
        <f t="shared" si="1005"/>
        <v>0.0006793469105</v>
      </c>
      <c r="Y509" s="40">
        <f t="shared" si="1005"/>
        <v>0.0002621951509</v>
      </c>
      <c r="Z509" s="18"/>
      <c r="AC509" s="11">
        <v>502.0</v>
      </c>
      <c r="AD509" s="12">
        <v>44677.0</v>
      </c>
      <c r="AE509" s="40">
        <f t="shared" ref="AE509:AN509" si="1006">C509/P$3</f>
        <v>0.9146782896</v>
      </c>
      <c r="AF509" s="40">
        <f t="shared" si="1006"/>
        <v>0.4307163909</v>
      </c>
      <c r="AG509" s="40">
        <f t="shared" si="1006"/>
        <v>1.400956669</v>
      </c>
      <c r="AH509" s="40">
        <f t="shared" si="1006"/>
        <v>0.4822885225</v>
      </c>
      <c r="AI509" s="40">
        <f t="shared" si="1006"/>
        <v>0.3385435406</v>
      </c>
      <c r="AJ509" s="40">
        <f t="shared" si="1006"/>
        <v>-0.006870304956</v>
      </c>
      <c r="AK509" s="40">
        <f t="shared" si="1006"/>
        <v>0.1795947215</v>
      </c>
      <c r="AL509" s="40">
        <f t="shared" si="1006"/>
        <v>1.807646664</v>
      </c>
      <c r="AM509" s="40">
        <f t="shared" si="1006"/>
        <v>2.048143069</v>
      </c>
      <c r="AN509" s="40">
        <f t="shared" si="1006"/>
        <v>1.243349761</v>
      </c>
    </row>
    <row r="510" ht="15.75" customHeight="1">
      <c r="A510" s="11">
        <v>503.0</v>
      </c>
      <c r="B510" s="12">
        <v>44676.0</v>
      </c>
      <c r="C510" s="40">
        <f>'DAILY RETURNS'!C514-'DAILY RETURNS'!C$2</f>
        <v>-0.03155195631</v>
      </c>
      <c r="D510" s="40">
        <f>'DAILY RETURNS'!D514-'DAILY RETURNS'!D$2</f>
        <v>-0.03162966976</v>
      </c>
      <c r="E510" s="40">
        <f>'DAILY RETURNS'!E514-'DAILY RETURNS'!E$2</f>
        <v>-0.04518530579</v>
      </c>
      <c r="F510" s="40">
        <f>'DAILY RETURNS'!F514-'DAILY RETURNS'!F$2</f>
        <v>-0.0311976597</v>
      </c>
      <c r="G510" s="40">
        <f>'DAILY RETURNS'!G514-'DAILY RETURNS'!G$2</f>
        <v>-0.03114151959</v>
      </c>
      <c r="H510" s="40">
        <f>'DAILY RETURNS'!H514-'DAILY RETURNS'!H$2</f>
        <v>-0.03104881299</v>
      </c>
      <c r="I510" s="40">
        <f>'DAILY RETURNS'!I514-'DAILY RETURNS'!I$2</f>
        <v>-0.03223897386</v>
      </c>
      <c r="J510" s="40">
        <f>'DAILY RETURNS'!J514-'DAILY RETURNS'!J$2</f>
        <v>-0.03134716917</v>
      </c>
      <c r="K510" s="40">
        <f>'DAILY RETURNS'!K514-'DAILY RETURNS'!K$2</f>
        <v>-0.03150673036</v>
      </c>
      <c r="L510" s="40">
        <f>'DAILY RETURNS'!L514-'DAILY RETURNS'!L$2</f>
        <v>-0.03140121115</v>
      </c>
      <c r="M510" s="18"/>
      <c r="N510" s="11">
        <v>503.0</v>
      </c>
      <c r="O510" s="12">
        <v>44676.0</v>
      </c>
      <c r="P510" s="40">
        <f t="shared" ref="P510:Y510" si="1007">C510^$P$4</f>
        <v>0.0009955259467</v>
      </c>
      <c r="Q510" s="40">
        <f t="shared" si="1007"/>
        <v>0.001000436009</v>
      </c>
      <c r="R510" s="40">
        <f t="shared" si="1007"/>
        <v>0.002041711859</v>
      </c>
      <c r="S510" s="40">
        <f t="shared" si="1007"/>
        <v>0.0009732939706</v>
      </c>
      <c r="T510" s="40">
        <f t="shared" si="1007"/>
        <v>0.0009697942422</v>
      </c>
      <c r="U510" s="40">
        <f t="shared" si="1007"/>
        <v>0.0009640287882</v>
      </c>
      <c r="V510" s="40">
        <f t="shared" si="1007"/>
        <v>0.001039351435</v>
      </c>
      <c r="W510" s="40">
        <f t="shared" si="1007"/>
        <v>0.0009826450149</v>
      </c>
      <c r="X510" s="40">
        <f t="shared" si="1007"/>
        <v>0.0009926740582</v>
      </c>
      <c r="Y510" s="40">
        <f t="shared" si="1007"/>
        <v>0.0009860360618</v>
      </c>
      <c r="Z510" s="18"/>
      <c r="AC510" s="11">
        <v>503.0</v>
      </c>
      <c r="AD510" s="12">
        <v>44676.0</v>
      </c>
      <c r="AE510" s="40">
        <f t="shared" ref="AE510:AN510" si="1008">C510/P$3</f>
        <v>-2.448112274</v>
      </c>
      <c r="AF510" s="40">
        <f t="shared" si="1008"/>
        <v>-4.089552726</v>
      </c>
      <c r="AG510" s="40">
        <f t="shared" si="1008"/>
        <v>-2.734642008</v>
      </c>
      <c r="AH510" s="40">
        <f t="shared" si="1008"/>
        <v>-3.059025291</v>
      </c>
      <c r="AI510" s="40">
        <f t="shared" si="1008"/>
        <v>-2.210207348</v>
      </c>
      <c r="AJ510" s="40">
        <f t="shared" si="1008"/>
        <v>-2.129664959</v>
      </c>
      <c r="AK510" s="40">
        <f t="shared" si="1008"/>
        <v>-2.537552584</v>
      </c>
      <c r="AL510" s="40">
        <f t="shared" si="1008"/>
        <v>-2.335138916</v>
      </c>
      <c r="AM510" s="40">
        <f t="shared" si="1008"/>
        <v>-2.475812915</v>
      </c>
      <c r="AN510" s="40">
        <f t="shared" si="1008"/>
        <v>-2.41116753</v>
      </c>
    </row>
    <row r="511" ht="15.75" customHeight="1">
      <c r="A511" s="11">
        <v>504.0</v>
      </c>
      <c r="B511" s="12">
        <v>44673.0</v>
      </c>
      <c r="C511" s="40">
        <f>'DAILY RETURNS'!C515-'DAILY RETURNS'!C$2</f>
        <v>-0.0003389765363</v>
      </c>
      <c r="D511" s="40">
        <f>'DAILY RETURNS'!D515-'DAILY RETURNS'!D$2</f>
        <v>-0.003942536213</v>
      </c>
      <c r="E511" s="40">
        <f>'DAILY RETURNS'!E515-'DAILY RETURNS'!E$2</f>
        <v>0.002255973562</v>
      </c>
      <c r="F511" s="40">
        <f>'DAILY RETURNS'!F515-'DAILY RETURNS'!F$2</f>
        <v>0.004634037246</v>
      </c>
      <c r="G511" s="40">
        <f>'DAILY RETURNS'!G515-'DAILY RETURNS'!G$2</f>
        <v>0.001597787062</v>
      </c>
      <c r="H511" s="40">
        <f>'DAILY RETURNS'!H515-'DAILY RETURNS'!H$2</f>
        <v>-0.00694045846</v>
      </c>
      <c r="I511" s="40">
        <f>'DAILY RETURNS'!I515-'DAILY RETURNS'!I$2</f>
        <v>-0.01696335636</v>
      </c>
      <c r="J511" s="40">
        <f>'DAILY RETURNS'!J515-'DAILY RETURNS'!J$2</f>
        <v>-0.03139128318</v>
      </c>
      <c r="K511" s="40">
        <f>'DAILY RETURNS'!K515-'DAILY RETURNS'!K$2</f>
        <v>-0.03186124579</v>
      </c>
      <c r="L511" s="40">
        <f>'DAILY RETURNS'!L515-'DAILY RETURNS'!L$2</f>
        <v>-0.01459386078</v>
      </c>
      <c r="M511" s="18"/>
      <c r="N511" s="11">
        <v>504.0</v>
      </c>
      <c r="O511" s="12">
        <v>44673.0</v>
      </c>
      <c r="P511" s="40">
        <f t="shared" ref="P511:Y511" si="1009">C511^$P$4</f>
        <v>0.0000001149050922</v>
      </c>
      <c r="Q511" s="40">
        <f t="shared" si="1009"/>
        <v>0.00001554359179</v>
      </c>
      <c r="R511" s="40">
        <f t="shared" si="1009"/>
        <v>0.000005089416712</v>
      </c>
      <c r="S511" s="40">
        <f t="shared" si="1009"/>
        <v>0.0000214743012</v>
      </c>
      <c r="T511" s="40">
        <f t="shared" si="1009"/>
        <v>0.000002552923495</v>
      </c>
      <c r="U511" s="40">
        <f t="shared" si="1009"/>
        <v>0.00004816996364</v>
      </c>
      <c r="V511" s="40">
        <f t="shared" si="1009"/>
        <v>0.0002877554591</v>
      </c>
      <c r="W511" s="40">
        <f t="shared" si="1009"/>
        <v>0.00098541266</v>
      </c>
      <c r="X511" s="40">
        <f t="shared" si="1009"/>
        <v>0.001015138983</v>
      </c>
      <c r="Y511" s="40">
        <f t="shared" si="1009"/>
        <v>0.0002129807725</v>
      </c>
      <c r="Z511" s="18"/>
      <c r="AC511" s="11">
        <v>504.0</v>
      </c>
      <c r="AD511" s="12">
        <v>44673.0</v>
      </c>
      <c r="AE511" s="40">
        <f t="shared" ref="AE511:AN511" si="1010">C511/P$3</f>
        <v>-0.02630114631</v>
      </c>
      <c r="AF511" s="40">
        <f t="shared" si="1010"/>
        <v>-0.5097495434</v>
      </c>
      <c r="AG511" s="40">
        <f t="shared" si="1010"/>
        <v>0.1365328831</v>
      </c>
      <c r="AH511" s="40">
        <f t="shared" si="1010"/>
        <v>0.4543814271</v>
      </c>
      <c r="AI511" s="40">
        <f t="shared" si="1010"/>
        <v>0.1133997554</v>
      </c>
      <c r="AJ511" s="40">
        <f t="shared" si="1010"/>
        <v>-0.4760520536</v>
      </c>
      <c r="AK511" s="40">
        <f t="shared" si="1010"/>
        <v>-1.335197856</v>
      </c>
      <c r="AL511" s="40">
        <f t="shared" si="1010"/>
        <v>-2.338425094</v>
      </c>
      <c r="AM511" s="40">
        <f t="shared" si="1010"/>
        <v>-2.503670895</v>
      </c>
      <c r="AN511" s="40">
        <f t="shared" si="1010"/>
        <v>-1.120601466</v>
      </c>
    </row>
    <row r="512" ht="15.75" customHeight="1">
      <c r="A512" s="11">
        <v>505.0</v>
      </c>
      <c r="B512" s="12">
        <v>44672.0</v>
      </c>
      <c r="C512" s="40">
        <f>'DAILY RETURNS'!C516-'DAILY RETURNS'!C$2</f>
        <v>0.01002301251</v>
      </c>
      <c r="D512" s="40">
        <f>'DAILY RETURNS'!D516-'DAILY RETURNS'!D$2</f>
        <v>-0.0004356447497</v>
      </c>
      <c r="E512" s="40">
        <f>'DAILY RETURNS'!E516-'DAILY RETURNS'!E$2</f>
        <v>0.01925157233</v>
      </c>
      <c r="F512" s="40">
        <f>'DAILY RETURNS'!F516-'DAILY RETURNS'!F$2</f>
        <v>0.00165368567</v>
      </c>
      <c r="G512" s="40">
        <f>'DAILY RETURNS'!G516-'DAILY RETURNS'!G$2</f>
        <v>0.0001579154494</v>
      </c>
      <c r="H512" s="40">
        <f>'DAILY RETURNS'!H516-'DAILY RETURNS'!H$2</f>
        <v>0.004448041391</v>
      </c>
      <c r="I512" s="40">
        <f>'DAILY RETURNS'!I516-'DAILY RETURNS'!I$2</f>
        <v>0.006244060998</v>
      </c>
      <c r="J512" s="40">
        <f>'DAILY RETURNS'!J516-'DAILY RETURNS'!J$2</f>
        <v>-0.001463052615</v>
      </c>
      <c r="K512" s="40">
        <f>'DAILY RETURNS'!K516-'DAILY RETURNS'!K$2</f>
        <v>0.009387111885</v>
      </c>
      <c r="L512" s="40">
        <f>'DAILY RETURNS'!L516-'DAILY RETURNS'!L$2</f>
        <v>-0.02837172581</v>
      </c>
      <c r="M512" s="18"/>
      <c r="N512" s="11">
        <v>505.0</v>
      </c>
      <c r="O512" s="12">
        <v>44672.0</v>
      </c>
      <c r="P512" s="40">
        <f t="shared" ref="P512:Y512" si="1011">C512^$P$4</f>
        <v>0.0001004607798</v>
      </c>
      <c r="Q512" s="40">
        <f t="shared" si="1011"/>
        <v>0.0000001897863479</v>
      </c>
      <c r="R512" s="40">
        <f t="shared" si="1011"/>
        <v>0.0003706230373</v>
      </c>
      <c r="S512" s="40">
        <f t="shared" si="1011"/>
        <v>0.000002734676295</v>
      </c>
      <c r="T512" s="40">
        <f t="shared" si="1011"/>
        <v>0.00000002493728917</v>
      </c>
      <c r="U512" s="40">
        <f t="shared" si="1011"/>
        <v>0.00001978507222</v>
      </c>
      <c r="V512" s="40">
        <f t="shared" si="1011"/>
        <v>0.00003898829774</v>
      </c>
      <c r="W512" s="40">
        <f t="shared" si="1011"/>
        <v>0.000002140522954</v>
      </c>
      <c r="X512" s="40">
        <f t="shared" si="1011"/>
        <v>0.00008811786955</v>
      </c>
      <c r="Y512" s="40">
        <f t="shared" si="1011"/>
        <v>0.0008049548254</v>
      </c>
      <c r="Z512" s="18"/>
      <c r="AC512" s="11">
        <v>505.0</v>
      </c>
      <c r="AD512" s="12">
        <v>44672.0</v>
      </c>
      <c r="AE512" s="40">
        <f t="shared" ref="AE512:AN512" si="1012">C512/P$3</f>
        <v>0.7776842651</v>
      </c>
      <c r="AF512" s="40">
        <f t="shared" si="1012"/>
        <v>-0.05632661318</v>
      </c>
      <c r="AG512" s="40">
        <f t="shared" si="1012"/>
        <v>1.16511679</v>
      </c>
      <c r="AH512" s="40">
        <f t="shared" si="1012"/>
        <v>0.1621489027</v>
      </c>
      <c r="AI512" s="40">
        <f t="shared" si="1012"/>
        <v>0.0112077346</v>
      </c>
      <c r="AJ512" s="40">
        <f t="shared" si="1012"/>
        <v>0.3050950093</v>
      </c>
      <c r="AK512" s="40">
        <f t="shared" si="1012"/>
        <v>0.4914744865</v>
      </c>
      <c r="AL512" s="40">
        <f t="shared" si="1012"/>
        <v>-0.1089869098</v>
      </c>
      <c r="AM512" s="40">
        <f t="shared" si="1012"/>
        <v>0.7376434359</v>
      </c>
      <c r="AN512" s="40">
        <f t="shared" si="1012"/>
        <v>-2.178546035</v>
      </c>
    </row>
    <row r="513" ht="15.75" customHeight="1">
      <c r="A513" s="11">
        <v>506.0</v>
      </c>
      <c r="B513" s="12">
        <v>44671.0</v>
      </c>
      <c r="C513" s="40">
        <f>'DAILY RETURNS'!C517-'DAILY RETURNS'!C$2</f>
        <v>0.002136005464</v>
      </c>
      <c r="D513" s="40">
        <f>'DAILY RETURNS'!D517-'DAILY RETURNS'!D$2</f>
        <v>-0.0004356447497</v>
      </c>
      <c r="E513" s="40">
        <f>'DAILY RETURNS'!E517-'DAILY RETURNS'!E$2</f>
        <v>-0.001934534846</v>
      </c>
      <c r="F513" s="40">
        <f>'DAILY RETURNS'!F517-'DAILY RETURNS'!F$2</f>
        <v>-0.0008557394655</v>
      </c>
      <c r="G513" s="40">
        <f>'DAILY RETURNS'!G517-'DAILY RETURNS'!G$2</f>
        <v>-0.002718887957</v>
      </c>
      <c r="H513" s="40">
        <f>'DAILY RETURNS'!H517-'DAILY RETURNS'!H$2</f>
        <v>0.0004713701696</v>
      </c>
      <c r="I513" s="40">
        <f>'DAILY RETURNS'!I517-'DAILY RETURNS'!I$2</f>
        <v>-0.02143553481</v>
      </c>
      <c r="J513" s="40">
        <f>'DAILY RETURNS'!J517-'DAILY RETURNS'!J$2</f>
        <v>-0.03072617978</v>
      </c>
      <c r="K513" s="40">
        <f>'DAILY RETURNS'!K517-'DAILY RETURNS'!K$2</f>
        <v>-0.03096774202</v>
      </c>
      <c r="L513" s="40">
        <f>'DAILY RETURNS'!L517-'DAILY RETURNS'!L$2</f>
        <v>-0.03162944253</v>
      </c>
      <c r="M513" s="18"/>
      <c r="N513" s="11">
        <v>506.0</v>
      </c>
      <c r="O513" s="12">
        <v>44671.0</v>
      </c>
      <c r="P513" s="40">
        <f t="shared" ref="P513:Y513" si="1013">C513^$P$4</f>
        <v>0.000004562519342</v>
      </c>
      <c r="Q513" s="40">
        <f t="shared" si="1013"/>
        <v>0.0000001897863479</v>
      </c>
      <c r="R513" s="40">
        <f t="shared" si="1013"/>
        <v>0.00000374242507</v>
      </c>
      <c r="S513" s="40">
        <f t="shared" si="1013"/>
        <v>0.0000007322900328</v>
      </c>
      <c r="T513" s="40">
        <f t="shared" si="1013"/>
        <v>0.000007392351725</v>
      </c>
      <c r="U513" s="40">
        <f t="shared" si="1013"/>
        <v>0.0000002221898368</v>
      </c>
      <c r="V513" s="40">
        <f t="shared" si="1013"/>
        <v>0.0004594821526</v>
      </c>
      <c r="W513" s="40">
        <f t="shared" si="1013"/>
        <v>0.000944098124</v>
      </c>
      <c r="X513" s="40">
        <f t="shared" si="1013"/>
        <v>0.0009590010458</v>
      </c>
      <c r="Y513" s="40">
        <f t="shared" si="1013"/>
        <v>0.001000421635</v>
      </c>
      <c r="Z513" s="18"/>
      <c r="AC513" s="11">
        <v>506.0</v>
      </c>
      <c r="AD513" s="12">
        <v>44671.0</v>
      </c>
      <c r="AE513" s="40">
        <f t="shared" ref="AE513:AN513" si="1014">C513/P$3</f>
        <v>0.1657323921</v>
      </c>
      <c r="AF513" s="40">
        <f t="shared" si="1014"/>
        <v>-0.05632661318</v>
      </c>
      <c r="AG513" s="40">
        <f t="shared" si="1014"/>
        <v>-0.1170792178</v>
      </c>
      <c r="AH513" s="40">
        <f t="shared" si="1014"/>
        <v>-0.08390785376</v>
      </c>
      <c r="AI513" s="40">
        <f t="shared" si="1014"/>
        <v>-0.1929676593</v>
      </c>
      <c r="AJ513" s="40">
        <f t="shared" si="1014"/>
        <v>0.03233168796</v>
      </c>
      <c r="AK513" s="40">
        <f t="shared" si="1014"/>
        <v>-1.687206206</v>
      </c>
      <c r="AL513" s="40">
        <f t="shared" si="1014"/>
        <v>-2.288879668</v>
      </c>
      <c r="AM513" s="40">
        <f t="shared" si="1014"/>
        <v>-2.433458971</v>
      </c>
      <c r="AN513" s="40">
        <f t="shared" si="1014"/>
        <v>-2.428692462</v>
      </c>
    </row>
    <row r="514" ht="15.75" customHeight="1">
      <c r="A514" s="11">
        <v>507.0</v>
      </c>
      <c r="B514" s="12">
        <v>44670.0</v>
      </c>
      <c r="C514" s="40">
        <f>'DAILY RETURNS'!C518-'DAILY RETURNS'!C$2</f>
        <v>-0.03030239345</v>
      </c>
      <c r="D514" s="40">
        <f>'DAILY RETURNS'!D518-'DAILY RETURNS'!D$2</f>
        <v>-0.01379889309</v>
      </c>
      <c r="E514" s="40">
        <f>'DAILY RETURNS'!E518-'DAILY RETURNS'!E$2</f>
        <v>-0.02291075688</v>
      </c>
      <c r="F514" s="40">
        <f>'DAILY RETURNS'!F518-'DAILY RETURNS'!F$2</f>
        <v>0.006718366345</v>
      </c>
      <c r="G514" s="40">
        <f>'DAILY RETURNS'!G518-'DAILY RETURNS'!G$2</f>
        <v>-0.01115889797</v>
      </c>
      <c r="H514" s="40">
        <f>'DAILY RETURNS'!H518-'DAILY RETURNS'!H$2</f>
        <v>-0.0315480966</v>
      </c>
      <c r="I514" s="40">
        <f>'DAILY RETURNS'!I518-'DAILY RETURNS'!I$2</f>
        <v>0.0161913739</v>
      </c>
      <c r="J514" s="40">
        <f>'DAILY RETURNS'!J518-'DAILY RETURNS'!J$2</f>
        <v>0.009457834224</v>
      </c>
      <c r="K514" s="40">
        <f>'DAILY RETURNS'!K518-'DAILY RETURNS'!K$2</f>
        <v>0.01787549415</v>
      </c>
      <c r="L514" s="40">
        <f>'DAILY RETURNS'!L518-'DAILY RETURNS'!L$2</f>
        <v>-0.02189351593</v>
      </c>
      <c r="M514" s="18"/>
      <c r="N514" s="11">
        <v>507.0</v>
      </c>
      <c r="O514" s="12">
        <v>44670.0</v>
      </c>
      <c r="P514" s="40">
        <f t="shared" ref="P514:Y514" si="1015">C514^$P$4</f>
        <v>0.0009182350485</v>
      </c>
      <c r="Q514" s="40">
        <f t="shared" si="1015"/>
        <v>0.0001904094505</v>
      </c>
      <c r="R514" s="40">
        <f t="shared" si="1015"/>
        <v>0.0005249027807</v>
      </c>
      <c r="S514" s="40">
        <f t="shared" si="1015"/>
        <v>0.00004513644635</v>
      </c>
      <c r="T514" s="40">
        <f t="shared" si="1015"/>
        <v>0.000124521004</v>
      </c>
      <c r="U514" s="40">
        <f t="shared" si="1015"/>
        <v>0.0009952823992</v>
      </c>
      <c r="V514" s="40">
        <f t="shared" si="1015"/>
        <v>0.0002621605887</v>
      </c>
      <c r="W514" s="40">
        <f t="shared" si="1015"/>
        <v>0.0000894506282</v>
      </c>
      <c r="X514" s="40">
        <f t="shared" si="1015"/>
        <v>0.0003195332912</v>
      </c>
      <c r="Y514" s="40">
        <f t="shared" si="1015"/>
        <v>0.0004793260396</v>
      </c>
      <c r="Z514" s="18"/>
      <c r="AC514" s="11">
        <v>507.0</v>
      </c>
      <c r="AD514" s="12">
        <v>44670.0</v>
      </c>
      <c r="AE514" s="40">
        <f t="shared" ref="AE514:AN514" si="1016">C514/P$3</f>
        <v>-2.351158851</v>
      </c>
      <c r="AF514" s="40">
        <f t="shared" si="1016"/>
        <v>-1.784125515</v>
      </c>
      <c r="AG514" s="40">
        <f t="shared" si="1016"/>
        <v>-1.386572849</v>
      </c>
      <c r="AH514" s="40">
        <f t="shared" si="1016"/>
        <v>0.6587562261</v>
      </c>
      <c r="AI514" s="40">
        <f t="shared" si="1016"/>
        <v>-0.7919805655</v>
      </c>
      <c r="AJ514" s="40">
        <f t="shared" si="1016"/>
        <v>-2.163911254</v>
      </c>
      <c r="AK514" s="40">
        <f t="shared" si="1016"/>
        <v>1.274434567</v>
      </c>
      <c r="AL514" s="40">
        <f t="shared" si="1016"/>
        <v>0.704540708</v>
      </c>
      <c r="AM514" s="40">
        <f t="shared" si="1016"/>
        <v>1.404664298</v>
      </c>
      <c r="AN514" s="40">
        <f t="shared" si="1016"/>
        <v>-1.681111422</v>
      </c>
    </row>
    <row r="515" ht="15.75" customHeight="1">
      <c r="A515" s="11">
        <v>508.0</v>
      </c>
      <c r="B515" s="12">
        <v>44669.0</v>
      </c>
      <c r="C515" s="40">
        <f>'DAILY RETURNS'!C519-'DAILY RETURNS'!C$2</f>
        <v>-0.02836786948</v>
      </c>
      <c r="D515" s="40">
        <f>'DAILY RETURNS'!D519-'DAILY RETURNS'!D$2</f>
        <v>0.001449054816</v>
      </c>
      <c r="E515" s="40">
        <f>'DAILY RETURNS'!E519-'DAILY RETURNS'!E$2</f>
        <v>-0.03336144825</v>
      </c>
      <c r="F515" s="40">
        <f>'DAILY RETURNS'!F519-'DAILY RETURNS'!F$2</f>
        <v>-0.0153549072</v>
      </c>
      <c r="G515" s="40">
        <f>'DAILY RETURNS'!G519-'DAILY RETURNS'!G$2</f>
        <v>-0.02822041417</v>
      </c>
      <c r="H515" s="40">
        <f>'DAILY RETURNS'!H519-'DAILY RETURNS'!H$2</f>
        <v>-0.0239183575</v>
      </c>
      <c r="I515" s="40">
        <f>'DAILY RETURNS'!I519-'DAILY RETURNS'!I$2</f>
        <v>-0.006130088254</v>
      </c>
      <c r="J515" s="40">
        <f>'DAILY RETURNS'!J519-'DAILY RETURNS'!J$2</f>
        <v>0.007130651412</v>
      </c>
      <c r="K515" s="40">
        <f>'DAILY RETURNS'!K519-'DAILY RETURNS'!K$2</f>
        <v>0.007490373411</v>
      </c>
      <c r="L515" s="40">
        <f>'DAILY RETURNS'!L519-'DAILY RETURNS'!L$2</f>
        <v>0.009427621966</v>
      </c>
      <c r="M515" s="18"/>
      <c r="N515" s="11">
        <v>508.0</v>
      </c>
      <c r="O515" s="12">
        <v>44669.0</v>
      </c>
      <c r="P515" s="40">
        <f t="shared" ref="P515:Y515" si="1017">C515^$P$4</f>
        <v>0.0008047360187</v>
      </c>
      <c r="Q515" s="40">
        <f t="shared" si="1017"/>
        <v>0.000002099759859</v>
      </c>
      <c r="R515" s="40">
        <f t="shared" si="1017"/>
        <v>0.001112986229</v>
      </c>
      <c r="S515" s="40">
        <f t="shared" si="1017"/>
        <v>0.0002357731752</v>
      </c>
      <c r="T515" s="40">
        <f t="shared" si="1017"/>
        <v>0.0007963917758</v>
      </c>
      <c r="U515" s="40">
        <f t="shared" si="1017"/>
        <v>0.0005720878255</v>
      </c>
      <c r="V515" s="40">
        <f t="shared" si="1017"/>
        <v>0.000037577982</v>
      </c>
      <c r="W515" s="40">
        <f t="shared" si="1017"/>
        <v>0.00005084618956</v>
      </c>
      <c r="X515" s="40">
        <f t="shared" si="1017"/>
        <v>0.00005610569383</v>
      </c>
      <c r="Y515" s="40">
        <f t="shared" si="1017"/>
        <v>0.00008888005593</v>
      </c>
      <c r="Z515" s="18"/>
      <c r="AC515" s="11">
        <v>508.0</v>
      </c>
      <c r="AD515" s="12">
        <v>44669.0</v>
      </c>
      <c r="AE515" s="40">
        <f t="shared" ref="AE515:AN515" si="1018">C515/P$3</f>
        <v>-2.201059383</v>
      </c>
      <c r="AF515" s="40">
        <f t="shared" si="1018"/>
        <v>0.1873552939</v>
      </c>
      <c r="AG515" s="40">
        <f t="shared" si="1018"/>
        <v>-2.019055006</v>
      </c>
      <c r="AH515" s="40">
        <f t="shared" si="1018"/>
        <v>-1.505595289</v>
      </c>
      <c r="AI515" s="40">
        <f t="shared" si="1018"/>
        <v>-2.002887706</v>
      </c>
      <c r="AJ515" s="40">
        <f t="shared" si="1018"/>
        <v>-1.640580845</v>
      </c>
      <c r="AK515" s="40">
        <f t="shared" si="1018"/>
        <v>-0.4825036107</v>
      </c>
      <c r="AL515" s="40">
        <f t="shared" si="1018"/>
        <v>0.5311823062</v>
      </c>
      <c r="AM515" s="40">
        <f t="shared" si="1018"/>
        <v>0.5885968812</v>
      </c>
      <c r="AN515" s="40">
        <f t="shared" si="1018"/>
        <v>0.7239076182</v>
      </c>
    </row>
    <row r="516" ht="15.75" customHeight="1">
      <c r="A516" s="11">
        <v>509.0</v>
      </c>
      <c r="B516" s="12">
        <v>44666.0</v>
      </c>
      <c r="C516" s="40">
        <f>'DAILY RETURNS'!C520-'DAILY RETURNS'!C$2</f>
        <v>-0.02152767082</v>
      </c>
      <c r="D516" s="40">
        <f>'DAILY RETURNS'!D520-'DAILY RETURNS'!D$2</f>
        <v>-0.006436307638</v>
      </c>
      <c r="E516" s="40">
        <f>'DAILY RETURNS'!E520-'DAILY RETURNS'!E$2</f>
        <v>-0.0166477635</v>
      </c>
      <c r="F516" s="40">
        <f>'DAILY RETURNS'!F520-'DAILY RETURNS'!F$2</f>
        <v>-0.006675729148</v>
      </c>
      <c r="G516" s="40">
        <f>'DAILY RETURNS'!G520-'DAILY RETURNS'!G$2</f>
        <v>0.0001579154494</v>
      </c>
      <c r="H516" s="40">
        <f>'DAILY RETURNS'!H520-'DAILY RETURNS'!H$2</f>
        <v>-0.004111410267</v>
      </c>
      <c r="I516" s="40">
        <f>'DAILY RETURNS'!I520-'DAILY RETURNS'!I$2</f>
        <v>0.000561062672</v>
      </c>
      <c r="J516" s="40">
        <f>'DAILY RETURNS'!J520-'DAILY RETURNS'!J$2</f>
        <v>-0.04945691233</v>
      </c>
      <c r="K516" s="40">
        <f>'DAILY RETURNS'!K520-'DAILY RETURNS'!K$2</f>
        <v>-0.009547702017</v>
      </c>
      <c r="L516" s="40">
        <f>'DAILY RETURNS'!L520-'DAILY RETURNS'!L$2</f>
        <v>0.01773555528</v>
      </c>
      <c r="M516" s="18"/>
      <c r="N516" s="11">
        <v>509.0</v>
      </c>
      <c r="O516" s="12">
        <v>44666.0</v>
      </c>
      <c r="P516" s="40">
        <f t="shared" ref="P516:Y516" si="1019">C516^$P$4</f>
        <v>0.0004634406109</v>
      </c>
      <c r="Q516" s="40">
        <f t="shared" si="1019"/>
        <v>0.00004142605601</v>
      </c>
      <c r="R516" s="40">
        <f t="shared" si="1019"/>
        <v>0.0002771480295</v>
      </c>
      <c r="S516" s="40">
        <f t="shared" si="1019"/>
        <v>0.00004456535966</v>
      </c>
      <c r="T516" s="40">
        <f t="shared" si="1019"/>
        <v>0.00000002493728917</v>
      </c>
      <c r="U516" s="40">
        <f t="shared" si="1019"/>
        <v>0.00001690369439</v>
      </c>
      <c r="V516" s="40">
        <f t="shared" si="1019"/>
        <v>0.0000003147913219</v>
      </c>
      <c r="W516" s="40">
        <f t="shared" si="1019"/>
        <v>0.002445986178</v>
      </c>
      <c r="X516" s="40">
        <f t="shared" si="1019"/>
        <v>0.0000911586138</v>
      </c>
      <c r="Y516" s="40">
        <f t="shared" si="1019"/>
        <v>0.0003145499212</v>
      </c>
      <c r="Z516" s="18"/>
      <c r="AC516" s="11">
        <v>509.0</v>
      </c>
      <c r="AD516" s="12">
        <v>44666.0</v>
      </c>
      <c r="AE516" s="40">
        <f t="shared" ref="AE516:AN516" si="1020">C516/P$3</f>
        <v>-1.670329239</v>
      </c>
      <c r="AF516" s="40">
        <f t="shared" si="1020"/>
        <v>-0.832181292</v>
      </c>
      <c r="AG516" s="40">
        <f t="shared" si="1020"/>
        <v>-1.007532706</v>
      </c>
      <c r="AH516" s="40">
        <f t="shared" si="1020"/>
        <v>-0.6545755194</v>
      </c>
      <c r="AI516" s="40">
        <f t="shared" si="1020"/>
        <v>0.0112077346</v>
      </c>
      <c r="AJ516" s="40">
        <f t="shared" si="1020"/>
        <v>-0.2820051891</v>
      </c>
      <c r="AK516" s="40">
        <f t="shared" si="1020"/>
        <v>0.04416164236</v>
      </c>
      <c r="AL516" s="40">
        <f t="shared" si="1020"/>
        <v>-3.684184688</v>
      </c>
      <c r="AM516" s="40">
        <f t="shared" si="1020"/>
        <v>-0.7502626801</v>
      </c>
      <c r="AN516" s="40">
        <f t="shared" si="1020"/>
        <v>1.361839033</v>
      </c>
    </row>
    <row r="517" ht="15.75" customHeight="1">
      <c r="A517" s="11">
        <v>510.0</v>
      </c>
      <c r="B517" s="12">
        <v>44665.0</v>
      </c>
      <c r="C517" s="40">
        <f>'DAILY RETURNS'!C521-'DAILY RETURNS'!C$2</f>
        <v>-0.00598948224</v>
      </c>
      <c r="D517" s="40">
        <f>'DAILY RETURNS'!D521-'DAILY RETURNS'!D$2</f>
        <v>0.005189255529</v>
      </c>
      <c r="E517" s="40">
        <f>'DAILY RETURNS'!E521-'DAILY RETURNS'!E$2</f>
        <v>-0.005345349811</v>
      </c>
      <c r="F517" s="40">
        <f>'DAILY RETURNS'!F521-'DAILY RETURNS'!F$2</f>
        <v>-0.002742851154</v>
      </c>
      <c r="G517" s="40">
        <f>'DAILY RETURNS'!G521-'DAILY RETURNS'!G$2</f>
        <v>0.001467478989</v>
      </c>
      <c r="H517" s="40">
        <f>'DAILY RETURNS'!H521-'DAILY RETURNS'!H$2</f>
        <v>0.01102275967</v>
      </c>
      <c r="I517" s="40">
        <f>'DAILY RETURNS'!I521-'DAILY RETURNS'!I$2</f>
        <v>0.02840679513</v>
      </c>
      <c r="J517" s="40">
        <f>'DAILY RETURNS'!J521-'DAILY RETURNS'!J$2</f>
        <v>0.02890803867</v>
      </c>
      <c r="K517" s="40">
        <f>'DAILY RETURNS'!K521-'DAILY RETURNS'!K$2</f>
        <v>0.02560126078</v>
      </c>
      <c r="L517" s="40">
        <f>'DAILY RETURNS'!L521-'DAILY RETURNS'!L$2</f>
        <v>0.0005173052838</v>
      </c>
      <c r="M517" s="18"/>
      <c r="N517" s="11">
        <v>510.0</v>
      </c>
      <c r="O517" s="12">
        <v>44665.0</v>
      </c>
      <c r="P517" s="40">
        <f t="shared" ref="P517:Y517" si="1021">C517^$P$4</f>
        <v>0.00003587389751</v>
      </c>
      <c r="Q517" s="40">
        <f t="shared" si="1021"/>
        <v>0.00002692837295</v>
      </c>
      <c r="R517" s="40">
        <f t="shared" si="1021"/>
        <v>0.0000285727646</v>
      </c>
      <c r="S517" s="40">
        <f t="shared" si="1021"/>
        <v>0.000007523232454</v>
      </c>
      <c r="T517" s="40">
        <f t="shared" si="1021"/>
        <v>0.000002153494583</v>
      </c>
      <c r="U517" s="40">
        <f t="shared" si="1021"/>
        <v>0.0001215012307</v>
      </c>
      <c r="V517" s="40">
        <f t="shared" si="1021"/>
        <v>0.0008069460098</v>
      </c>
      <c r="W517" s="40">
        <f t="shared" si="1021"/>
        <v>0.0008356747</v>
      </c>
      <c r="X517" s="40">
        <f t="shared" si="1021"/>
        <v>0.0006554245536</v>
      </c>
      <c r="Y517" s="40">
        <f t="shared" si="1021"/>
        <v>0.0000002676047567</v>
      </c>
      <c r="Z517" s="18"/>
      <c r="AC517" s="11">
        <v>510.0</v>
      </c>
      <c r="AD517" s="12">
        <v>44665.0</v>
      </c>
      <c r="AE517" s="40">
        <f t="shared" ref="AE517:AN517" si="1022">C517/P$3</f>
        <v>-0.4647231648</v>
      </c>
      <c r="AF517" s="40">
        <f t="shared" si="1022"/>
        <v>0.6709439035</v>
      </c>
      <c r="AG517" s="40">
        <f t="shared" si="1022"/>
        <v>-0.3235038003</v>
      </c>
      <c r="AH517" s="40">
        <f t="shared" si="1022"/>
        <v>-0.2689448866</v>
      </c>
      <c r="AI517" s="40">
        <f t="shared" si="1022"/>
        <v>0.1041513994</v>
      </c>
      <c r="AJ517" s="40">
        <f t="shared" si="1022"/>
        <v>0.756060627</v>
      </c>
      <c r="AK517" s="40">
        <f t="shared" si="1022"/>
        <v>2.235919069</v>
      </c>
      <c r="AL517" s="40">
        <f t="shared" si="1022"/>
        <v>2.153441216</v>
      </c>
      <c r="AM517" s="40">
        <f t="shared" si="1022"/>
        <v>2.011758483</v>
      </c>
      <c r="AN517" s="40">
        <f t="shared" si="1022"/>
        <v>0.03972170683</v>
      </c>
    </row>
    <row r="518" ht="15.75" customHeight="1">
      <c r="A518" s="11">
        <v>511.0</v>
      </c>
      <c r="B518" s="12">
        <v>44664.0</v>
      </c>
      <c r="C518" s="40">
        <f>'DAILY RETURNS'!C522-'DAILY RETURNS'!C$2</f>
        <v>0.007384844525</v>
      </c>
      <c r="D518" s="40">
        <f>'DAILY RETURNS'!D522-'DAILY RETURNS'!D$2</f>
        <v>0.02003785605</v>
      </c>
      <c r="E518" s="40">
        <f>'DAILY RETURNS'!E522-'DAILY RETURNS'!E$2</f>
        <v>0.01798978347</v>
      </c>
      <c r="F518" s="40">
        <f>'DAILY RETURNS'!F522-'DAILY RETURNS'!F$2</f>
        <v>0.001109488984</v>
      </c>
      <c r="G518" s="40">
        <f>'DAILY RETURNS'!G522-'DAILY RETURNS'!G$2</f>
        <v>0.004112146703</v>
      </c>
      <c r="H518" s="40">
        <f>'DAILY RETURNS'!H522-'DAILY RETURNS'!H$2</f>
        <v>0.006090197205</v>
      </c>
      <c r="I518" s="40">
        <f>'DAILY RETURNS'!I522-'DAILY RETURNS'!I$2</f>
        <v>0.02850101318</v>
      </c>
      <c r="J518" s="40">
        <f>'DAILY RETURNS'!J522-'DAILY RETURNS'!J$2</f>
        <v>0.01364718066</v>
      </c>
      <c r="K518" s="40">
        <f>'DAILY RETURNS'!K522-'DAILY RETURNS'!K$2</f>
        <v>0.01783434276</v>
      </c>
      <c r="L518" s="40">
        <f>'DAILY RETURNS'!L522-'DAILY RETURNS'!L$2</f>
        <v>0.01919020085</v>
      </c>
      <c r="M518" s="18"/>
      <c r="N518" s="11">
        <v>511.0</v>
      </c>
      <c r="O518" s="12">
        <v>44664.0</v>
      </c>
      <c r="P518" s="40">
        <f t="shared" ref="P518:Y518" si="1023">C518^$P$4</f>
        <v>0.00005453592866</v>
      </c>
      <c r="Q518" s="40">
        <f t="shared" si="1023"/>
        <v>0.0004015156752</v>
      </c>
      <c r="R518" s="40">
        <f t="shared" si="1023"/>
        <v>0.0003236323094</v>
      </c>
      <c r="S518" s="40">
        <f t="shared" si="1023"/>
        <v>0.000001230965805</v>
      </c>
      <c r="T518" s="40">
        <f t="shared" si="1023"/>
        <v>0.00001690975051</v>
      </c>
      <c r="U518" s="40">
        <f t="shared" si="1023"/>
        <v>0.000037090502</v>
      </c>
      <c r="V518" s="40">
        <f t="shared" si="1023"/>
        <v>0.0008123077522</v>
      </c>
      <c r="W518" s="40">
        <f t="shared" si="1023"/>
        <v>0.0001862455399</v>
      </c>
      <c r="X518" s="40">
        <f t="shared" si="1023"/>
        <v>0.0003180637818</v>
      </c>
      <c r="Y518" s="40">
        <f t="shared" si="1023"/>
        <v>0.0003682638088</v>
      </c>
      <c r="Z518" s="18"/>
      <c r="AC518" s="11">
        <v>511.0</v>
      </c>
      <c r="AD518" s="12">
        <v>44664.0</v>
      </c>
      <c r="AE518" s="40">
        <f t="shared" ref="AE518:AN518" si="1024">C518/P$3</f>
        <v>0.5729891469</v>
      </c>
      <c r="AF518" s="40">
        <f t="shared" si="1024"/>
        <v>2.590791161</v>
      </c>
      <c r="AG518" s="40">
        <f t="shared" si="1024"/>
        <v>1.088752566</v>
      </c>
      <c r="AH518" s="40">
        <f t="shared" si="1024"/>
        <v>0.1087887647</v>
      </c>
      <c r="AI518" s="40">
        <f t="shared" si="1024"/>
        <v>0.2918514247</v>
      </c>
      <c r="AJ518" s="40">
        <f t="shared" si="1024"/>
        <v>0.4177318981</v>
      </c>
      <c r="AK518" s="40">
        <f t="shared" si="1024"/>
        <v>2.243335038</v>
      </c>
      <c r="AL518" s="40">
        <f t="shared" si="1024"/>
        <v>1.016616923</v>
      </c>
      <c r="AM518" s="40">
        <f t="shared" si="1024"/>
        <v>1.401430603</v>
      </c>
      <c r="AN518" s="40">
        <f t="shared" si="1024"/>
        <v>1.473535176</v>
      </c>
    </row>
    <row r="519" ht="15.75" customHeight="1">
      <c r="A519" s="11">
        <v>512.0</v>
      </c>
      <c r="B519" s="12">
        <v>44663.0</v>
      </c>
      <c r="C519" s="40">
        <f>'DAILY RETURNS'!C523-'DAILY RETURNS'!C$2</f>
        <v>-0.0126317665</v>
      </c>
      <c r="D519" s="40">
        <f>'DAILY RETURNS'!D523-'DAILY RETURNS'!D$2</f>
        <v>0.004737550188</v>
      </c>
      <c r="E519" s="40">
        <f>'DAILY RETURNS'!E523-'DAILY RETURNS'!E$2</f>
        <v>-0.0249668532</v>
      </c>
      <c r="F519" s="40">
        <f>'DAILY RETURNS'!F523-'DAILY RETURNS'!F$2</f>
        <v>-0.01219190151</v>
      </c>
      <c r="G519" s="40">
        <f>'DAILY RETURNS'!G523-'DAILY RETURNS'!G$2</f>
        <v>-0.0005033488596</v>
      </c>
      <c r="H519" s="40">
        <f>'DAILY RETURNS'!H523-'DAILY RETURNS'!H$2</f>
        <v>-0.03117105127</v>
      </c>
      <c r="I519" s="40">
        <f>'DAILY RETURNS'!I523-'DAILY RETURNS'!I$2</f>
        <v>-0.0008430695839</v>
      </c>
      <c r="J519" s="40">
        <f>'DAILY RETURNS'!J523-'DAILY RETURNS'!J$2</f>
        <v>-0.003156940809</v>
      </c>
      <c r="K519" s="40">
        <f>'DAILY RETURNS'!K523-'DAILY RETURNS'!K$2</f>
        <v>0.009000008497</v>
      </c>
      <c r="L519" s="40">
        <f>'DAILY RETURNS'!L523-'DAILY RETURNS'!L$2</f>
        <v>-0.02380638115</v>
      </c>
      <c r="M519" s="18"/>
      <c r="N519" s="11">
        <v>512.0</v>
      </c>
      <c r="O519" s="12">
        <v>44663.0</v>
      </c>
      <c r="P519" s="40">
        <f t="shared" ref="P519:Y519" si="1025">C519^$P$4</f>
        <v>0.000159561525</v>
      </c>
      <c r="Q519" s="40">
        <f t="shared" si="1025"/>
        <v>0.00002244438178</v>
      </c>
      <c r="R519" s="40">
        <f t="shared" si="1025"/>
        <v>0.0006233437587</v>
      </c>
      <c r="S519" s="40">
        <f t="shared" si="1025"/>
        <v>0.0001486424624</v>
      </c>
      <c r="T519" s="40">
        <f t="shared" si="1025"/>
        <v>0.0000002533600745</v>
      </c>
      <c r="U519" s="40">
        <f t="shared" si="1025"/>
        <v>0.000971634437</v>
      </c>
      <c r="V519" s="40">
        <f t="shared" si="1025"/>
        <v>0.0000007107663233</v>
      </c>
      <c r="W519" s="40">
        <f t="shared" si="1025"/>
        <v>0.000009966275275</v>
      </c>
      <c r="X519" s="40">
        <f t="shared" si="1025"/>
        <v>0.00008100015294</v>
      </c>
      <c r="Y519" s="40">
        <f t="shared" si="1025"/>
        <v>0.0005667437837</v>
      </c>
      <c r="Z519" s="18"/>
      <c r="AC519" s="11">
        <v>512.0</v>
      </c>
      <c r="AD519" s="12">
        <v>44663.0</v>
      </c>
      <c r="AE519" s="40">
        <f t="shared" ref="AE519:AN519" si="1026">C519/P$3</f>
        <v>-0.9800971553</v>
      </c>
      <c r="AF519" s="40">
        <f t="shared" si="1026"/>
        <v>0.6125407389</v>
      </c>
      <c r="AG519" s="40">
        <f t="shared" si="1026"/>
        <v>-1.511009041</v>
      </c>
      <c r="AH519" s="40">
        <f t="shared" si="1026"/>
        <v>-1.195452974</v>
      </c>
      <c r="AI519" s="40">
        <f t="shared" si="1026"/>
        <v>-0.0357241831</v>
      </c>
      <c r="AJ519" s="40">
        <f t="shared" si="1026"/>
        <v>-2.138049388</v>
      </c>
      <c r="AK519" s="40">
        <f t="shared" si="1026"/>
        <v>-0.06635860717</v>
      </c>
      <c r="AL519" s="40">
        <f t="shared" si="1026"/>
        <v>-0.235169412</v>
      </c>
      <c r="AM519" s="40">
        <f t="shared" si="1026"/>
        <v>0.7072246791</v>
      </c>
      <c r="AN519" s="40">
        <f t="shared" si="1026"/>
        <v>-1.827992334</v>
      </c>
    </row>
    <row r="520" ht="15.75" customHeight="1">
      <c r="A520" s="11">
        <v>513.0</v>
      </c>
      <c r="B520" s="12">
        <v>44659.0</v>
      </c>
      <c r="C520" s="40">
        <f>'DAILY RETURNS'!C524-'DAILY RETURNS'!C$2</f>
        <v>-0.0108162245</v>
      </c>
      <c r="D520" s="40">
        <f>'DAILY RETURNS'!D524-'DAILY RETURNS'!D$2</f>
        <v>-0.0192357907</v>
      </c>
      <c r="E520" s="40">
        <f>'DAILY RETURNS'!E524-'DAILY RETURNS'!E$2</f>
        <v>-0.007571802005</v>
      </c>
      <c r="F520" s="40">
        <f>'DAILY RETURNS'!F524-'DAILY RETURNS'!F$2</f>
        <v>-0.00125400469</v>
      </c>
      <c r="G520" s="40">
        <f>'DAILY RETURNS'!G524-'DAILY RETURNS'!G$2</f>
        <v>-0.03108179611</v>
      </c>
      <c r="H520" s="40">
        <f>'DAILY RETURNS'!H524-'DAILY RETURNS'!H$2</f>
        <v>-0.01483933249</v>
      </c>
      <c r="I520" s="40">
        <f>'DAILY RETURNS'!I524-'DAILY RETURNS'!I$2</f>
        <v>-0.01469182425</v>
      </c>
      <c r="J520" s="40">
        <f>'DAILY RETURNS'!J524-'DAILY RETURNS'!J$2</f>
        <v>-0.01650270327</v>
      </c>
      <c r="K520" s="40">
        <f>'DAILY RETURNS'!K524-'DAILY RETURNS'!K$2</f>
        <v>-0.00650923953</v>
      </c>
      <c r="L520" s="40">
        <f>'DAILY RETURNS'!L524-'DAILY RETURNS'!L$2</f>
        <v>-0.01781615928</v>
      </c>
      <c r="M520" s="18"/>
      <c r="N520" s="11">
        <v>513.0</v>
      </c>
      <c r="O520" s="12">
        <v>44659.0</v>
      </c>
      <c r="P520" s="40">
        <f t="shared" ref="P520:Y520" si="1027">C520^$P$4</f>
        <v>0.0001169907125</v>
      </c>
      <c r="Q520" s="40">
        <f t="shared" si="1027"/>
        <v>0.0003700156437</v>
      </c>
      <c r="R520" s="40">
        <f t="shared" si="1027"/>
        <v>0.00005733218561</v>
      </c>
      <c r="S520" s="40">
        <f t="shared" si="1027"/>
        <v>0.000001572527763</v>
      </c>
      <c r="T520" s="40">
        <f t="shared" si="1027"/>
        <v>0.0009660780496</v>
      </c>
      <c r="U520" s="40">
        <f t="shared" si="1027"/>
        <v>0.0002202057888</v>
      </c>
      <c r="V520" s="40">
        <f t="shared" si="1027"/>
        <v>0.0002158496997</v>
      </c>
      <c r="W520" s="40">
        <f t="shared" si="1027"/>
        <v>0.0002723392152</v>
      </c>
      <c r="X520" s="40">
        <f t="shared" si="1027"/>
        <v>0.00004237019926</v>
      </c>
      <c r="Y520" s="40">
        <f t="shared" si="1027"/>
        <v>0.0003174155314</v>
      </c>
      <c r="Z520" s="18"/>
      <c r="AC520" s="11">
        <v>513.0</v>
      </c>
      <c r="AD520" s="12">
        <v>44659.0</v>
      </c>
      <c r="AE520" s="40">
        <f t="shared" ref="AE520:AN520" si="1028">C520/P$3</f>
        <v>-0.8392294828</v>
      </c>
      <c r="AF520" s="40">
        <f t="shared" si="1028"/>
        <v>-2.487088258</v>
      </c>
      <c r="AG520" s="40">
        <f t="shared" si="1028"/>
        <v>-0.4582500324</v>
      </c>
      <c r="AH520" s="40">
        <f t="shared" si="1028"/>
        <v>-0.1229589687</v>
      </c>
      <c r="AI520" s="40">
        <f t="shared" si="1028"/>
        <v>-2.205968593</v>
      </c>
      <c r="AJ520" s="40">
        <f t="shared" si="1028"/>
        <v>-1.017842661</v>
      </c>
      <c r="AK520" s="40">
        <f t="shared" si="1028"/>
        <v>-1.156403946</v>
      </c>
      <c r="AL520" s="40">
        <f t="shared" si="1028"/>
        <v>-1.229332844</v>
      </c>
      <c r="AM520" s="40">
        <f t="shared" si="1028"/>
        <v>-0.5114989436</v>
      </c>
      <c r="AN520" s="40">
        <f t="shared" si="1028"/>
        <v>-1.368028276</v>
      </c>
    </row>
    <row r="521" ht="15.75" customHeight="1">
      <c r="A521" s="11">
        <v>514.0</v>
      </c>
      <c r="B521" s="12">
        <v>44658.0</v>
      </c>
      <c r="C521" s="40">
        <f>'DAILY RETURNS'!C525-'DAILY RETURNS'!C$2</f>
        <v>-0.005728142297</v>
      </c>
      <c r="D521" s="40">
        <f>'DAILY RETURNS'!D525-'DAILY RETURNS'!D$2</f>
        <v>0.0007152368833</v>
      </c>
      <c r="E521" s="40">
        <f>'DAILY RETURNS'!E525-'DAILY RETURNS'!E$2</f>
        <v>-0.003991568922</v>
      </c>
      <c r="F521" s="40">
        <f>'DAILY RETURNS'!F525-'DAILY RETURNS'!F$2</f>
        <v>-0.006332543776</v>
      </c>
      <c r="G521" s="40">
        <f>'DAILY RETURNS'!G525-'DAILY RETURNS'!G$2</f>
        <v>-0.007766178375</v>
      </c>
      <c r="H521" s="40">
        <f>'DAILY RETURNS'!H525-'DAILY RETURNS'!H$2</f>
        <v>-0.009807848079</v>
      </c>
      <c r="I521" s="40">
        <f>'DAILY RETURNS'!I525-'DAILY RETURNS'!I$2</f>
        <v>0.01140374599</v>
      </c>
      <c r="J521" s="40">
        <f>'DAILY RETURNS'!J525-'DAILY RETURNS'!J$2</f>
        <v>0.01621711773</v>
      </c>
      <c r="K521" s="40">
        <f>'DAILY RETURNS'!K525-'DAILY RETURNS'!K$2</f>
        <v>0.01738694631</v>
      </c>
      <c r="L521" s="40">
        <f>'DAILY RETURNS'!L525-'DAILY RETURNS'!L$2</f>
        <v>-0.008413330011</v>
      </c>
      <c r="M521" s="18"/>
      <c r="N521" s="11">
        <v>514.0</v>
      </c>
      <c r="O521" s="12">
        <v>44658.0</v>
      </c>
      <c r="P521" s="40">
        <f t="shared" ref="P521:Y521" si="1029">C521^$P$4</f>
        <v>0.00003281161417</v>
      </c>
      <c r="Q521" s="40">
        <f t="shared" si="1029"/>
        <v>0.0000005115637992</v>
      </c>
      <c r="R521" s="40">
        <f t="shared" si="1029"/>
        <v>0.00001593262246</v>
      </c>
      <c r="S521" s="40">
        <f t="shared" si="1029"/>
        <v>0.00004010111068</v>
      </c>
      <c r="T521" s="40">
        <f t="shared" si="1029"/>
        <v>0.00006031352656</v>
      </c>
      <c r="U521" s="40">
        <f t="shared" si="1029"/>
        <v>0.00009619388394</v>
      </c>
      <c r="V521" s="40">
        <f t="shared" si="1029"/>
        <v>0.0001300454225</v>
      </c>
      <c r="W521" s="40">
        <f t="shared" si="1029"/>
        <v>0.0002629949074</v>
      </c>
      <c r="X521" s="40">
        <f t="shared" si="1029"/>
        <v>0.0003023059021</v>
      </c>
      <c r="Y521" s="40">
        <f t="shared" si="1029"/>
        <v>0.00007078412187</v>
      </c>
      <c r="Z521" s="18"/>
      <c r="AC521" s="11">
        <v>514.0</v>
      </c>
      <c r="AD521" s="12">
        <v>44658.0</v>
      </c>
      <c r="AE521" s="40">
        <f t="shared" ref="AE521:AN521" si="1030">C521/P$3</f>
        <v>-0.4444458318</v>
      </c>
      <c r="AF521" s="40">
        <f t="shared" si="1030"/>
        <v>0.09247643014</v>
      </c>
      <c r="AG521" s="40">
        <f t="shared" si="1030"/>
        <v>-0.241572163</v>
      </c>
      <c r="AH521" s="40">
        <f t="shared" si="1030"/>
        <v>-0.6209251514</v>
      </c>
      <c r="AI521" s="40">
        <f t="shared" si="1030"/>
        <v>-0.5511890471</v>
      </c>
      <c r="AJ521" s="40">
        <f t="shared" si="1030"/>
        <v>-0.6727287896</v>
      </c>
      <c r="AK521" s="40">
        <f t="shared" si="1030"/>
        <v>0.8975969654</v>
      </c>
      <c r="AL521" s="40">
        <f t="shared" si="1030"/>
        <v>1.208058773</v>
      </c>
      <c r="AM521" s="40">
        <f t="shared" si="1030"/>
        <v>1.366273991</v>
      </c>
      <c r="AN521" s="40">
        <f t="shared" si="1030"/>
        <v>-0.6460243857</v>
      </c>
    </row>
    <row r="522" ht="15.75" customHeight="1">
      <c r="A522" s="11">
        <v>515.0</v>
      </c>
      <c r="B522" s="12">
        <v>44657.0</v>
      </c>
      <c r="C522" s="40">
        <f>'DAILY RETURNS'!C526-'DAILY RETURNS'!C$2</f>
        <v>0.002592587922</v>
      </c>
      <c r="D522" s="40">
        <f>'DAILY RETURNS'!D526-'DAILY RETURNS'!D$2</f>
        <v>0.01521625799</v>
      </c>
      <c r="E522" s="40">
        <f>'DAILY RETURNS'!E526-'DAILY RETURNS'!E$2</f>
        <v>0.005353604396</v>
      </c>
      <c r="F522" s="40">
        <f>'DAILY RETURNS'!F526-'DAILY RETURNS'!F$2</f>
        <v>0.01084894847</v>
      </c>
      <c r="G522" s="40">
        <f>'DAILY RETURNS'!G526-'DAILY RETURNS'!G$2</f>
        <v>0.003797351206</v>
      </c>
      <c r="H522" s="40">
        <f>'DAILY RETURNS'!H526-'DAILY RETURNS'!H$2</f>
        <v>0.004957632793</v>
      </c>
      <c r="I522" s="40">
        <f>'DAILY RETURNS'!I526-'DAILY RETURNS'!I$2</f>
        <v>0.002777817349</v>
      </c>
      <c r="J522" s="40">
        <f>'DAILY RETURNS'!J526-'DAILY RETURNS'!J$2</f>
        <v>-0.0289912381</v>
      </c>
      <c r="K522" s="40">
        <f>'DAILY RETURNS'!K526-'DAILY RETURNS'!K$2</f>
        <v>-0.02158504951</v>
      </c>
      <c r="L522" s="40">
        <f>'DAILY RETURNS'!L526-'DAILY RETURNS'!L$2</f>
        <v>0.006992347304</v>
      </c>
      <c r="M522" s="18"/>
      <c r="N522" s="11">
        <v>515.0</v>
      </c>
      <c r="O522" s="12">
        <v>44657.0</v>
      </c>
      <c r="P522" s="40">
        <f t="shared" ref="P522:Y522" si="1031">C522^$P$4</f>
        <v>0.000006721512134</v>
      </c>
      <c r="Q522" s="40">
        <f t="shared" si="1031"/>
        <v>0.0002315345072</v>
      </c>
      <c r="R522" s="40">
        <f t="shared" si="1031"/>
        <v>0.00002866108003</v>
      </c>
      <c r="S522" s="40">
        <f t="shared" si="1031"/>
        <v>0.0001176996828</v>
      </c>
      <c r="T522" s="40">
        <f t="shared" si="1031"/>
        <v>0.00001441987618</v>
      </c>
      <c r="U522" s="40">
        <f t="shared" si="1031"/>
        <v>0.00002457812291</v>
      </c>
      <c r="V522" s="40">
        <f t="shared" si="1031"/>
        <v>0.000007716269225</v>
      </c>
      <c r="W522" s="40">
        <f t="shared" si="1031"/>
        <v>0.0008404918867</v>
      </c>
      <c r="X522" s="40">
        <f t="shared" si="1031"/>
        <v>0.0004659143625</v>
      </c>
      <c r="Y522" s="40">
        <f t="shared" si="1031"/>
        <v>0.00004889292082</v>
      </c>
      <c r="Z522" s="18"/>
      <c r="AC522" s="11">
        <v>515.0</v>
      </c>
      <c r="AD522" s="12">
        <v>44657.0</v>
      </c>
      <c r="AE522" s="40">
        <f t="shared" ref="AE522:AN522" si="1032">C522/P$3</f>
        <v>0.2011585669</v>
      </c>
      <c r="AF522" s="40">
        <f t="shared" si="1032"/>
        <v>1.967383467</v>
      </c>
      <c r="AG522" s="40">
        <f t="shared" si="1032"/>
        <v>0.3240033728</v>
      </c>
      <c r="AH522" s="40">
        <f t="shared" si="1032"/>
        <v>1.063772349</v>
      </c>
      <c r="AI522" s="40">
        <f t="shared" si="1032"/>
        <v>0.269509441</v>
      </c>
      <c r="AJ522" s="40">
        <f t="shared" si="1032"/>
        <v>0.3400483247</v>
      </c>
      <c r="AK522" s="40">
        <f t="shared" si="1032"/>
        <v>0.2186439812</v>
      </c>
      <c r="AL522" s="40">
        <f t="shared" si="1032"/>
        <v>-2.159638976</v>
      </c>
      <c r="AM522" s="40">
        <f t="shared" si="1032"/>
        <v>-1.696162812</v>
      </c>
      <c r="AN522" s="40">
        <f t="shared" si="1032"/>
        <v>0.5369130732</v>
      </c>
    </row>
    <row r="523" ht="15.75" customHeight="1">
      <c r="A523" s="11">
        <v>516.0</v>
      </c>
      <c r="B523" s="12">
        <v>44656.0</v>
      </c>
      <c r="C523" s="40">
        <f>'DAILY RETURNS'!C527-'DAILY RETURNS'!C$2</f>
        <v>-0.007147634121</v>
      </c>
      <c r="D523" s="40">
        <f>'DAILY RETURNS'!D527-'DAILY RETURNS'!D$2</f>
        <v>-0.001628702495</v>
      </c>
      <c r="E523" s="40">
        <f>'DAILY RETURNS'!E527-'DAILY RETURNS'!E$2</f>
        <v>-0.007497793949</v>
      </c>
      <c r="F523" s="40">
        <f>'DAILY RETURNS'!F527-'DAILY RETURNS'!F$2</f>
        <v>0.002510152588</v>
      </c>
      <c r="G523" s="40">
        <f>'DAILY RETURNS'!G527-'DAILY RETURNS'!G$2</f>
        <v>0.0001579154494</v>
      </c>
      <c r="H523" s="40">
        <f>'DAILY RETURNS'!H527-'DAILY RETURNS'!H$2</f>
        <v>-0.005157959904</v>
      </c>
      <c r="I523" s="40">
        <f>'DAILY RETURNS'!I527-'DAILY RETURNS'!I$2</f>
        <v>-0.01280014002</v>
      </c>
      <c r="J523" s="40">
        <f>'DAILY RETURNS'!J527-'DAILY RETURNS'!J$2</f>
        <v>0.004735930138</v>
      </c>
      <c r="K523" s="40">
        <f>'DAILY RETURNS'!K527-'DAILY RETURNS'!K$2</f>
        <v>0.006287993608</v>
      </c>
      <c r="L523" s="40">
        <f>'DAILY RETURNS'!L527-'DAILY RETURNS'!L$2</f>
        <v>-0.001314406261</v>
      </c>
      <c r="M523" s="18"/>
      <c r="N523" s="11">
        <v>516.0</v>
      </c>
      <c r="O523" s="12">
        <v>44656.0</v>
      </c>
      <c r="P523" s="40">
        <f t="shared" ref="P523:Y523" si="1033">C523^$P$4</f>
        <v>0.00005108867352</v>
      </c>
      <c r="Q523" s="40">
        <f t="shared" si="1033"/>
        <v>0.000002652671816</v>
      </c>
      <c r="R523" s="40">
        <f t="shared" si="1033"/>
        <v>0.00005621691411</v>
      </c>
      <c r="S523" s="40">
        <f t="shared" si="1033"/>
        <v>0.000006300866015</v>
      </c>
      <c r="T523" s="40">
        <f t="shared" si="1033"/>
        <v>0.00000002493728917</v>
      </c>
      <c r="U523" s="40">
        <f t="shared" si="1033"/>
        <v>0.00002660455037</v>
      </c>
      <c r="V523" s="40">
        <f t="shared" si="1033"/>
        <v>0.0001638435846</v>
      </c>
      <c r="W523" s="40">
        <f t="shared" si="1033"/>
        <v>0.00002242903427</v>
      </c>
      <c r="X523" s="40">
        <f t="shared" si="1033"/>
        <v>0.00003953886362</v>
      </c>
      <c r="Y523" s="40">
        <f t="shared" si="1033"/>
        <v>0.000001727663818</v>
      </c>
      <c r="Z523" s="18"/>
      <c r="AC523" s="11">
        <v>516.0</v>
      </c>
      <c r="AD523" s="12">
        <v>44656.0</v>
      </c>
      <c r="AE523" s="40">
        <f t="shared" ref="AE523:AN523" si="1034">C523/P$3</f>
        <v>-0.5545840218</v>
      </c>
      <c r="AF523" s="40">
        <f t="shared" si="1034"/>
        <v>-0.2105828097</v>
      </c>
      <c r="AG523" s="40">
        <f t="shared" si="1034"/>
        <v>-0.4537710202</v>
      </c>
      <c r="AH523" s="40">
        <f t="shared" si="1034"/>
        <v>0.2461280854</v>
      </c>
      <c r="AI523" s="40">
        <f t="shared" si="1034"/>
        <v>0.0112077346</v>
      </c>
      <c r="AJ523" s="40">
        <f t="shared" si="1034"/>
        <v>-0.3537889346</v>
      </c>
      <c r="AK523" s="40">
        <f t="shared" si="1034"/>
        <v>-1.007508134</v>
      </c>
      <c r="AL523" s="40">
        <f t="shared" si="1034"/>
        <v>0.352792774</v>
      </c>
      <c r="AM523" s="40">
        <f t="shared" si="1034"/>
        <v>0.4941133404</v>
      </c>
      <c r="AN523" s="40">
        <f t="shared" si="1034"/>
        <v>-0.1009277535</v>
      </c>
    </row>
    <row r="524" ht="15.75" customHeight="1">
      <c r="A524" s="11">
        <v>517.0</v>
      </c>
      <c r="B524" s="12">
        <v>44655.0</v>
      </c>
      <c r="C524" s="40">
        <f>'DAILY RETURNS'!C528-'DAILY RETURNS'!C$2</f>
        <v>0.02041584243</v>
      </c>
      <c r="D524" s="40">
        <f>'DAILY RETURNS'!D528-'DAILY RETURNS'!D$2</f>
        <v>-0.007141420899</v>
      </c>
      <c r="E524" s="40">
        <f>'DAILY RETURNS'!E528-'DAILY RETURNS'!E$2</f>
        <v>0.02946985483</v>
      </c>
      <c r="F524" s="40">
        <f>'DAILY RETURNS'!F528-'DAILY RETURNS'!F$2</f>
        <v>0.001571486015</v>
      </c>
      <c r="G524" s="40">
        <f>'DAILY RETURNS'!G528-'DAILY RETURNS'!G$2</f>
        <v>-0.001058108043</v>
      </c>
      <c r="H524" s="40">
        <f>'DAILY RETURNS'!H528-'DAILY RETURNS'!H$2</f>
        <v>-0.004647803146</v>
      </c>
      <c r="I524" s="40">
        <f>'DAILY RETURNS'!I528-'DAILY RETURNS'!I$2</f>
        <v>-0.01438334963</v>
      </c>
      <c r="J524" s="40">
        <f>'DAILY RETURNS'!J528-'DAILY RETURNS'!J$2</f>
        <v>-0.02264128</v>
      </c>
      <c r="K524" s="40">
        <f>'DAILY RETURNS'!K528-'DAILY RETURNS'!K$2</f>
        <v>-0.03174511943</v>
      </c>
      <c r="L524" s="40">
        <f>'DAILY RETURNS'!L528-'DAILY RETURNS'!L$2</f>
        <v>0.02372608865</v>
      </c>
      <c r="M524" s="18"/>
      <c r="N524" s="11">
        <v>517.0</v>
      </c>
      <c r="O524" s="12">
        <v>44655.0</v>
      </c>
      <c r="P524" s="40">
        <f t="shared" ref="P524:Y524" si="1035">C524^$P$4</f>
        <v>0.000416806622</v>
      </c>
      <c r="Q524" s="40">
        <f t="shared" si="1035"/>
        <v>0.00005099989245</v>
      </c>
      <c r="R524" s="40">
        <f t="shared" si="1035"/>
        <v>0.0008684723438</v>
      </c>
      <c r="S524" s="40">
        <f t="shared" si="1035"/>
        <v>0.000002469568297</v>
      </c>
      <c r="T524" s="40">
        <f t="shared" si="1035"/>
        <v>0.00000111959263</v>
      </c>
      <c r="U524" s="40">
        <f t="shared" si="1035"/>
        <v>0.00002160207408</v>
      </c>
      <c r="V524" s="40">
        <f t="shared" si="1035"/>
        <v>0.0002068807467</v>
      </c>
      <c r="W524" s="40">
        <f t="shared" si="1035"/>
        <v>0.0005126275602</v>
      </c>
      <c r="X524" s="40">
        <f t="shared" si="1035"/>
        <v>0.001007752607</v>
      </c>
      <c r="Y524" s="40">
        <f t="shared" si="1035"/>
        <v>0.0005629272824</v>
      </c>
      <c r="Z524" s="18"/>
      <c r="AC524" s="11">
        <v>517.0</v>
      </c>
      <c r="AD524" s="12">
        <v>44655.0</v>
      </c>
      <c r="AE524" s="40">
        <f t="shared" ref="AE524:AN524" si="1036">C524/P$3</f>
        <v>1.584062616</v>
      </c>
      <c r="AF524" s="40">
        <f t="shared" si="1036"/>
        <v>-0.9233487901</v>
      </c>
      <c r="AG524" s="40">
        <f t="shared" si="1036"/>
        <v>1.783533421</v>
      </c>
      <c r="AH524" s="40">
        <f t="shared" si="1036"/>
        <v>0.154088977</v>
      </c>
      <c r="AI524" s="40">
        <f t="shared" si="1036"/>
        <v>-0.07509711154</v>
      </c>
      <c r="AJ524" s="40">
        <f t="shared" si="1036"/>
        <v>-0.318796841</v>
      </c>
      <c r="AK524" s="40">
        <f t="shared" si="1036"/>
        <v>-1.13212369</v>
      </c>
      <c r="AL524" s="40">
        <f t="shared" si="1036"/>
        <v>-1.686612713</v>
      </c>
      <c r="AM524" s="40">
        <f t="shared" si="1036"/>
        <v>-2.494545634</v>
      </c>
      <c r="AN524" s="40">
        <f t="shared" si="1036"/>
        <v>1.821827008</v>
      </c>
    </row>
    <row r="525" ht="15.75" customHeight="1">
      <c r="A525" s="11">
        <v>518.0</v>
      </c>
      <c r="B525" s="12">
        <v>44652.0</v>
      </c>
      <c r="C525" s="40">
        <f>'DAILY RETURNS'!C529-'DAILY RETURNS'!C$2</f>
        <v>0.008869185963</v>
      </c>
      <c r="D525" s="40">
        <f>'DAILY RETURNS'!D529-'DAILY RETURNS'!D$2</f>
        <v>0.01550342318</v>
      </c>
      <c r="E525" s="40">
        <f>'DAILY RETURNS'!E529-'DAILY RETURNS'!E$2</f>
        <v>0.01337463821</v>
      </c>
      <c r="F525" s="40">
        <f>'DAILY RETURNS'!F529-'DAILY RETURNS'!F$2</f>
        <v>0.005888365449</v>
      </c>
      <c r="G525" s="40">
        <f>'DAILY RETURNS'!G529-'DAILY RETURNS'!G$2</f>
        <v>0.009365333851</v>
      </c>
      <c r="H525" s="40">
        <f>'DAILY RETURNS'!H529-'DAILY RETURNS'!H$2</f>
        <v>0.007658938997</v>
      </c>
      <c r="I525" s="40">
        <f>'DAILY RETURNS'!I529-'DAILY RETURNS'!I$2</f>
        <v>-0.0008430695839</v>
      </c>
      <c r="J525" s="40">
        <f>'DAILY RETURNS'!J529-'DAILY RETURNS'!J$2</f>
        <v>0.01105910233</v>
      </c>
      <c r="K525" s="40">
        <f>'DAILY RETURNS'!K529-'DAILY RETURNS'!K$2</f>
        <v>0.01299597055</v>
      </c>
      <c r="L525" s="40">
        <f>'DAILY RETURNS'!L529-'DAILY RETURNS'!L$2</f>
        <v>0.006857673383</v>
      </c>
      <c r="M525" s="18"/>
      <c r="N525" s="11">
        <v>518.0</v>
      </c>
      <c r="O525" s="12">
        <v>44652.0</v>
      </c>
      <c r="P525" s="40">
        <f t="shared" ref="P525:Y525" si="1037">C525^$P$4</f>
        <v>0.00007866245965</v>
      </c>
      <c r="Q525" s="40">
        <f t="shared" si="1037"/>
        <v>0.0002403561304</v>
      </c>
      <c r="R525" s="40">
        <f t="shared" si="1037"/>
        <v>0.0001788809471</v>
      </c>
      <c r="S525" s="40">
        <f t="shared" si="1037"/>
        <v>0.00003467284766</v>
      </c>
      <c r="T525" s="40">
        <f t="shared" si="1037"/>
        <v>0.00008770947814</v>
      </c>
      <c r="U525" s="40">
        <f t="shared" si="1037"/>
        <v>0.00005865934656</v>
      </c>
      <c r="V525" s="40">
        <f t="shared" si="1037"/>
        <v>0.0000007107663233</v>
      </c>
      <c r="W525" s="40">
        <f t="shared" si="1037"/>
        <v>0.0001223037443</v>
      </c>
      <c r="X525" s="40">
        <f t="shared" si="1037"/>
        <v>0.0001688952505</v>
      </c>
      <c r="Y525" s="40">
        <f t="shared" si="1037"/>
        <v>0.00004702768423</v>
      </c>
      <c r="Z525" s="18"/>
      <c r="AC525" s="11">
        <v>518.0</v>
      </c>
      <c r="AD525" s="12">
        <v>44652.0</v>
      </c>
      <c r="AE525" s="40">
        <f t="shared" ref="AE525:AN525" si="1038">C525/P$3</f>
        <v>0.6881590102</v>
      </c>
      <c r="AF525" s="40">
        <f t="shared" si="1038"/>
        <v>2.004512441</v>
      </c>
      <c r="AG525" s="40">
        <f t="shared" si="1038"/>
        <v>0.8094411854</v>
      </c>
      <c r="AH525" s="40">
        <f t="shared" si="1038"/>
        <v>0.5773721172</v>
      </c>
      <c r="AI525" s="40">
        <f t="shared" si="1038"/>
        <v>0.664685923</v>
      </c>
      <c r="AJ525" s="40">
        <f t="shared" si="1038"/>
        <v>0.5253332555</v>
      </c>
      <c r="AK525" s="40">
        <f t="shared" si="1038"/>
        <v>-0.06635860717</v>
      </c>
      <c r="AL525" s="40">
        <f t="shared" si="1038"/>
        <v>0.8238236788</v>
      </c>
      <c r="AM525" s="40">
        <f t="shared" si="1038"/>
        <v>1.021229158</v>
      </c>
      <c r="AN525" s="40">
        <f t="shared" si="1038"/>
        <v>0.5265720267</v>
      </c>
    </row>
    <row r="526" ht="15.75" customHeight="1">
      <c r="A526" s="11">
        <v>519.0</v>
      </c>
      <c r="B526" s="12">
        <v>44651.0</v>
      </c>
      <c r="C526" s="40">
        <f>'DAILY RETURNS'!C530-'DAILY RETURNS'!C$2</f>
        <v>-0.003430508176</v>
      </c>
      <c r="D526" s="40">
        <f>'DAILY RETURNS'!D530-'DAILY RETURNS'!D$2</f>
        <v>0.003643476234</v>
      </c>
      <c r="E526" s="40">
        <f>'DAILY RETURNS'!E530-'DAILY RETURNS'!E$2</f>
        <v>-0.003047488488</v>
      </c>
      <c r="F526" s="40">
        <f>'DAILY RETURNS'!F530-'DAILY RETURNS'!F$2</f>
        <v>-0.003685834043</v>
      </c>
      <c r="G526" s="40">
        <f>'DAILY RETURNS'!G530-'DAILY RETURNS'!G$2</f>
        <v>-0.01568047878</v>
      </c>
      <c r="H526" s="40">
        <f>'DAILY RETURNS'!H530-'DAILY RETURNS'!H$2</f>
        <v>-0.0185833784</v>
      </c>
      <c r="I526" s="40">
        <f>'DAILY RETURNS'!I530-'DAILY RETURNS'!I$2</f>
        <v>-0.008396815345</v>
      </c>
      <c r="J526" s="40">
        <f>'DAILY RETURNS'!J530-'DAILY RETURNS'!J$2</f>
        <v>-0.01581287761</v>
      </c>
      <c r="K526" s="40">
        <f>'DAILY RETURNS'!K530-'DAILY RETURNS'!K$2</f>
        <v>-0.008781719097</v>
      </c>
      <c r="L526" s="40">
        <f>'DAILY RETURNS'!L530-'DAILY RETURNS'!L$2</f>
        <v>0.001803443026</v>
      </c>
      <c r="M526" s="18"/>
      <c r="N526" s="11">
        <v>519.0</v>
      </c>
      <c r="O526" s="12">
        <v>44651.0</v>
      </c>
      <c r="P526" s="40">
        <f t="shared" ref="P526:Y526" si="1039">C526^$P$4</f>
        <v>0.00001176838635</v>
      </c>
      <c r="Q526" s="40">
        <f t="shared" si="1039"/>
        <v>0.00001327491907</v>
      </c>
      <c r="R526" s="40">
        <f t="shared" si="1039"/>
        <v>0.000009287186086</v>
      </c>
      <c r="S526" s="40">
        <f t="shared" si="1039"/>
        <v>0.00001358537259</v>
      </c>
      <c r="T526" s="40">
        <f t="shared" si="1039"/>
        <v>0.0002458774148</v>
      </c>
      <c r="U526" s="40">
        <f t="shared" si="1039"/>
        <v>0.0003453419529</v>
      </c>
      <c r="V526" s="40">
        <f t="shared" si="1039"/>
        <v>0.00007050650794</v>
      </c>
      <c r="W526" s="40">
        <f t="shared" si="1039"/>
        <v>0.0002500470984</v>
      </c>
      <c r="X526" s="40">
        <f t="shared" si="1039"/>
        <v>0.0000771185903</v>
      </c>
      <c r="Y526" s="40">
        <f t="shared" si="1039"/>
        <v>0.000003252406748</v>
      </c>
      <c r="Z526" s="18"/>
      <c r="AC526" s="11">
        <v>519.0</v>
      </c>
      <c r="AD526" s="12">
        <v>44651.0</v>
      </c>
      <c r="AE526" s="40">
        <f t="shared" ref="AE526:AN526" si="1040">C526/P$3</f>
        <v>-0.2661726928</v>
      </c>
      <c r="AF526" s="40">
        <f t="shared" si="1040"/>
        <v>0.4710826347</v>
      </c>
      <c r="AG526" s="40">
        <f t="shared" si="1040"/>
        <v>-0.1844358447</v>
      </c>
      <c r="AH526" s="40">
        <f t="shared" si="1040"/>
        <v>-0.361407223</v>
      </c>
      <c r="AI526" s="40">
        <f t="shared" si="1040"/>
        <v>-1.11289076</v>
      </c>
      <c r="AJ526" s="40">
        <f t="shared" si="1040"/>
        <v>-1.274650011</v>
      </c>
      <c r="AK526" s="40">
        <f t="shared" si="1040"/>
        <v>-0.6609193139</v>
      </c>
      <c r="AL526" s="40">
        <f t="shared" si="1040"/>
        <v>-1.177945788</v>
      </c>
      <c r="AM526" s="40">
        <f t="shared" si="1040"/>
        <v>-0.6900714008</v>
      </c>
      <c r="AN526" s="40">
        <f t="shared" si="1040"/>
        <v>0.1384788391</v>
      </c>
    </row>
    <row r="527" ht="15.75" customHeight="1">
      <c r="A527" s="11">
        <v>520.0</v>
      </c>
      <c r="B527" s="12">
        <v>44650.0</v>
      </c>
      <c r="C527" s="40">
        <f>'DAILY RETURNS'!C531-'DAILY RETURNS'!C$2</f>
        <v>-0.003917571451</v>
      </c>
      <c r="D527" s="40">
        <f>'DAILY RETURNS'!D531-'DAILY RETURNS'!D$2</f>
        <v>0.004094078011</v>
      </c>
      <c r="E527" s="40">
        <f>'DAILY RETURNS'!E531-'DAILY RETURNS'!E$2</f>
        <v>-0.006813448658</v>
      </c>
      <c r="F527" s="40">
        <f>'DAILY RETURNS'!F531-'DAILY RETURNS'!F$2</f>
        <v>-0.003179444538</v>
      </c>
      <c r="G527" s="40">
        <f>'DAILY RETURNS'!G531-'DAILY RETURNS'!G$2</f>
        <v>-0.01454545946</v>
      </c>
      <c r="H527" s="40">
        <f>'DAILY RETURNS'!H531-'DAILY RETURNS'!H$2</f>
        <v>-0.01570505614</v>
      </c>
      <c r="I527" s="40">
        <f>'DAILY RETURNS'!I531-'DAILY RETURNS'!I$2</f>
        <v>0.005759791303</v>
      </c>
      <c r="J527" s="40">
        <f>'DAILY RETURNS'!J531-'DAILY RETURNS'!J$2</f>
        <v>-0.03148428652</v>
      </c>
      <c r="K527" s="40">
        <f>'DAILY RETURNS'!K531-'DAILY RETURNS'!K$2</f>
        <v>-0.03174526927</v>
      </c>
      <c r="L527" s="40">
        <f>'DAILY RETURNS'!L531-'DAILY RETURNS'!L$2</f>
        <v>-0.00837489478</v>
      </c>
      <c r="M527" s="18"/>
      <c r="N527" s="11">
        <v>520.0</v>
      </c>
      <c r="O527" s="12">
        <v>44650.0</v>
      </c>
      <c r="P527" s="40">
        <f t="shared" ref="P527:Y527" si="1041">C527^$P$4</f>
        <v>0.00001534736607</v>
      </c>
      <c r="Q527" s="40">
        <f t="shared" si="1041"/>
        <v>0.00001676147476</v>
      </c>
      <c r="R527" s="40">
        <f t="shared" si="1041"/>
        <v>0.00004642308262</v>
      </c>
      <c r="S527" s="40">
        <f t="shared" si="1041"/>
        <v>0.00001010886757</v>
      </c>
      <c r="T527" s="40">
        <f t="shared" si="1041"/>
        <v>0.0002115703909</v>
      </c>
      <c r="U527" s="40">
        <f t="shared" si="1041"/>
        <v>0.0002466487885</v>
      </c>
      <c r="V527" s="40">
        <f t="shared" si="1041"/>
        <v>0.00003317519585</v>
      </c>
      <c r="W527" s="40">
        <f t="shared" si="1041"/>
        <v>0.0009912602978</v>
      </c>
      <c r="X527" s="40">
        <f t="shared" si="1041"/>
        <v>0.001007762121</v>
      </c>
      <c r="Y527" s="40">
        <f t="shared" si="1041"/>
        <v>0.00007013886258</v>
      </c>
      <c r="Z527" s="18"/>
      <c r="AC527" s="11">
        <v>520.0</v>
      </c>
      <c r="AD527" s="12">
        <v>44650.0</v>
      </c>
      <c r="AE527" s="40">
        <f t="shared" ref="AE527:AN527" si="1042">C527/P$3</f>
        <v>-0.3039638703</v>
      </c>
      <c r="AF527" s="40">
        <f t="shared" si="1042"/>
        <v>0.5293431142</v>
      </c>
      <c r="AG527" s="40">
        <f t="shared" si="1042"/>
        <v>-0.4123540296</v>
      </c>
      <c r="AH527" s="40">
        <f t="shared" si="1042"/>
        <v>-0.3117541941</v>
      </c>
      <c r="AI527" s="40">
        <f t="shared" si="1042"/>
        <v>-1.032335024</v>
      </c>
      <c r="AJ527" s="40">
        <f t="shared" si="1042"/>
        <v>-1.077223395</v>
      </c>
      <c r="AK527" s="40">
        <f t="shared" si="1042"/>
        <v>0.453357274</v>
      </c>
      <c r="AL527" s="40">
        <f t="shared" si="1042"/>
        <v>-2.345353174</v>
      </c>
      <c r="AM527" s="40">
        <f t="shared" si="1042"/>
        <v>-2.494557409</v>
      </c>
      <c r="AN527" s="40">
        <f t="shared" si="1042"/>
        <v>-0.6430731053</v>
      </c>
    </row>
    <row r="528" ht="15.75" customHeight="1">
      <c r="A528" s="11">
        <v>521.0</v>
      </c>
      <c r="B528" s="12">
        <v>44649.0</v>
      </c>
      <c r="C528" s="40">
        <f>'DAILY RETURNS'!C532-'DAILY RETURNS'!C$2</f>
        <v>0.003753949005</v>
      </c>
      <c r="D528" s="40">
        <f>'DAILY RETURNS'!D532-'DAILY RETURNS'!D$2</f>
        <v>0.02867330545</v>
      </c>
      <c r="E528" s="40">
        <f>'DAILY RETURNS'!E532-'DAILY RETURNS'!E$2</f>
        <v>0.005827900771</v>
      </c>
      <c r="F528" s="40">
        <f>'DAILY RETURNS'!F532-'DAILY RETURNS'!F$2</f>
        <v>-0.0003241869642</v>
      </c>
      <c r="G528" s="40">
        <f>'DAILY RETURNS'!G532-'DAILY RETURNS'!G$2</f>
        <v>-0.02684185396</v>
      </c>
      <c r="H528" s="40">
        <f>'DAILY RETURNS'!H532-'DAILY RETURNS'!H$2</f>
        <v>-0.006859555096</v>
      </c>
      <c r="I528" s="40">
        <f>'DAILY RETURNS'!I532-'DAILY RETURNS'!I$2</f>
        <v>-0.01284342197</v>
      </c>
      <c r="J528" s="40">
        <f>'DAILY RETURNS'!J532-'DAILY RETURNS'!J$2</f>
        <v>-0.0062817002</v>
      </c>
      <c r="K528" s="40">
        <f>'DAILY RETURNS'!K532-'DAILY RETURNS'!K$2</f>
        <v>-0.003971307376</v>
      </c>
      <c r="L528" s="40">
        <f>'DAILY RETURNS'!L532-'DAILY RETURNS'!L$2</f>
        <v>0.008143811126</v>
      </c>
      <c r="M528" s="18"/>
      <c r="N528" s="11">
        <v>521.0</v>
      </c>
      <c r="O528" s="12">
        <v>44649.0</v>
      </c>
      <c r="P528" s="40">
        <f t="shared" ref="P528:Y528" si="1043">C528^$P$4</f>
        <v>0.00001409213313</v>
      </c>
      <c r="Q528" s="40">
        <f t="shared" si="1043"/>
        <v>0.0008221584456</v>
      </c>
      <c r="R528" s="40">
        <f t="shared" si="1043"/>
        <v>0.00003396442739</v>
      </c>
      <c r="S528" s="40">
        <f t="shared" si="1043"/>
        <v>0.0000001050971877</v>
      </c>
      <c r="T528" s="40">
        <f t="shared" si="1043"/>
        <v>0.0007204851238</v>
      </c>
      <c r="U528" s="40">
        <f t="shared" si="1043"/>
        <v>0.00004705349612</v>
      </c>
      <c r="V528" s="40">
        <f t="shared" si="1043"/>
        <v>0.000164953488</v>
      </c>
      <c r="W528" s="40">
        <f t="shared" si="1043"/>
        <v>0.0000394597574</v>
      </c>
      <c r="X528" s="40">
        <f t="shared" si="1043"/>
        <v>0.00001577128228</v>
      </c>
      <c r="Y528" s="40">
        <f t="shared" si="1043"/>
        <v>0.00006632165965</v>
      </c>
      <c r="Z528" s="18"/>
      <c r="AC528" s="11">
        <v>521.0</v>
      </c>
      <c r="AD528" s="12">
        <v>44649.0</v>
      </c>
      <c r="AE528" s="40">
        <f t="shared" ref="AE528:AN528" si="1044">C528/P$3</f>
        <v>0.2912684256</v>
      </c>
      <c r="AF528" s="40">
        <f t="shared" si="1044"/>
        <v>3.70731011</v>
      </c>
      <c r="AG528" s="40">
        <f t="shared" si="1044"/>
        <v>0.352708076</v>
      </c>
      <c r="AH528" s="40">
        <f t="shared" si="1044"/>
        <v>-0.0317875165</v>
      </c>
      <c r="AI528" s="40">
        <f t="shared" si="1044"/>
        <v>-1.90504714</v>
      </c>
      <c r="AJ528" s="40">
        <f t="shared" si="1044"/>
        <v>-0.4705028218</v>
      </c>
      <c r="AK528" s="40">
        <f t="shared" si="1044"/>
        <v>-1.010914887</v>
      </c>
      <c r="AL528" s="40">
        <f t="shared" si="1044"/>
        <v>-0.4679415394</v>
      </c>
      <c r="AM528" s="40">
        <f t="shared" si="1044"/>
        <v>-0.3120671037</v>
      </c>
      <c r="AN528" s="40">
        <f t="shared" si="1044"/>
        <v>0.625329159</v>
      </c>
    </row>
    <row r="529" ht="15.75" customHeight="1">
      <c r="A529" s="11">
        <v>522.0</v>
      </c>
      <c r="B529" s="12">
        <v>44648.0</v>
      </c>
      <c r="C529" s="40">
        <f>'DAILY RETURNS'!C533-'DAILY RETURNS'!C$2</f>
        <v>-0.01250265147</v>
      </c>
      <c r="D529" s="40">
        <f>'DAILY RETURNS'!D533-'DAILY RETURNS'!D$2</f>
        <v>0.01032140801</v>
      </c>
      <c r="E529" s="40">
        <f>'DAILY RETURNS'!E533-'DAILY RETURNS'!E$2</f>
        <v>-0.01551329484</v>
      </c>
      <c r="F529" s="40">
        <f>'DAILY RETURNS'!F533-'DAILY RETURNS'!F$2</f>
        <v>-0.0045565063</v>
      </c>
      <c r="G529" s="40">
        <f>'DAILY RETURNS'!G533-'DAILY RETURNS'!G$2</f>
        <v>-0.000416627513</v>
      </c>
      <c r="H529" s="40">
        <f>'DAILY RETURNS'!H533-'DAILY RETURNS'!H$2</f>
        <v>0.0156937176</v>
      </c>
      <c r="I529" s="40">
        <f>'DAILY RETURNS'!I533-'DAILY RETURNS'!I$2</f>
        <v>0.0178576173</v>
      </c>
      <c r="J529" s="40">
        <f>'DAILY RETURNS'!J533-'DAILY RETURNS'!J$2</f>
        <v>0.01649131161</v>
      </c>
      <c r="K529" s="40">
        <f>'DAILY RETURNS'!K533-'DAILY RETURNS'!K$2</f>
        <v>0.006684132219</v>
      </c>
      <c r="L529" s="40">
        <f>'DAILY RETURNS'!L533-'DAILY RETURNS'!L$2</f>
        <v>-0.01088791902</v>
      </c>
      <c r="M529" s="18"/>
      <c r="N529" s="11">
        <v>522.0</v>
      </c>
      <c r="O529" s="12">
        <v>44648.0</v>
      </c>
      <c r="P529" s="40">
        <f t="shared" ref="P529:Y529" si="1045">C529^$P$4</f>
        <v>0.0001563162938</v>
      </c>
      <c r="Q529" s="40">
        <f t="shared" si="1045"/>
        <v>0.0001065314632</v>
      </c>
      <c r="R529" s="40">
        <f t="shared" si="1045"/>
        <v>0.0002406623167</v>
      </c>
      <c r="S529" s="40">
        <f t="shared" si="1045"/>
        <v>0.00002076174966</v>
      </c>
      <c r="T529" s="40">
        <f t="shared" si="1045"/>
        <v>0.0000001735784846</v>
      </c>
      <c r="U529" s="40">
        <f t="shared" si="1045"/>
        <v>0.0002462927721</v>
      </c>
      <c r="V529" s="40">
        <f t="shared" si="1045"/>
        <v>0.0003188944955</v>
      </c>
      <c r="W529" s="40">
        <f t="shared" si="1045"/>
        <v>0.0002719633586</v>
      </c>
      <c r="X529" s="40">
        <f t="shared" si="1045"/>
        <v>0.00004467762353</v>
      </c>
      <c r="Y529" s="40">
        <f t="shared" si="1045"/>
        <v>0.0001185467805</v>
      </c>
      <c r="Z529" s="18"/>
      <c r="AC529" s="11">
        <v>522.0</v>
      </c>
      <c r="AD529" s="12">
        <v>44648.0</v>
      </c>
      <c r="AE529" s="40">
        <f t="shared" ref="AE529:AN529" si="1046">C529/P$3</f>
        <v>-0.9700791365</v>
      </c>
      <c r="AF529" s="40">
        <f t="shared" si="1046"/>
        <v>1.334504678</v>
      </c>
      <c r="AG529" s="40">
        <f t="shared" si="1046"/>
        <v>-0.9388739771</v>
      </c>
      <c r="AH529" s="40">
        <f t="shared" si="1046"/>
        <v>-0.4467792824</v>
      </c>
      <c r="AI529" s="40">
        <f t="shared" si="1046"/>
        <v>-0.0295693082</v>
      </c>
      <c r="AJ529" s="40">
        <f t="shared" si="1046"/>
        <v>1.076445675</v>
      </c>
      <c r="AK529" s="40">
        <f t="shared" si="1046"/>
        <v>1.405585771</v>
      </c>
      <c r="AL529" s="40">
        <f t="shared" si="1046"/>
        <v>1.228484247</v>
      </c>
      <c r="AM529" s="40">
        <f t="shared" si="1046"/>
        <v>0.525242089</v>
      </c>
      <c r="AN529" s="40">
        <f t="shared" si="1046"/>
        <v>-0.8360377146</v>
      </c>
    </row>
    <row r="530" ht="15.75" customHeight="1">
      <c r="A530" s="11">
        <v>523.0</v>
      </c>
      <c r="B530" s="12">
        <v>44645.0</v>
      </c>
      <c r="C530" s="40">
        <f>'DAILY RETURNS'!C534-'DAILY RETURNS'!C$2</f>
        <v>-0.003823235516</v>
      </c>
      <c r="D530" s="40">
        <f>'DAILY RETURNS'!D534-'DAILY RETURNS'!D$2</f>
        <v>-0.001794251381</v>
      </c>
      <c r="E530" s="40">
        <f>'DAILY RETURNS'!E534-'DAILY RETURNS'!E$2</f>
        <v>-0.005386346595</v>
      </c>
      <c r="F530" s="40">
        <f>'DAILY RETURNS'!F534-'DAILY RETURNS'!F$2</f>
        <v>0.0001486432207</v>
      </c>
      <c r="G530" s="40">
        <f>'DAILY RETURNS'!G534-'DAILY RETURNS'!G$2</f>
        <v>0.003613854279</v>
      </c>
      <c r="H530" s="40">
        <f>'DAILY RETURNS'!H534-'DAILY RETURNS'!H$2</f>
        <v>0.009126267633</v>
      </c>
      <c r="I530" s="40">
        <f>'DAILY RETURNS'!I534-'DAILY RETURNS'!I$2</f>
        <v>0.004011490494</v>
      </c>
      <c r="J530" s="40">
        <f>'DAILY RETURNS'!J534-'DAILY RETURNS'!J$2</f>
        <v>0.01283179757</v>
      </c>
      <c r="K530" s="40">
        <f>'DAILY RETURNS'!K534-'DAILY RETURNS'!K$2</f>
        <v>0.01974898233</v>
      </c>
      <c r="L530" s="40">
        <f>'DAILY RETURNS'!L534-'DAILY RETURNS'!L$2</f>
        <v>-0.002614108189</v>
      </c>
      <c r="M530" s="18"/>
      <c r="N530" s="11">
        <v>523.0</v>
      </c>
      <c r="O530" s="12">
        <v>44645.0</v>
      </c>
      <c r="P530" s="40">
        <f t="shared" ref="P530:Y530" si="1047">C530^$P$4</f>
        <v>0.00001461712981</v>
      </c>
      <c r="Q530" s="40">
        <f t="shared" si="1047"/>
        <v>0.000003219338019</v>
      </c>
      <c r="R530" s="40">
        <f t="shared" si="1047"/>
        <v>0.00002901272964</v>
      </c>
      <c r="S530" s="40">
        <f t="shared" si="1047"/>
        <v>0.00000002209480706</v>
      </c>
      <c r="T530" s="40">
        <f t="shared" si="1047"/>
        <v>0.00001305994275</v>
      </c>
      <c r="U530" s="40">
        <f t="shared" si="1047"/>
        <v>0.0000832887609</v>
      </c>
      <c r="V530" s="40">
        <f t="shared" si="1047"/>
        <v>0.00001609205598</v>
      </c>
      <c r="W530" s="40">
        <f t="shared" si="1047"/>
        <v>0.000164655029</v>
      </c>
      <c r="X530" s="40">
        <f t="shared" si="1047"/>
        <v>0.000390022303</v>
      </c>
      <c r="Y530" s="40">
        <f t="shared" si="1047"/>
        <v>0.000006833561625</v>
      </c>
      <c r="Z530" s="18"/>
      <c r="AC530" s="11">
        <v>523.0</v>
      </c>
      <c r="AD530" s="12">
        <v>44645.0</v>
      </c>
      <c r="AE530" s="40">
        <f t="shared" ref="AE530:AN530" si="1048">C530/P$3</f>
        <v>-0.2966443571</v>
      </c>
      <c r="AF530" s="40">
        <f t="shared" si="1048"/>
        <v>-0.2319874246</v>
      </c>
      <c r="AG530" s="40">
        <f t="shared" si="1048"/>
        <v>-0.3259849505</v>
      </c>
      <c r="AH530" s="40">
        <f t="shared" si="1048"/>
        <v>0.01457491927</v>
      </c>
      <c r="AI530" s="40">
        <f t="shared" si="1048"/>
        <v>0.2564861119</v>
      </c>
      <c r="AJ530" s="40">
        <f t="shared" si="1048"/>
        <v>0.6259785968</v>
      </c>
      <c r="AK530" s="40">
        <f t="shared" si="1048"/>
        <v>0.3157472727</v>
      </c>
      <c r="AL530" s="40">
        <f t="shared" si="1048"/>
        <v>0.9558767402</v>
      </c>
      <c r="AM530" s="40">
        <f t="shared" si="1048"/>
        <v>1.551883834</v>
      </c>
      <c r="AN530" s="40">
        <f t="shared" si="1048"/>
        <v>-0.2007264228</v>
      </c>
    </row>
    <row r="531" ht="15.75" customHeight="1">
      <c r="A531" s="11">
        <v>524.0</v>
      </c>
      <c r="B531" s="12">
        <v>44644.0</v>
      </c>
      <c r="C531" s="40">
        <f>'DAILY RETURNS'!C535-'DAILY RETURNS'!C$2</f>
        <v>-0.02105772267</v>
      </c>
      <c r="D531" s="40">
        <f>'DAILY RETURNS'!D535-'DAILY RETURNS'!D$2</f>
        <v>-0.002692407976</v>
      </c>
      <c r="E531" s="40">
        <f>'DAILY RETURNS'!E535-'DAILY RETURNS'!E$2</f>
        <v>-0.008924974581</v>
      </c>
      <c r="F531" s="40">
        <f>'DAILY RETURNS'!F535-'DAILY RETURNS'!F$2</f>
        <v>-0.00358009606</v>
      </c>
      <c r="G531" s="40">
        <f>'DAILY RETURNS'!G535-'DAILY RETURNS'!G$2</f>
        <v>-0.004443460812</v>
      </c>
      <c r="H531" s="40">
        <f>'DAILY RETURNS'!H535-'DAILY RETURNS'!H$2</f>
        <v>0.0007895387345</v>
      </c>
      <c r="I531" s="40">
        <f>'DAILY RETURNS'!I535-'DAILY RETURNS'!I$2</f>
        <v>-0.009729337386</v>
      </c>
      <c r="J531" s="40">
        <f>'DAILY RETURNS'!J535-'DAILY RETURNS'!J$2</f>
        <v>0.002475659524</v>
      </c>
      <c r="K531" s="40">
        <f>'DAILY RETURNS'!K535-'DAILY RETURNS'!K$2</f>
        <v>0.00208137574</v>
      </c>
      <c r="L531" s="40">
        <f>'DAILY RETURNS'!L535-'DAILY RETURNS'!L$2</f>
        <v>-0.006293485168</v>
      </c>
      <c r="M531" s="18"/>
      <c r="N531" s="11">
        <v>524.0</v>
      </c>
      <c r="O531" s="12">
        <v>44644.0</v>
      </c>
      <c r="P531" s="40">
        <f t="shared" ref="P531:Y531" si="1049">C531^$P$4</f>
        <v>0.0004434276841</v>
      </c>
      <c r="Q531" s="40">
        <f t="shared" si="1049"/>
        <v>0.00000724906071</v>
      </c>
      <c r="R531" s="40">
        <f t="shared" si="1049"/>
        <v>0.00007965517127</v>
      </c>
      <c r="S531" s="40">
        <f t="shared" si="1049"/>
        <v>0.0000128170878</v>
      </c>
      <c r="T531" s="40">
        <f t="shared" si="1049"/>
        <v>0.00001974434398</v>
      </c>
      <c r="U531" s="40">
        <f t="shared" si="1049"/>
        <v>0.0000006233714133</v>
      </c>
      <c r="V531" s="40">
        <f t="shared" si="1049"/>
        <v>0.00009466000598</v>
      </c>
      <c r="W531" s="40">
        <f t="shared" si="1049"/>
        <v>0.000006128890081</v>
      </c>
      <c r="X531" s="40">
        <f t="shared" si="1049"/>
        <v>0.000004332124972</v>
      </c>
      <c r="Y531" s="40">
        <f t="shared" si="1049"/>
        <v>0.00003960795556</v>
      </c>
      <c r="Z531" s="18"/>
      <c r="AC531" s="11">
        <v>524.0</v>
      </c>
      <c r="AD531" s="12">
        <v>44644.0</v>
      </c>
      <c r="AE531" s="40">
        <f t="shared" ref="AE531:AN531" si="1050">C531/P$3</f>
        <v>-1.633866022</v>
      </c>
      <c r="AF531" s="40">
        <f t="shared" si="1050"/>
        <v>-0.3481144274</v>
      </c>
      <c r="AG531" s="40">
        <f t="shared" si="1050"/>
        <v>-0.5401448543</v>
      </c>
      <c r="AH531" s="40">
        <f t="shared" si="1050"/>
        <v>-0.3510392926</v>
      </c>
      <c r="AI531" s="40">
        <f t="shared" si="1050"/>
        <v>-0.3153657838</v>
      </c>
      <c r="AJ531" s="40">
        <f t="shared" si="1050"/>
        <v>0.05415514524</v>
      </c>
      <c r="AK531" s="40">
        <f t="shared" si="1050"/>
        <v>-0.7658030724</v>
      </c>
      <c r="AL531" s="40">
        <f t="shared" si="1050"/>
        <v>0.1844188503</v>
      </c>
      <c r="AM531" s="40">
        <f t="shared" si="1050"/>
        <v>0.1635554334</v>
      </c>
      <c r="AN531" s="40">
        <f t="shared" si="1050"/>
        <v>-0.4832503758</v>
      </c>
    </row>
    <row r="532" ht="15.75" customHeight="1">
      <c r="A532" s="11">
        <v>525.0</v>
      </c>
      <c r="B532" s="12">
        <v>44643.0</v>
      </c>
      <c r="C532" s="40">
        <f>'DAILY RETURNS'!C536-'DAILY RETURNS'!C$2</f>
        <v>-0.001809452423</v>
      </c>
      <c r="D532" s="40">
        <f>'DAILY RETURNS'!D536-'DAILY RETURNS'!D$2</f>
        <v>0.00001258309737</v>
      </c>
      <c r="E532" s="40">
        <f>'DAILY RETURNS'!E536-'DAILY RETURNS'!E$2</f>
        <v>0.0007009274379</v>
      </c>
      <c r="F532" s="40">
        <f>'DAILY RETURNS'!F536-'DAILY RETURNS'!F$2</f>
        <v>-0.0007773372648</v>
      </c>
      <c r="G532" s="40">
        <f>'DAILY RETURNS'!G536-'DAILY RETURNS'!G$2</f>
        <v>-0.009461582187</v>
      </c>
      <c r="H532" s="40">
        <f>'DAILY RETURNS'!H536-'DAILY RETURNS'!H$2</f>
        <v>-0.00496729455</v>
      </c>
      <c r="I532" s="40">
        <f>'DAILY RETURNS'!I536-'DAILY RETURNS'!I$2</f>
        <v>0.02617803026</v>
      </c>
      <c r="J532" s="40">
        <f>'DAILY RETURNS'!J536-'DAILY RETURNS'!J$2</f>
        <v>0.003958524453</v>
      </c>
      <c r="K532" s="40">
        <f>'DAILY RETURNS'!K536-'DAILY RETURNS'!K$2</f>
        <v>0.01888482602</v>
      </c>
      <c r="L532" s="40">
        <f>'DAILY RETURNS'!L536-'DAILY RETURNS'!L$2</f>
        <v>0.00919107916</v>
      </c>
      <c r="M532" s="18"/>
      <c r="N532" s="11">
        <v>525.0</v>
      </c>
      <c r="O532" s="12">
        <v>44643.0</v>
      </c>
      <c r="P532" s="40">
        <f t="shared" ref="P532:Y532" si="1051">C532^$P$4</f>
        <v>0.000003274118072</v>
      </c>
      <c r="Q532" s="40">
        <f t="shared" si="1051"/>
        <v>0.0000000001583343395</v>
      </c>
      <c r="R532" s="40">
        <f t="shared" si="1051"/>
        <v>0.0000004912992732</v>
      </c>
      <c r="S532" s="40">
        <f t="shared" si="1051"/>
        <v>0.0000006042532232</v>
      </c>
      <c r="T532" s="40">
        <f t="shared" si="1051"/>
        <v>0.00008952153748</v>
      </c>
      <c r="U532" s="40">
        <f t="shared" si="1051"/>
        <v>0.00002467401514</v>
      </c>
      <c r="V532" s="40">
        <f t="shared" si="1051"/>
        <v>0.0006852892684</v>
      </c>
      <c r="W532" s="40">
        <f t="shared" si="1051"/>
        <v>0.00001566991585</v>
      </c>
      <c r="X532" s="40">
        <f t="shared" si="1051"/>
        <v>0.0003566366539</v>
      </c>
      <c r="Y532" s="40">
        <f t="shared" si="1051"/>
        <v>0.00008447593613</v>
      </c>
      <c r="Z532" s="18"/>
      <c r="AC532" s="11">
        <v>525.0</v>
      </c>
      <c r="AD532" s="12">
        <v>44643.0</v>
      </c>
      <c r="AE532" s="40">
        <f t="shared" ref="AE532:AN532" si="1052">C532/P$3</f>
        <v>-0.1403951833</v>
      </c>
      <c r="AF532" s="40">
        <f t="shared" si="1052"/>
        <v>0.001626929416</v>
      </c>
      <c r="AG532" s="40">
        <f t="shared" si="1052"/>
        <v>0.04242055206</v>
      </c>
      <c r="AH532" s="40">
        <f t="shared" si="1052"/>
        <v>-0.07622027985</v>
      </c>
      <c r="AI532" s="40">
        <f t="shared" si="1052"/>
        <v>-0.671516957</v>
      </c>
      <c r="AJ532" s="40">
        <f t="shared" si="1052"/>
        <v>-0.3407110329</v>
      </c>
      <c r="AK532" s="40">
        <f t="shared" si="1052"/>
        <v>2.060491399</v>
      </c>
      <c r="AL532" s="40">
        <f t="shared" si="1052"/>
        <v>0.2948816352</v>
      </c>
      <c r="AM532" s="40">
        <f t="shared" si="1052"/>
        <v>1.483978046</v>
      </c>
      <c r="AN532" s="40">
        <f t="shared" si="1052"/>
        <v>0.7057444865</v>
      </c>
    </row>
    <row r="533" ht="15.75" customHeight="1">
      <c r="A533" s="11">
        <v>526.0</v>
      </c>
      <c r="B533" s="12">
        <v>44642.0</v>
      </c>
      <c r="C533" s="40">
        <f>'DAILY RETURNS'!C537-'DAILY RETURNS'!C$2</f>
        <v>0.0001506290923</v>
      </c>
      <c r="D533" s="40">
        <f>'DAILY RETURNS'!D537-'DAILY RETURNS'!D$2</f>
        <v>0.004547765435</v>
      </c>
      <c r="E533" s="40">
        <f>'DAILY RETURNS'!E537-'DAILY RETURNS'!E$2</f>
        <v>0.0043194624</v>
      </c>
      <c r="F533" s="40">
        <f>'DAILY RETURNS'!F537-'DAILY RETURNS'!F$2</f>
        <v>0.0006113866725</v>
      </c>
      <c r="G533" s="40">
        <f>'DAILY RETURNS'!G537-'DAILY RETURNS'!G$2</f>
        <v>0.006926285164</v>
      </c>
      <c r="H533" s="40">
        <f>'DAILY RETURNS'!H537-'DAILY RETURNS'!H$2</f>
        <v>0.01832569081</v>
      </c>
      <c r="I533" s="40">
        <f>'DAILY RETURNS'!I537-'DAILY RETURNS'!I$2</f>
        <v>0.02840940608</v>
      </c>
      <c r="J533" s="40">
        <f>'DAILY RETURNS'!J537-'DAILY RETURNS'!J$2</f>
        <v>0.01804557744</v>
      </c>
      <c r="K533" s="40">
        <f>'DAILY RETURNS'!K537-'DAILY RETURNS'!K$2</f>
        <v>0.02392781834</v>
      </c>
      <c r="L533" s="40">
        <f>'DAILY RETURNS'!L537-'DAILY RETURNS'!L$2</f>
        <v>0.0005154850044</v>
      </c>
      <c r="M533" s="18"/>
      <c r="N533" s="11">
        <v>526.0</v>
      </c>
      <c r="O533" s="12">
        <v>44642.0</v>
      </c>
      <c r="P533" s="40">
        <f t="shared" ref="P533:Y533" si="1053">C533^$P$4</f>
        <v>0.00000002268912346</v>
      </c>
      <c r="Q533" s="40">
        <f t="shared" si="1053"/>
        <v>0.00002068217045</v>
      </c>
      <c r="R533" s="40">
        <f t="shared" si="1053"/>
        <v>0.00001865775542</v>
      </c>
      <c r="S533" s="40">
        <f t="shared" si="1053"/>
        <v>0.0000003737936633</v>
      </c>
      <c r="T533" s="40">
        <f t="shared" si="1053"/>
        <v>0.00004797342618</v>
      </c>
      <c r="U533" s="40">
        <f t="shared" si="1053"/>
        <v>0.0003358309435</v>
      </c>
      <c r="V533" s="40">
        <f t="shared" si="1053"/>
        <v>0.0008070943537</v>
      </c>
      <c r="W533" s="40">
        <f t="shared" si="1053"/>
        <v>0.000325642865</v>
      </c>
      <c r="X533" s="40">
        <f t="shared" si="1053"/>
        <v>0.0005725404904</v>
      </c>
      <c r="Y533" s="40">
        <f t="shared" si="1053"/>
        <v>0.0000002657247898</v>
      </c>
      <c r="Z533" s="18"/>
      <c r="AC533" s="11">
        <v>526.0</v>
      </c>
      <c r="AD533" s="12">
        <v>44642.0</v>
      </c>
      <c r="AE533" s="40">
        <f t="shared" ref="AE533:AN533" si="1054">C533/P$3</f>
        <v>0.01168729211</v>
      </c>
      <c r="AF533" s="40">
        <f t="shared" si="1054"/>
        <v>0.5880025518</v>
      </c>
      <c r="AG533" s="40">
        <f t="shared" si="1054"/>
        <v>0.2614164744</v>
      </c>
      <c r="AH533" s="40">
        <f t="shared" si="1054"/>
        <v>0.05994832023</v>
      </c>
      <c r="AI533" s="40">
        <f t="shared" si="1054"/>
        <v>0.4915792988</v>
      </c>
      <c r="AJ533" s="40">
        <f t="shared" si="1054"/>
        <v>1.256974995</v>
      </c>
      <c r="AK533" s="40">
        <f t="shared" si="1054"/>
        <v>2.236124578</v>
      </c>
      <c r="AL533" s="40">
        <f t="shared" si="1054"/>
        <v>1.344265886</v>
      </c>
      <c r="AM533" s="40">
        <f t="shared" si="1054"/>
        <v>1.88025863</v>
      </c>
      <c r="AN533" s="40">
        <f t="shared" si="1054"/>
        <v>0.0395819352</v>
      </c>
    </row>
    <row r="534" ht="15.75" customHeight="1">
      <c r="A534" s="11">
        <v>527.0</v>
      </c>
      <c r="B534" s="12">
        <v>44641.0</v>
      </c>
      <c r="C534" s="40">
        <f>'DAILY RETURNS'!C538-'DAILY RETURNS'!C$2</f>
        <v>0.004591027114</v>
      </c>
      <c r="D534" s="40">
        <f>'DAILY RETURNS'!D538-'DAILY RETURNS'!D$2</f>
        <v>0.0004781176235</v>
      </c>
      <c r="E534" s="40">
        <f>'DAILY RETURNS'!E538-'DAILY RETURNS'!E$2</f>
        <v>0.00682706162</v>
      </c>
      <c r="F534" s="40">
        <f>'DAILY RETURNS'!F538-'DAILY RETURNS'!F$2</f>
        <v>0.003405429111</v>
      </c>
      <c r="G534" s="40">
        <f>'DAILY RETURNS'!G538-'DAILY RETURNS'!G$2</f>
        <v>0.004154480803</v>
      </c>
      <c r="H534" s="40">
        <f>'DAILY RETURNS'!H538-'DAILY RETURNS'!H$2</f>
        <v>0.01011856679</v>
      </c>
      <c r="I534" s="40">
        <f>'DAILY RETURNS'!I538-'DAILY RETURNS'!I$2</f>
        <v>0.02240808052</v>
      </c>
      <c r="J534" s="40">
        <f>'DAILY RETURNS'!J538-'DAILY RETURNS'!J$2</f>
        <v>0.001628104568</v>
      </c>
      <c r="K534" s="40">
        <f>'DAILY RETURNS'!K538-'DAILY RETURNS'!K$2</f>
        <v>-0.001117504266</v>
      </c>
      <c r="L534" s="40">
        <f>'DAILY RETURNS'!L538-'DAILY RETURNS'!L$2</f>
        <v>0.007476712393</v>
      </c>
      <c r="M534" s="18"/>
      <c r="N534" s="11">
        <v>527.0</v>
      </c>
      <c r="O534" s="12">
        <v>44641.0</v>
      </c>
      <c r="P534" s="40">
        <f t="shared" ref="P534:Y534" si="1055">C534^$P$4</f>
        <v>0.00002107752996</v>
      </c>
      <c r="Q534" s="40">
        <f t="shared" si="1055"/>
        <v>0.0000002285964619</v>
      </c>
      <c r="R534" s="40">
        <f t="shared" si="1055"/>
        <v>0.00004660877037</v>
      </c>
      <c r="S534" s="40">
        <f t="shared" si="1055"/>
        <v>0.00001159694743</v>
      </c>
      <c r="T534" s="40">
        <f t="shared" si="1055"/>
        <v>0.00001725971074</v>
      </c>
      <c r="U534" s="40">
        <f t="shared" si="1055"/>
        <v>0.0001023853939</v>
      </c>
      <c r="V534" s="40">
        <f t="shared" si="1055"/>
        <v>0.0005021220728</v>
      </c>
      <c r="W534" s="40">
        <f t="shared" si="1055"/>
        <v>0.000002650724483</v>
      </c>
      <c r="X534" s="40">
        <f t="shared" si="1055"/>
        <v>0.000001248815785</v>
      </c>
      <c r="Y534" s="40">
        <f t="shared" si="1055"/>
        <v>0.00005590122821</v>
      </c>
      <c r="Z534" s="18"/>
      <c r="AC534" s="11">
        <v>527.0</v>
      </c>
      <c r="AD534" s="12">
        <v>44641.0</v>
      </c>
      <c r="AE534" s="40">
        <f t="shared" ref="AE534:AN534" si="1056">C534/P$3</f>
        <v>0.3562172095</v>
      </c>
      <c r="AF534" s="40">
        <f t="shared" si="1056"/>
        <v>0.06181813612</v>
      </c>
      <c r="AG534" s="40">
        <f t="shared" si="1056"/>
        <v>0.4131778943</v>
      </c>
      <c r="AH534" s="40">
        <f t="shared" si="1056"/>
        <v>0.3339126678</v>
      </c>
      <c r="AI534" s="40">
        <f t="shared" si="1056"/>
        <v>0.2948560031</v>
      </c>
      <c r="AJ534" s="40">
        <f t="shared" si="1056"/>
        <v>0.6940412551</v>
      </c>
      <c r="AK534" s="40">
        <f t="shared" si="1056"/>
        <v>1.763755971</v>
      </c>
      <c r="AL534" s="40">
        <f t="shared" si="1056"/>
        <v>0.1212820946</v>
      </c>
      <c r="AM534" s="40">
        <f t="shared" si="1056"/>
        <v>-0.08781398334</v>
      </c>
      <c r="AN534" s="40">
        <f t="shared" si="1056"/>
        <v>0.5741054404</v>
      </c>
    </row>
    <row r="535" ht="15.75" customHeight="1">
      <c r="A535" s="11">
        <v>528.0</v>
      </c>
      <c r="B535" s="12">
        <v>44638.0</v>
      </c>
      <c r="C535" s="40">
        <f>'DAILY RETURNS'!C539-'DAILY RETURNS'!C$2</f>
        <v>-0.0003389765363</v>
      </c>
      <c r="D535" s="40">
        <f>'DAILY RETURNS'!D539-'DAILY RETURNS'!D$2</f>
        <v>0.01395912377</v>
      </c>
      <c r="E535" s="40">
        <f>'DAILY RETURNS'!E539-'DAILY RETURNS'!E$2</f>
        <v>-0.002946452749</v>
      </c>
      <c r="F535" s="40">
        <f>'DAILY RETURNS'!F539-'DAILY RETURNS'!F$2</f>
        <v>0.005315418374</v>
      </c>
      <c r="G535" s="40">
        <f>'DAILY RETURNS'!G539-'DAILY RETURNS'!G$2</f>
        <v>0.01414980528</v>
      </c>
      <c r="H535" s="40">
        <f>'DAILY RETURNS'!H539-'DAILY RETURNS'!H$2</f>
        <v>0.008923486717</v>
      </c>
      <c r="I535" s="40">
        <f>'DAILY RETURNS'!I539-'DAILY RETURNS'!I$2</f>
        <v>0.007271812928</v>
      </c>
      <c r="J535" s="40">
        <f>'DAILY RETURNS'!J539-'DAILY RETURNS'!J$2</f>
        <v>0.01628951544</v>
      </c>
      <c r="K535" s="40">
        <f>'DAILY RETURNS'!K539-'DAILY RETURNS'!K$2</f>
        <v>0.01369416716</v>
      </c>
      <c r="L535" s="40">
        <f>'DAILY RETURNS'!L539-'DAILY RETURNS'!L$2</f>
        <v>0.002449391015</v>
      </c>
      <c r="M535" s="18"/>
      <c r="N535" s="11">
        <v>528.0</v>
      </c>
      <c r="O535" s="12">
        <v>44638.0</v>
      </c>
      <c r="P535" s="40">
        <f t="shared" ref="P535:Y535" si="1057">C535^$P$4</f>
        <v>0.0000001149050922</v>
      </c>
      <c r="Q535" s="40">
        <f t="shared" si="1057"/>
        <v>0.0001948571363</v>
      </c>
      <c r="R535" s="40">
        <f t="shared" si="1057"/>
        <v>0.000008681583802</v>
      </c>
      <c r="S535" s="40">
        <f t="shared" si="1057"/>
        <v>0.00002825367249</v>
      </c>
      <c r="T535" s="40">
        <f t="shared" si="1057"/>
        <v>0.0002002169895</v>
      </c>
      <c r="U535" s="40">
        <f t="shared" si="1057"/>
        <v>0.00007962861519</v>
      </c>
      <c r="V535" s="40">
        <f t="shared" si="1057"/>
        <v>0.00005287926325</v>
      </c>
      <c r="W535" s="40">
        <f t="shared" si="1057"/>
        <v>0.0002653483134</v>
      </c>
      <c r="X535" s="40">
        <f t="shared" si="1057"/>
        <v>0.0001875302143</v>
      </c>
      <c r="Y535" s="40">
        <f t="shared" si="1057"/>
        <v>0.000005999516347</v>
      </c>
      <c r="Z535" s="18"/>
      <c r="AC535" s="11">
        <v>528.0</v>
      </c>
      <c r="AD535" s="12">
        <v>44638.0</v>
      </c>
      <c r="AE535" s="40">
        <f t="shared" ref="AE535:AN535" si="1058">C535/P$3</f>
        <v>-0.02630114631</v>
      </c>
      <c r="AF535" s="40">
        <f t="shared" si="1058"/>
        <v>1.804842513</v>
      </c>
      <c r="AG535" s="40">
        <f t="shared" si="1058"/>
        <v>-0.1783211007</v>
      </c>
      <c r="AH535" s="40">
        <f t="shared" si="1058"/>
        <v>0.5211929163</v>
      </c>
      <c r="AI535" s="40">
        <f t="shared" si="1058"/>
        <v>1.004254256</v>
      </c>
      <c r="AJ535" s="40">
        <f t="shared" si="1058"/>
        <v>0.6120696782</v>
      </c>
      <c r="AK535" s="40">
        <f t="shared" si="1058"/>
        <v>0.5723695726</v>
      </c>
      <c r="AL535" s="40">
        <f t="shared" si="1058"/>
        <v>1.213451883</v>
      </c>
      <c r="AM535" s="40">
        <f t="shared" si="1058"/>
        <v>1.076093759</v>
      </c>
      <c r="AN535" s="40">
        <f t="shared" si="1058"/>
        <v>0.1880784807</v>
      </c>
    </row>
    <row r="536" ht="15.75" customHeight="1">
      <c r="A536" s="11">
        <v>529.0</v>
      </c>
      <c r="B536" s="12">
        <v>44637.0</v>
      </c>
      <c r="C536" s="40">
        <f>'DAILY RETURNS'!C540-'DAILY RETURNS'!C$2</f>
        <v>-0.0003389765363</v>
      </c>
      <c r="D536" s="40">
        <f>'DAILY RETURNS'!D540-'DAILY RETURNS'!D$2</f>
        <v>0.001453831119</v>
      </c>
      <c r="E536" s="40">
        <f>'DAILY RETURNS'!E540-'DAILY RETURNS'!E$2</f>
        <v>0.003194071016</v>
      </c>
      <c r="F536" s="40">
        <f>'DAILY RETURNS'!F540-'DAILY RETURNS'!F$2</f>
        <v>-0.002207739575</v>
      </c>
      <c r="G536" s="40">
        <f>'DAILY RETURNS'!G540-'DAILY RETURNS'!G$2</f>
        <v>-0.008058237734</v>
      </c>
      <c r="H536" s="40">
        <f>'DAILY RETURNS'!H540-'DAILY RETURNS'!H$2</f>
        <v>-0.01286706784</v>
      </c>
      <c r="I536" s="40">
        <f>'DAILY RETURNS'!I540-'DAILY RETURNS'!I$2</f>
        <v>-0.00872940542</v>
      </c>
      <c r="J536" s="40">
        <f>'DAILY RETURNS'!J540-'DAILY RETURNS'!J$2</f>
        <v>-0.03123065079</v>
      </c>
      <c r="K536" s="40">
        <f>'DAILY RETURNS'!K540-'DAILY RETURNS'!K$2</f>
        <v>-0.01870189354</v>
      </c>
      <c r="L536" s="40">
        <f>'DAILY RETURNS'!L540-'DAILY RETURNS'!L$2</f>
        <v>0.00116601196</v>
      </c>
      <c r="M536" s="18"/>
      <c r="N536" s="11">
        <v>529.0</v>
      </c>
      <c r="O536" s="12">
        <v>44637.0</v>
      </c>
      <c r="P536" s="40">
        <f t="shared" ref="P536:Y536" si="1059">C536^$P$4</f>
        <v>0.0000001149050922</v>
      </c>
      <c r="Q536" s="40">
        <f t="shared" si="1059"/>
        <v>0.000002113624922</v>
      </c>
      <c r="R536" s="40">
        <f t="shared" si="1059"/>
        <v>0.00001020208966</v>
      </c>
      <c r="S536" s="40">
        <f t="shared" si="1059"/>
        <v>0.000004874114031</v>
      </c>
      <c r="T536" s="40">
        <f t="shared" si="1059"/>
        <v>0.00006493519538</v>
      </c>
      <c r="U536" s="40">
        <f t="shared" si="1059"/>
        <v>0.0001655614347</v>
      </c>
      <c r="V536" s="40">
        <f t="shared" si="1059"/>
        <v>0.00007620251898</v>
      </c>
      <c r="W536" s="40">
        <f t="shared" si="1059"/>
        <v>0.0009753535489</v>
      </c>
      <c r="X536" s="40">
        <f t="shared" si="1059"/>
        <v>0.000349760822</v>
      </c>
      <c r="Y536" s="40">
        <f t="shared" si="1059"/>
        <v>0.000001359583891</v>
      </c>
      <c r="Z536" s="18"/>
      <c r="AC536" s="11">
        <v>529.0</v>
      </c>
      <c r="AD536" s="12">
        <v>44637.0</v>
      </c>
      <c r="AE536" s="40">
        <f t="shared" ref="AE536:AN536" si="1060">C536/P$3</f>
        <v>-0.02630114631</v>
      </c>
      <c r="AF536" s="40">
        <f t="shared" si="1060"/>
        <v>0.1879728451</v>
      </c>
      <c r="AG536" s="40">
        <f t="shared" si="1060"/>
        <v>0.1933071078</v>
      </c>
      <c r="AH536" s="40">
        <f t="shared" si="1060"/>
        <v>-0.216475571</v>
      </c>
      <c r="AI536" s="40">
        <f t="shared" si="1060"/>
        <v>-0.5719173786</v>
      </c>
      <c r="AJ536" s="40">
        <f t="shared" si="1060"/>
        <v>-0.8825633208</v>
      </c>
      <c r="AK536" s="40">
        <f t="shared" si="1060"/>
        <v>-0.6870977154</v>
      </c>
      <c r="AL536" s="40">
        <f t="shared" si="1060"/>
        <v>-2.326459134</v>
      </c>
      <c r="AM536" s="40">
        <f t="shared" si="1060"/>
        <v>-1.46960313</v>
      </c>
      <c r="AN536" s="40">
        <f t="shared" si="1060"/>
        <v>0.08953317642</v>
      </c>
    </row>
    <row r="537" ht="15.75" customHeight="1">
      <c r="A537" s="11">
        <v>530.0</v>
      </c>
      <c r="B537" s="12">
        <v>44636.0</v>
      </c>
      <c r="C537" s="40">
        <f>'DAILY RETURNS'!C541-'DAILY RETURNS'!C$2</f>
        <v>0.004646505686</v>
      </c>
      <c r="D537" s="40">
        <f>'DAILY RETURNS'!D541-'DAILY RETURNS'!D$2</f>
        <v>0.002416969238</v>
      </c>
      <c r="E537" s="40">
        <f>'DAILY RETURNS'!E541-'DAILY RETURNS'!E$2</f>
        <v>0.005719386067</v>
      </c>
      <c r="F537" s="40">
        <f>'DAILY RETURNS'!F541-'DAILY RETURNS'!F$2</f>
        <v>0.0006196441257</v>
      </c>
      <c r="G537" s="40">
        <f>'DAILY RETURNS'!G541-'DAILY RETURNS'!G$2</f>
        <v>0.001905581719</v>
      </c>
      <c r="H537" s="40">
        <f>'DAILY RETURNS'!H541-'DAILY RETURNS'!H$2</f>
        <v>0.0008323393026</v>
      </c>
      <c r="I537" s="40">
        <f>'DAILY RETURNS'!I541-'DAILY RETURNS'!I$2</f>
        <v>0.02349511328</v>
      </c>
      <c r="J537" s="40">
        <f>'DAILY RETURNS'!J541-'DAILY RETURNS'!J$2</f>
        <v>0.009614688751</v>
      </c>
      <c r="K537" s="40">
        <f>'DAILY RETURNS'!K541-'DAILY RETURNS'!K$2</f>
        <v>0.005118008571</v>
      </c>
      <c r="L537" s="40">
        <f>'DAILY RETURNS'!L541-'DAILY RETURNS'!L$2</f>
        <v>-0.002043043604</v>
      </c>
      <c r="M537" s="18"/>
      <c r="N537" s="11">
        <v>530.0</v>
      </c>
      <c r="O537" s="12">
        <v>44636.0</v>
      </c>
      <c r="P537" s="40">
        <f t="shared" ref="P537:Y537" si="1061">C537^$P$4</f>
        <v>0.00002159001509</v>
      </c>
      <c r="Q537" s="40">
        <f t="shared" si="1061"/>
        <v>0.000005841740298</v>
      </c>
      <c r="R537" s="40">
        <f t="shared" si="1061"/>
        <v>0.00003271137698</v>
      </c>
      <c r="S537" s="40">
        <f t="shared" si="1061"/>
        <v>0.0000003839588425</v>
      </c>
      <c r="T537" s="40">
        <f t="shared" si="1061"/>
        <v>0.000003631241688</v>
      </c>
      <c r="U537" s="40">
        <f t="shared" si="1061"/>
        <v>0.0000006927887146</v>
      </c>
      <c r="V537" s="40">
        <f t="shared" si="1061"/>
        <v>0.000552020348</v>
      </c>
      <c r="W537" s="40">
        <f t="shared" si="1061"/>
        <v>0.00009244223977</v>
      </c>
      <c r="X537" s="40">
        <f t="shared" si="1061"/>
        <v>0.00002619401173</v>
      </c>
      <c r="Y537" s="40">
        <f t="shared" si="1061"/>
        <v>0.000004174027167</v>
      </c>
      <c r="Z537" s="18"/>
      <c r="AC537" s="11">
        <v>530.0</v>
      </c>
      <c r="AD537" s="12">
        <v>44636.0</v>
      </c>
      <c r="AE537" s="40">
        <f t="shared" ref="AE537:AN537" si="1062">C537/P$3</f>
        <v>0.3605217849</v>
      </c>
      <c r="AF537" s="40">
        <f t="shared" si="1062"/>
        <v>0.312501623</v>
      </c>
      <c r="AG537" s="40">
        <f t="shared" si="1062"/>
        <v>0.3461407005</v>
      </c>
      <c r="AH537" s="40">
        <f t="shared" si="1062"/>
        <v>0.0607579886</v>
      </c>
      <c r="AI537" s="40">
        <f t="shared" si="1062"/>
        <v>0.1352448683</v>
      </c>
      <c r="AJ537" s="40">
        <f t="shared" si="1062"/>
        <v>0.05709087325</v>
      </c>
      <c r="AK537" s="40">
        <f t="shared" si="1062"/>
        <v>1.849317093</v>
      </c>
      <c r="AL537" s="40">
        <f t="shared" si="1062"/>
        <v>0.7162252435</v>
      </c>
      <c r="AM537" s="40">
        <f t="shared" si="1062"/>
        <v>0.4021753947</v>
      </c>
      <c r="AN537" s="40">
        <f t="shared" si="1062"/>
        <v>-0.1568767643</v>
      </c>
    </row>
    <row r="538" ht="15.75" customHeight="1">
      <c r="A538" s="11">
        <v>531.0</v>
      </c>
      <c r="B538" s="12">
        <v>44635.0</v>
      </c>
      <c r="C538" s="40">
        <f>'DAILY RETURNS'!C542-'DAILY RETURNS'!C$2</f>
        <v>0.0006657034422</v>
      </c>
      <c r="D538" s="40">
        <f>'DAILY RETURNS'!D542-'DAILY RETURNS'!D$2</f>
        <v>-0.004236895764</v>
      </c>
      <c r="E538" s="40">
        <f>'DAILY RETURNS'!E542-'DAILY RETURNS'!E$2</f>
        <v>0.002017638369</v>
      </c>
      <c r="F538" s="40">
        <f>'DAILY RETURNS'!F542-'DAILY RETURNS'!F$2</f>
        <v>0.00345501854</v>
      </c>
      <c r="G538" s="40">
        <f>'DAILY RETURNS'!G542-'DAILY RETURNS'!G$2</f>
        <v>-0.009083198437</v>
      </c>
      <c r="H538" s="40">
        <f>'DAILY RETURNS'!H542-'DAILY RETURNS'!H$2</f>
        <v>-0.001964327424</v>
      </c>
      <c r="I538" s="40">
        <f>'DAILY RETURNS'!I542-'DAILY RETURNS'!I$2</f>
        <v>-0.003991687555</v>
      </c>
      <c r="J538" s="40">
        <f>'DAILY RETURNS'!J542-'DAILY RETURNS'!J$2</f>
        <v>-0.004958653847</v>
      </c>
      <c r="K538" s="40">
        <f>'DAILY RETURNS'!K542-'DAILY RETURNS'!K$2</f>
        <v>0.003073939282</v>
      </c>
      <c r="L538" s="40">
        <f>'DAILY RETURNS'!L542-'DAILY RETURNS'!L$2</f>
        <v>0.006347470686</v>
      </c>
      <c r="M538" s="18"/>
      <c r="N538" s="11">
        <v>531.0</v>
      </c>
      <c r="O538" s="12">
        <v>44635.0</v>
      </c>
      <c r="P538" s="40">
        <f t="shared" ref="P538:Y538" si="1063">C538^$P$4</f>
        <v>0.000000443161073</v>
      </c>
      <c r="Q538" s="40">
        <f t="shared" si="1063"/>
        <v>0.00001795128571</v>
      </c>
      <c r="R538" s="40">
        <f t="shared" si="1063"/>
        <v>0.000004070864587</v>
      </c>
      <c r="S538" s="40">
        <f t="shared" si="1063"/>
        <v>0.00001193715311</v>
      </c>
      <c r="T538" s="40">
        <f t="shared" si="1063"/>
        <v>0.00008250449385</v>
      </c>
      <c r="U538" s="40">
        <f t="shared" si="1063"/>
        <v>0.00000385858223</v>
      </c>
      <c r="V538" s="40">
        <f t="shared" si="1063"/>
        <v>0.00001593356954</v>
      </c>
      <c r="W538" s="40">
        <f t="shared" si="1063"/>
        <v>0.00002458824797</v>
      </c>
      <c r="X538" s="40">
        <f t="shared" si="1063"/>
        <v>0.000009449102709</v>
      </c>
      <c r="Y538" s="40">
        <f t="shared" si="1063"/>
        <v>0.0000402903841</v>
      </c>
      <c r="Z538" s="18"/>
      <c r="AC538" s="11">
        <v>531.0</v>
      </c>
      <c r="AD538" s="12">
        <v>44635.0</v>
      </c>
      <c r="AE538" s="40">
        <f t="shared" ref="AE538:AN538" si="1064">C538/P$3</f>
        <v>0.05165184536</v>
      </c>
      <c r="AF538" s="40">
        <f t="shared" si="1064"/>
        <v>-0.547808711</v>
      </c>
      <c r="AG538" s="40">
        <f t="shared" si="1064"/>
        <v>0.1221086932</v>
      </c>
      <c r="AH538" s="40">
        <f t="shared" si="1064"/>
        <v>0.338775062</v>
      </c>
      <c r="AI538" s="40">
        <f t="shared" si="1064"/>
        <v>-0.6446619237</v>
      </c>
      <c r="AJ538" s="40">
        <f t="shared" si="1064"/>
        <v>-0.1347349184</v>
      </c>
      <c r="AK538" s="40">
        <f t="shared" si="1064"/>
        <v>-0.3141885693</v>
      </c>
      <c r="AL538" s="40">
        <f t="shared" si="1064"/>
        <v>-0.3693840904</v>
      </c>
      <c r="AM538" s="40">
        <f t="shared" si="1064"/>
        <v>0.2415515189</v>
      </c>
      <c r="AN538" s="40">
        <f t="shared" si="1064"/>
        <v>0.4873956977</v>
      </c>
    </row>
    <row r="539" ht="15.75" customHeight="1">
      <c r="A539" s="11">
        <v>532.0</v>
      </c>
      <c r="B539" s="12">
        <v>44634.0</v>
      </c>
      <c r="C539" s="40">
        <f>'DAILY RETURNS'!C543-'DAILY RETURNS'!C$2</f>
        <v>-0.01806824133</v>
      </c>
      <c r="D539" s="40">
        <f>'DAILY RETURNS'!D543-'DAILY RETURNS'!D$2</f>
        <v>-0.007007397005</v>
      </c>
      <c r="E539" s="40">
        <f>'DAILY RETURNS'!E543-'DAILY RETURNS'!E$2</f>
        <v>-0.01655582091</v>
      </c>
      <c r="F539" s="40">
        <f>'DAILY RETURNS'!F543-'DAILY RETURNS'!F$2</f>
        <v>-0.0165930526</v>
      </c>
      <c r="G539" s="40">
        <f>'DAILY RETURNS'!G543-'DAILY RETURNS'!G$2</f>
        <v>-0.01830166056</v>
      </c>
      <c r="H539" s="40">
        <f>'DAILY RETURNS'!H543-'DAILY RETURNS'!H$2</f>
        <v>-0.02931883573</v>
      </c>
      <c r="I539" s="40">
        <f>'DAILY RETURNS'!I543-'DAILY RETURNS'!I$2</f>
        <v>-0.01995960042</v>
      </c>
      <c r="J539" s="40">
        <f>'DAILY RETURNS'!J543-'DAILY RETURNS'!J$2</f>
        <v>-0.03188313356</v>
      </c>
      <c r="K539" s="40">
        <f>'DAILY RETURNS'!K543-'DAILY RETURNS'!K$2</f>
        <v>-0.03161211128</v>
      </c>
      <c r="L539" s="40">
        <f>'DAILY RETURNS'!L543-'DAILY RETURNS'!L$2</f>
        <v>-0.01483790729</v>
      </c>
      <c r="M539" s="18"/>
      <c r="N539" s="11">
        <v>532.0</v>
      </c>
      <c r="O539" s="12">
        <v>44634.0</v>
      </c>
      <c r="P539" s="40">
        <f t="shared" ref="P539:Y539" si="1065">C539^$P$4</f>
        <v>0.0003264613446</v>
      </c>
      <c r="Q539" s="40">
        <f t="shared" si="1065"/>
        <v>0.00004910361279</v>
      </c>
      <c r="R539" s="40">
        <f t="shared" si="1065"/>
        <v>0.0002740952059</v>
      </c>
      <c r="S539" s="40">
        <f t="shared" si="1065"/>
        <v>0.0002753293946</v>
      </c>
      <c r="T539" s="40">
        <f t="shared" si="1065"/>
        <v>0.0003349507794</v>
      </c>
      <c r="U539" s="40">
        <f t="shared" si="1065"/>
        <v>0.0008595941285</v>
      </c>
      <c r="V539" s="40">
        <f t="shared" si="1065"/>
        <v>0.0003983856487</v>
      </c>
      <c r="W539" s="40">
        <f t="shared" si="1065"/>
        <v>0.001016534205</v>
      </c>
      <c r="X539" s="40">
        <f t="shared" si="1065"/>
        <v>0.0009993255793</v>
      </c>
      <c r="Y539" s="40">
        <f t="shared" si="1065"/>
        <v>0.0002201634928</v>
      </c>
      <c r="Z539" s="18"/>
      <c r="AC539" s="11">
        <v>532.0</v>
      </c>
      <c r="AD539" s="12">
        <v>44634.0</v>
      </c>
      <c r="AE539" s="40">
        <f t="shared" ref="AE539:AN539" si="1066">C539/P$3</f>
        <v>-1.401912545</v>
      </c>
      <c r="AF539" s="40">
        <f t="shared" si="1066"/>
        <v>-0.9060201938</v>
      </c>
      <c r="AG539" s="40">
        <f t="shared" si="1066"/>
        <v>-1.001968285</v>
      </c>
      <c r="AH539" s="40">
        <f t="shared" si="1066"/>
        <v>-1.626999206</v>
      </c>
      <c r="AI539" s="40">
        <f t="shared" si="1066"/>
        <v>-1.298923918</v>
      </c>
      <c r="AJ539" s="40">
        <f t="shared" si="1066"/>
        <v>-2.011004321</v>
      </c>
      <c r="AK539" s="40">
        <f t="shared" si="1066"/>
        <v>-1.571034359</v>
      </c>
      <c r="AL539" s="40">
        <f t="shared" si="1066"/>
        <v>-2.375064413</v>
      </c>
      <c r="AM539" s="40">
        <f t="shared" si="1066"/>
        <v>-2.484093794</v>
      </c>
      <c r="AN539" s="40">
        <f t="shared" si="1066"/>
        <v>-1.139340776</v>
      </c>
    </row>
    <row r="540" ht="15.75" customHeight="1">
      <c r="A540" s="11">
        <v>533.0</v>
      </c>
      <c r="B540" s="12">
        <v>44631.0</v>
      </c>
      <c r="C540" s="40">
        <f>'DAILY RETURNS'!C544-'DAILY RETURNS'!C$2</f>
        <v>-0.01551185734</v>
      </c>
      <c r="D540" s="40">
        <f>'DAILY RETURNS'!D544-'DAILY RETURNS'!D$2</f>
        <v>-0.006909433668</v>
      </c>
      <c r="E540" s="40">
        <f>'DAILY RETURNS'!E544-'DAILY RETURNS'!E$2</f>
        <v>-0.0159828343</v>
      </c>
      <c r="F540" s="40">
        <f>'DAILY RETURNS'!F544-'DAILY RETURNS'!F$2</f>
        <v>-0.01376820094</v>
      </c>
      <c r="G540" s="40">
        <f>'DAILY RETURNS'!G544-'DAILY RETURNS'!G$2</f>
        <v>-0.01385236087</v>
      </c>
      <c r="H540" s="40">
        <f>'DAILY RETURNS'!H544-'DAILY RETURNS'!H$2</f>
        <v>-0.01083465308</v>
      </c>
      <c r="I540" s="40">
        <f>'DAILY RETURNS'!I544-'DAILY RETURNS'!I$2</f>
        <v>0.001707136029</v>
      </c>
      <c r="J540" s="40">
        <f>'DAILY RETURNS'!J544-'DAILY RETURNS'!J$2</f>
        <v>0.0152744466</v>
      </c>
      <c r="K540" s="40">
        <f>'DAILY RETURNS'!K544-'DAILY RETURNS'!K$2</f>
        <v>0.01624602161</v>
      </c>
      <c r="L540" s="40">
        <f>'DAILY RETURNS'!L544-'DAILY RETURNS'!L$2</f>
        <v>-0.01314019642</v>
      </c>
      <c r="M540" s="18"/>
      <c r="N540" s="11">
        <v>533.0</v>
      </c>
      <c r="O540" s="12">
        <v>44631.0</v>
      </c>
      <c r="P540" s="40">
        <f t="shared" ref="P540:Y540" si="1067">C540^$P$4</f>
        <v>0.0002406177182</v>
      </c>
      <c r="Q540" s="40">
        <f t="shared" si="1067"/>
        <v>0.00004774027362</v>
      </c>
      <c r="R540" s="40">
        <f t="shared" si="1067"/>
        <v>0.0002554509922</v>
      </c>
      <c r="S540" s="40">
        <f t="shared" si="1067"/>
        <v>0.0001895633571</v>
      </c>
      <c r="T540" s="40">
        <f t="shared" si="1067"/>
        <v>0.0001918879015</v>
      </c>
      <c r="U540" s="40">
        <f t="shared" si="1067"/>
        <v>0.0001173897074</v>
      </c>
      <c r="V540" s="40">
        <f t="shared" si="1067"/>
        <v>0.000002914313421</v>
      </c>
      <c r="W540" s="40">
        <f t="shared" si="1067"/>
        <v>0.0002333087191</v>
      </c>
      <c r="X540" s="40">
        <f t="shared" si="1067"/>
        <v>0.0002639332182</v>
      </c>
      <c r="Y540" s="40">
        <f t="shared" si="1067"/>
        <v>0.0001726647619</v>
      </c>
      <c r="Z540" s="18"/>
      <c r="AC540" s="11">
        <v>533.0</v>
      </c>
      <c r="AD540" s="12">
        <v>44631.0</v>
      </c>
      <c r="AE540" s="40">
        <f t="shared" ref="AE540:AN540" si="1068">C540/P$3</f>
        <v>-1.203563037</v>
      </c>
      <c r="AF540" s="40">
        <f t="shared" si="1068"/>
        <v>-0.893354041</v>
      </c>
      <c r="AG540" s="40">
        <f t="shared" si="1068"/>
        <v>-0.9672907889</v>
      </c>
      <c r="AH540" s="40">
        <f t="shared" si="1068"/>
        <v>-1.350013921</v>
      </c>
      <c r="AI540" s="40">
        <f t="shared" si="1068"/>
        <v>-0.9831437313</v>
      </c>
      <c r="AJ540" s="40">
        <f t="shared" si="1068"/>
        <v>-0.7431582334</v>
      </c>
      <c r="AK540" s="40">
        <f t="shared" si="1068"/>
        <v>0.1343698922</v>
      </c>
      <c r="AL540" s="40">
        <f t="shared" si="1068"/>
        <v>1.137836546</v>
      </c>
      <c r="AM540" s="40">
        <f t="shared" si="1068"/>
        <v>1.276619619</v>
      </c>
      <c r="AN540" s="40">
        <f t="shared" si="1068"/>
        <v>-1.008980666</v>
      </c>
    </row>
    <row r="541" ht="15.75" customHeight="1">
      <c r="A541" s="11">
        <v>534.0</v>
      </c>
      <c r="B541" s="12">
        <v>44630.0</v>
      </c>
      <c r="C541" s="40">
        <f>'DAILY RETURNS'!C545-'DAILY RETURNS'!C$2</f>
        <v>-0.0003389765363</v>
      </c>
      <c r="D541" s="40">
        <f>'DAILY RETURNS'!D545-'DAILY RETURNS'!D$2</f>
        <v>-0.004551317146</v>
      </c>
      <c r="E541" s="40">
        <f>'DAILY RETURNS'!E545-'DAILY RETURNS'!E$2</f>
        <v>0.005399084715</v>
      </c>
      <c r="F541" s="40">
        <f>'DAILY RETURNS'!F545-'DAILY RETURNS'!F$2</f>
        <v>-0.005993264255</v>
      </c>
      <c r="G541" s="40">
        <f>'DAILY RETURNS'!G545-'DAILY RETURNS'!G$2</f>
        <v>-0.005113132442</v>
      </c>
      <c r="H541" s="40">
        <f>'DAILY RETURNS'!H545-'DAILY RETURNS'!H$2</f>
        <v>-0.0001001635552</v>
      </c>
      <c r="I541" s="40">
        <f>'DAILY RETURNS'!I545-'DAILY RETURNS'!I$2</f>
        <v>-0.005466309257</v>
      </c>
      <c r="J541" s="40">
        <f>'DAILY RETURNS'!J545-'DAILY RETURNS'!J$2</f>
        <v>0.002498301847</v>
      </c>
      <c r="K541" s="40">
        <f>'DAILY RETURNS'!K545-'DAILY RETURNS'!K$2</f>
        <v>-0.009839181583</v>
      </c>
      <c r="L541" s="40">
        <f>'DAILY RETURNS'!L545-'DAILY RETURNS'!L$2</f>
        <v>-0.005574831458</v>
      </c>
      <c r="M541" s="18"/>
      <c r="N541" s="11">
        <v>534.0</v>
      </c>
      <c r="O541" s="12">
        <v>44630.0</v>
      </c>
      <c r="P541" s="40">
        <f t="shared" ref="P541:Y541" si="1069">C541^$P$4</f>
        <v>0.0000001149050922</v>
      </c>
      <c r="Q541" s="40">
        <f t="shared" si="1069"/>
        <v>0.00002071448776</v>
      </c>
      <c r="R541" s="40">
        <f t="shared" si="1069"/>
        <v>0.00002915011576</v>
      </c>
      <c r="S541" s="40">
        <f t="shared" si="1069"/>
        <v>0.00003591921643</v>
      </c>
      <c r="T541" s="40">
        <f t="shared" si="1069"/>
        <v>0.00002614412337</v>
      </c>
      <c r="U541" s="40">
        <f t="shared" si="1069"/>
        <v>0.00000001003273779</v>
      </c>
      <c r="V541" s="40">
        <f t="shared" si="1069"/>
        <v>0.0000298805369</v>
      </c>
      <c r="W541" s="40">
        <f t="shared" si="1069"/>
        <v>0.000006241512119</v>
      </c>
      <c r="X541" s="40">
        <f t="shared" si="1069"/>
        <v>0.00009680949423</v>
      </c>
      <c r="Y541" s="40">
        <f t="shared" si="1069"/>
        <v>0.00003107874579</v>
      </c>
      <c r="Z541" s="18"/>
      <c r="AC541" s="11">
        <v>534.0</v>
      </c>
      <c r="AD541" s="12">
        <v>44630.0</v>
      </c>
      <c r="AE541" s="40">
        <f t="shared" ref="AE541:AN541" si="1070">C541/P$3</f>
        <v>-0.02630114631</v>
      </c>
      <c r="AF541" s="40">
        <f t="shared" si="1070"/>
        <v>-0.5884617696</v>
      </c>
      <c r="AG541" s="40">
        <f t="shared" si="1070"/>
        <v>0.3267558692</v>
      </c>
      <c r="AH541" s="40">
        <f t="shared" si="1070"/>
        <v>-0.5876577638</v>
      </c>
      <c r="AI541" s="40">
        <f t="shared" si="1070"/>
        <v>-0.3628943944</v>
      </c>
      <c r="AJ541" s="40">
        <f t="shared" si="1070"/>
        <v>-0.006870304956</v>
      </c>
      <c r="AK541" s="40">
        <f t="shared" si="1070"/>
        <v>-0.4302570933</v>
      </c>
      <c r="AL541" s="40">
        <f t="shared" si="1070"/>
        <v>0.1861055407</v>
      </c>
      <c r="AM541" s="40">
        <f t="shared" si="1070"/>
        <v>-0.7731672743</v>
      </c>
      <c r="AN541" s="40">
        <f t="shared" si="1070"/>
        <v>-0.4280679664</v>
      </c>
    </row>
    <row r="542" ht="15.75" customHeight="1">
      <c r="A542" s="11">
        <v>535.0</v>
      </c>
      <c r="B542" s="12">
        <v>44629.0</v>
      </c>
      <c r="C542" s="40">
        <f>'DAILY RETURNS'!C546-'DAILY RETURNS'!C$2</f>
        <v>-0.004050792809</v>
      </c>
      <c r="D542" s="40">
        <f>'DAILY RETURNS'!D546-'DAILY RETURNS'!D$2</f>
        <v>0.002761439317</v>
      </c>
      <c r="E542" s="40">
        <f>'DAILY RETURNS'!E546-'DAILY RETURNS'!E$2</f>
        <v>-0.01219970361</v>
      </c>
      <c r="F542" s="40">
        <f>'DAILY RETURNS'!F546-'DAILY RETURNS'!F$2</f>
        <v>0.003647164247</v>
      </c>
      <c r="G542" s="40">
        <f>'DAILY RETURNS'!G546-'DAILY RETURNS'!G$2</f>
        <v>0.01130107433</v>
      </c>
      <c r="H542" s="40">
        <f>'DAILY RETURNS'!H546-'DAILY RETURNS'!H$2</f>
        <v>0.01808900113</v>
      </c>
      <c r="I542" s="40">
        <f>'DAILY RETURNS'!I546-'DAILY RETURNS'!I$2</f>
        <v>0.01555000483</v>
      </c>
      <c r="J542" s="40">
        <f>'DAILY RETURNS'!J546-'DAILY RETURNS'!J$2</f>
        <v>0.02311892147</v>
      </c>
      <c r="K542" s="40">
        <f>'DAILY RETURNS'!K546-'DAILY RETURNS'!K$2</f>
        <v>0.02208753441</v>
      </c>
      <c r="L542" s="40">
        <f>'DAILY RETURNS'!L546-'DAILY RETURNS'!L$2</f>
        <v>-0.003717311703</v>
      </c>
      <c r="M542" s="18"/>
      <c r="N542" s="11">
        <v>535.0</v>
      </c>
      <c r="O542" s="12">
        <v>44629.0</v>
      </c>
      <c r="P542" s="40">
        <f t="shared" ref="P542:Y542" si="1071">C542^$P$4</f>
        <v>0.00001640892238</v>
      </c>
      <c r="Q542" s="40">
        <f t="shared" si="1071"/>
        <v>0.000007625547104</v>
      </c>
      <c r="R542" s="40">
        <f t="shared" si="1071"/>
        <v>0.0001488327681</v>
      </c>
      <c r="S542" s="40">
        <f t="shared" si="1071"/>
        <v>0.00001330180705</v>
      </c>
      <c r="T542" s="40">
        <f t="shared" si="1071"/>
        <v>0.0001277142811</v>
      </c>
      <c r="U542" s="40">
        <f t="shared" si="1071"/>
        <v>0.000327211962</v>
      </c>
      <c r="V542" s="40">
        <f t="shared" si="1071"/>
        <v>0.0002418026503</v>
      </c>
      <c r="W542" s="40">
        <f t="shared" si="1071"/>
        <v>0.0005344845301</v>
      </c>
      <c r="X542" s="40">
        <f t="shared" si="1071"/>
        <v>0.0004878591764</v>
      </c>
      <c r="Y542" s="40">
        <f t="shared" si="1071"/>
        <v>0.0000138184063</v>
      </c>
      <c r="Z542" s="18"/>
      <c r="AC542" s="11">
        <v>535.0</v>
      </c>
      <c r="AD542" s="12">
        <v>44629.0</v>
      </c>
      <c r="AE542" s="40">
        <f t="shared" ref="AE542:AN542" si="1072">C542/P$3</f>
        <v>-0.3143004985</v>
      </c>
      <c r="AF542" s="40">
        <f t="shared" si="1072"/>
        <v>0.3570398229</v>
      </c>
      <c r="AG542" s="40">
        <f t="shared" si="1072"/>
        <v>-0.7383334335</v>
      </c>
      <c r="AH542" s="40">
        <f t="shared" si="1072"/>
        <v>0.3576155321</v>
      </c>
      <c r="AI542" s="40">
        <f t="shared" si="1072"/>
        <v>0.8020712494</v>
      </c>
      <c r="AJ542" s="40">
        <f t="shared" si="1072"/>
        <v>1.240740246</v>
      </c>
      <c r="AK542" s="40">
        <f t="shared" si="1072"/>
        <v>1.223951951</v>
      </c>
      <c r="AL542" s="40">
        <f t="shared" si="1072"/>
        <v>1.722193572</v>
      </c>
      <c r="AM542" s="40">
        <f t="shared" si="1072"/>
        <v>1.735648299</v>
      </c>
      <c r="AN542" s="40">
        <f t="shared" si="1072"/>
        <v>-0.2854368017</v>
      </c>
    </row>
    <row r="543" ht="15.75" customHeight="1">
      <c r="A543" s="11">
        <v>536.0</v>
      </c>
      <c r="B543" s="12">
        <v>44628.0</v>
      </c>
      <c r="C543" s="40">
        <f>'DAILY RETURNS'!C547-'DAILY RETURNS'!C$2</f>
        <v>0.001512966106</v>
      </c>
      <c r="D543" s="40">
        <f>'DAILY RETURNS'!D547-'DAILY RETURNS'!D$2</f>
        <v>0.004171229719</v>
      </c>
      <c r="E543" s="40">
        <f>'DAILY RETURNS'!E547-'DAILY RETURNS'!E$2</f>
        <v>-0.0039431587</v>
      </c>
      <c r="F543" s="40">
        <f>'DAILY RETURNS'!F547-'DAILY RETURNS'!F$2</f>
        <v>-0.01410527176</v>
      </c>
      <c r="G543" s="40">
        <f>'DAILY RETURNS'!G547-'DAILY RETURNS'!G$2</f>
        <v>-0.02133798403</v>
      </c>
      <c r="H543" s="40">
        <f>'DAILY RETURNS'!H547-'DAILY RETURNS'!H$2</f>
        <v>-0.01145010457</v>
      </c>
      <c r="I543" s="40">
        <f>'DAILY RETURNS'!I547-'DAILY RETURNS'!I$2</f>
        <v>-0.01929932976</v>
      </c>
      <c r="J543" s="40">
        <f>'DAILY RETURNS'!J547-'DAILY RETURNS'!J$2</f>
        <v>-0.009580185096</v>
      </c>
      <c r="K543" s="40">
        <f>'DAILY RETURNS'!K547-'DAILY RETURNS'!K$2</f>
        <v>-0.0175923247</v>
      </c>
      <c r="L543" s="40">
        <f>'DAILY RETURNS'!L547-'DAILY RETURNS'!L$2</f>
        <v>-0.005462800673</v>
      </c>
      <c r="M543" s="18"/>
      <c r="N543" s="11">
        <v>536.0</v>
      </c>
      <c r="O543" s="12">
        <v>44628.0</v>
      </c>
      <c r="P543" s="40">
        <f t="shared" ref="P543:Y543" si="1073">C543^$P$4</f>
        <v>0.000002289066437</v>
      </c>
      <c r="Q543" s="40">
        <f t="shared" si="1073"/>
        <v>0.00001739915737</v>
      </c>
      <c r="R543" s="40">
        <f t="shared" si="1073"/>
        <v>0.00001554850054</v>
      </c>
      <c r="S543" s="40">
        <f t="shared" si="1073"/>
        <v>0.0001989586913</v>
      </c>
      <c r="T543" s="40">
        <f t="shared" si="1073"/>
        <v>0.0004553095623</v>
      </c>
      <c r="U543" s="40">
        <f t="shared" si="1073"/>
        <v>0.0001311048947</v>
      </c>
      <c r="V543" s="40">
        <f t="shared" si="1073"/>
        <v>0.0003724641292</v>
      </c>
      <c r="W543" s="40">
        <f t="shared" si="1073"/>
        <v>0.00009177994648</v>
      </c>
      <c r="X543" s="40">
        <f t="shared" si="1073"/>
        <v>0.0003094898885</v>
      </c>
      <c r="Y543" s="40">
        <f t="shared" si="1073"/>
        <v>0.00002984219119</v>
      </c>
      <c r="Z543" s="18"/>
      <c r="AC543" s="11">
        <v>536.0</v>
      </c>
      <c r="AD543" s="12">
        <v>44628.0</v>
      </c>
      <c r="AE543" s="40">
        <f t="shared" ref="AE543:AN543" si="1074">C543/P$3</f>
        <v>0.1173908476</v>
      </c>
      <c r="AF543" s="40">
        <f t="shared" si="1074"/>
        <v>0.539318431</v>
      </c>
      <c r="AG543" s="40">
        <f t="shared" si="1074"/>
        <v>-0.2386423471</v>
      </c>
      <c r="AH543" s="40">
        <f t="shared" si="1074"/>
        <v>-1.383064738</v>
      </c>
      <c r="AI543" s="40">
        <f t="shared" si="1074"/>
        <v>-1.514420931</v>
      </c>
      <c r="AJ543" s="40">
        <f t="shared" si="1074"/>
        <v>-0.7853725838</v>
      </c>
      <c r="AK543" s="40">
        <f t="shared" si="1074"/>
        <v>-1.519063985</v>
      </c>
      <c r="AL543" s="40">
        <f t="shared" si="1074"/>
        <v>-0.7136549691</v>
      </c>
      <c r="AM543" s="40">
        <f t="shared" si="1074"/>
        <v>-1.382412717</v>
      </c>
      <c r="AN543" s="40">
        <f t="shared" si="1074"/>
        <v>-0.4194655914</v>
      </c>
    </row>
    <row r="544" ht="15.75" customHeight="1">
      <c r="A544" s="11">
        <v>537.0</v>
      </c>
      <c r="B544" s="12">
        <v>44627.0</v>
      </c>
      <c r="C544" s="40">
        <f>'DAILY RETURNS'!C548-'DAILY RETURNS'!C$2</f>
        <v>0.001520897094</v>
      </c>
      <c r="D544" s="40">
        <f>'DAILY RETURNS'!D548-'DAILY RETURNS'!D$2</f>
        <v>0.0009548734165</v>
      </c>
      <c r="E544" s="40">
        <f>'DAILY RETURNS'!E548-'DAILY RETURNS'!E$2</f>
        <v>-0.007314405801</v>
      </c>
      <c r="F544" s="40">
        <f>'DAILY RETURNS'!F548-'DAILY RETURNS'!F$2</f>
        <v>0.01134053433</v>
      </c>
      <c r="G544" s="40">
        <f>'DAILY RETURNS'!G548-'DAILY RETURNS'!G$2</f>
        <v>0.01737544694</v>
      </c>
      <c r="H544" s="40">
        <f>'DAILY RETURNS'!H548-'DAILY RETURNS'!H$2</f>
        <v>0.0143562176</v>
      </c>
      <c r="I544" s="40">
        <f>'DAILY RETURNS'!I548-'DAILY RETURNS'!I$2</f>
        <v>0.02823741427</v>
      </c>
      <c r="J544" s="40">
        <f>'DAILY RETURNS'!J548-'DAILY RETURNS'!J$2</f>
        <v>0.02875606451</v>
      </c>
      <c r="K544" s="40">
        <f>'DAILY RETURNS'!K548-'DAILY RETURNS'!K$2</f>
        <v>0.02881532844</v>
      </c>
      <c r="L544" s="40">
        <f>'DAILY RETURNS'!L548-'DAILY RETURNS'!L$2</f>
        <v>0.008833486894</v>
      </c>
      <c r="M544" s="18"/>
      <c r="N544" s="11">
        <v>537.0</v>
      </c>
      <c r="O544" s="12">
        <v>44627.0</v>
      </c>
      <c r="P544" s="40">
        <f t="shared" ref="P544:Y544" si="1075">C544^$P$4</f>
        <v>0.000002313127971</v>
      </c>
      <c r="Q544" s="40">
        <f t="shared" si="1075"/>
        <v>0.0000009117832415</v>
      </c>
      <c r="R544" s="40">
        <f t="shared" si="1075"/>
        <v>0.00005350053222</v>
      </c>
      <c r="S544" s="40">
        <f t="shared" si="1075"/>
        <v>0.0001286077189</v>
      </c>
      <c r="T544" s="40">
        <f t="shared" si="1075"/>
        <v>0.0003019061563</v>
      </c>
      <c r="U544" s="40">
        <f t="shared" si="1075"/>
        <v>0.0002061009839</v>
      </c>
      <c r="V544" s="40">
        <f t="shared" si="1075"/>
        <v>0.0007973515646</v>
      </c>
      <c r="W544" s="40">
        <f t="shared" si="1075"/>
        <v>0.0008269112459</v>
      </c>
      <c r="X544" s="40">
        <f t="shared" si="1075"/>
        <v>0.0008303231528</v>
      </c>
      <c r="Y544" s="40">
        <f t="shared" si="1075"/>
        <v>0.00007803049071</v>
      </c>
      <c r="Z544" s="18"/>
      <c r="AC544" s="11">
        <v>537.0</v>
      </c>
      <c r="AD544" s="12">
        <v>44627.0</v>
      </c>
      <c r="AE544" s="40">
        <f t="shared" ref="AE544:AN544" si="1076">C544/P$3</f>
        <v>0.118006212</v>
      </c>
      <c r="AF544" s="40">
        <f t="shared" si="1076"/>
        <v>0.1234601946</v>
      </c>
      <c r="AG544" s="40">
        <f t="shared" si="1076"/>
        <v>-0.4426722586</v>
      </c>
      <c r="AH544" s="40">
        <f t="shared" si="1076"/>
        <v>1.111973836</v>
      </c>
      <c r="AI544" s="40">
        <f t="shared" si="1076"/>
        <v>1.233187751</v>
      </c>
      <c r="AJ544" s="40">
        <f t="shared" si="1076"/>
        <v>0.9847053925</v>
      </c>
      <c r="AK544" s="40">
        <f t="shared" si="1076"/>
        <v>2.22258698</v>
      </c>
      <c r="AL544" s="40">
        <f t="shared" si="1076"/>
        <v>2.142120232</v>
      </c>
      <c r="AM544" s="40">
        <f t="shared" si="1076"/>
        <v>2.264321352</v>
      </c>
      <c r="AN544" s="40">
        <f t="shared" si="1076"/>
        <v>0.6782864736</v>
      </c>
    </row>
    <row r="545" ht="15.75" customHeight="1">
      <c r="A545" s="11">
        <v>538.0</v>
      </c>
      <c r="B545" s="12">
        <v>44624.0</v>
      </c>
      <c r="C545" s="40">
        <f>'DAILY RETURNS'!C549-'DAILY RETURNS'!C$2</f>
        <v>0.01003572561</v>
      </c>
      <c r="D545" s="40">
        <f>'DAILY RETURNS'!D549-'DAILY RETURNS'!D$2</f>
        <v>0.00002697087623</v>
      </c>
      <c r="E545" s="40">
        <f>'DAILY RETURNS'!E549-'DAILY RETURNS'!E$2</f>
        <v>0.01093687703</v>
      </c>
      <c r="F545" s="40">
        <f>'DAILY RETURNS'!F549-'DAILY RETURNS'!F$2</f>
        <v>-0.002460347079</v>
      </c>
      <c r="G545" s="40">
        <f>'DAILY RETURNS'!G549-'DAILY RETURNS'!G$2</f>
        <v>-0.01346360466</v>
      </c>
      <c r="H545" s="40">
        <f>'DAILY RETURNS'!H549-'DAILY RETURNS'!H$2</f>
        <v>-0.009354692804</v>
      </c>
      <c r="I545" s="40">
        <f>'DAILY RETURNS'!I549-'DAILY RETURNS'!I$2</f>
        <v>-0.0008430695839</v>
      </c>
      <c r="J545" s="40">
        <f>'DAILY RETURNS'!J549-'DAILY RETURNS'!J$2</f>
        <v>0.005004932422</v>
      </c>
      <c r="K545" s="40">
        <f>'DAILY RETURNS'!K549-'DAILY RETURNS'!K$2</f>
        <v>0.004644175463</v>
      </c>
      <c r="L545" s="40">
        <f>'DAILY RETURNS'!L549-'DAILY RETURNS'!L$2</f>
        <v>-0.003717311703</v>
      </c>
      <c r="M545" s="18"/>
      <c r="N545" s="11">
        <v>538.0</v>
      </c>
      <c r="O545" s="12">
        <v>44624.0</v>
      </c>
      <c r="P545" s="40">
        <f t="shared" ref="P545:Y545" si="1077">C545^$P$4</f>
        <v>0.0001007157885</v>
      </c>
      <c r="Q545" s="40">
        <f t="shared" si="1077"/>
        <v>0.0000000007274281645</v>
      </c>
      <c r="R545" s="40">
        <f t="shared" si="1077"/>
        <v>0.0001196152791</v>
      </c>
      <c r="S545" s="40">
        <f t="shared" si="1077"/>
        <v>0.000006053307751</v>
      </c>
      <c r="T545" s="40">
        <f t="shared" si="1077"/>
        <v>0.0001812686506</v>
      </c>
      <c r="U545" s="40">
        <f t="shared" si="1077"/>
        <v>0.00008751027745</v>
      </c>
      <c r="V545" s="40">
        <f t="shared" si="1077"/>
        <v>0.0000007107663233</v>
      </c>
      <c r="W545" s="40">
        <f t="shared" si="1077"/>
        <v>0.00002504934855</v>
      </c>
      <c r="X545" s="40">
        <f t="shared" si="1077"/>
        <v>0.00002156836573</v>
      </c>
      <c r="Y545" s="40">
        <f t="shared" si="1077"/>
        <v>0.0000138184063</v>
      </c>
      <c r="Z545" s="18"/>
      <c r="AC545" s="11">
        <v>538.0</v>
      </c>
      <c r="AD545" s="12">
        <v>44624.0</v>
      </c>
      <c r="AE545" s="40">
        <f t="shared" ref="AE545:AN545" si="1078">C545/P$3</f>
        <v>0.7786706729</v>
      </c>
      <c r="AF545" s="40">
        <f t="shared" si="1078"/>
        <v>0.003487194815</v>
      </c>
      <c r="AG545" s="40">
        <f t="shared" si="1078"/>
        <v>0.6619064061</v>
      </c>
      <c r="AH545" s="40">
        <f t="shared" si="1078"/>
        <v>-0.241244504</v>
      </c>
      <c r="AI545" s="40">
        <f t="shared" si="1078"/>
        <v>-0.955552534</v>
      </c>
      <c r="AJ545" s="40">
        <f t="shared" si="1078"/>
        <v>-0.641646477</v>
      </c>
      <c r="AK545" s="40">
        <f t="shared" si="1078"/>
        <v>-0.06635860717</v>
      </c>
      <c r="AL545" s="40">
        <f t="shared" si="1078"/>
        <v>0.3728315118</v>
      </c>
      <c r="AM545" s="40">
        <f t="shared" si="1078"/>
        <v>0.3649413778</v>
      </c>
      <c r="AN545" s="40">
        <f t="shared" si="1078"/>
        <v>-0.2854368017</v>
      </c>
    </row>
    <row r="546" ht="15.75" customHeight="1">
      <c r="A546" s="11">
        <v>539.0</v>
      </c>
      <c r="B546" s="12">
        <v>44623.0</v>
      </c>
      <c r="C546" s="40">
        <f>'DAILY RETURNS'!C550-'DAILY RETURNS'!C$2</f>
        <v>0.006393634014</v>
      </c>
      <c r="D546" s="40">
        <f>'DAILY RETURNS'!D550-'DAILY RETURNS'!D$2</f>
        <v>0.0009608290018</v>
      </c>
      <c r="E546" s="40">
        <f>'DAILY RETURNS'!E550-'DAILY RETURNS'!E$2</f>
        <v>0.001829701031</v>
      </c>
      <c r="F546" s="40">
        <f>'DAILY RETURNS'!F550-'DAILY RETURNS'!F$2</f>
        <v>0.02881428589</v>
      </c>
      <c r="G546" s="40">
        <f>'DAILY RETURNS'!G550-'DAILY RETURNS'!G$2</f>
        <v>0.02619596887</v>
      </c>
      <c r="H546" s="40">
        <f>'DAILY RETURNS'!H550-'DAILY RETURNS'!H$2</f>
        <v>0.02595572623</v>
      </c>
      <c r="I546" s="40">
        <f>'DAILY RETURNS'!I550-'DAILY RETURNS'!I$2</f>
        <v>0.02849341251</v>
      </c>
      <c r="J546" s="40">
        <f>'DAILY RETURNS'!J550-'DAILY RETURNS'!J$2</f>
        <v>0.008402275129</v>
      </c>
      <c r="K546" s="40">
        <f>'DAILY RETURNS'!K550-'DAILY RETURNS'!K$2</f>
        <v>-0.001880503873</v>
      </c>
      <c r="L546" s="40">
        <f>'DAILY RETURNS'!L550-'DAILY RETURNS'!L$2</f>
        <v>0.01078063833</v>
      </c>
      <c r="M546" s="18"/>
      <c r="N546" s="11">
        <v>539.0</v>
      </c>
      <c r="O546" s="12">
        <v>44623.0</v>
      </c>
      <c r="P546" s="40">
        <f t="shared" ref="P546:Y546" si="1079">C546^$P$4</f>
        <v>0.0000408785559</v>
      </c>
      <c r="Q546" s="40">
        <f t="shared" si="1079"/>
        <v>0.0000009231923707</v>
      </c>
      <c r="R546" s="40">
        <f t="shared" si="1079"/>
        <v>0.000003347805863</v>
      </c>
      <c r="S546" s="40">
        <f t="shared" si="1079"/>
        <v>0.0008302630715</v>
      </c>
      <c r="T546" s="40">
        <f t="shared" si="1079"/>
        <v>0.0006862287851</v>
      </c>
      <c r="U546" s="40">
        <f t="shared" si="1079"/>
        <v>0.0006736997241</v>
      </c>
      <c r="V546" s="40">
        <f t="shared" si="1079"/>
        <v>0.0008118745565</v>
      </c>
      <c r="W546" s="40">
        <f t="shared" si="1079"/>
        <v>0.00007059822735</v>
      </c>
      <c r="X546" s="40">
        <f t="shared" si="1079"/>
        <v>0.000003536294817</v>
      </c>
      <c r="Y546" s="40">
        <f t="shared" si="1079"/>
        <v>0.0001162221628</v>
      </c>
      <c r="Z546" s="18"/>
      <c r="AC546" s="11">
        <v>539.0</v>
      </c>
      <c r="AD546" s="12">
        <v>44623.0</v>
      </c>
      <c r="AE546" s="40">
        <f t="shared" ref="AE546:AN546" si="1080">C546/P$3</f>
        <v>0.4960812495</v>
      </c>
      <c r="AF546" s="40">
        <f t="shared" si="1080"/>
        <v>0.124230221</v>
      </c>
      <c r="AG546" s="40">
        <f t="shared" si="1080"/>
        <v>0.1107346119</v>
      </c>
      <c r="AH546" s="40">
        <f t="shared" si="1080"/>
        <v>2.825328251</v>
      </c>
      <c r="AI546" s="40">
        <f t="shared" si="1080"/>
        <v>1.859206732</v>
      </c>
      <c r="AJ546" s="40">
        <f t="shared" si="1080"/>
        <v>1.78032573</v>
      </c>
      <c r="AK546" s="40">
        <f t="shared" si="1080"/>
        <v>2.242736784</v>
      </c>
      <c r="AL546" s="40">
        <f t="shared" si="1080"/>
        <v>0.6259091382</v>
      </c>
      <c r="AM546" s="40">
        <f t="shared" si="1080"/>
        <v>-0.1477708325</v>
      </c>
      <c r="AN546" s="40">
        <f t="shared" si="1080"/>
        <v>0.8278000799</v>
      </c>
    </row>
    <row r="547" ht="15.75" customHeight="1">
      <c r="A547" s="11">
        <v>540.0</v>
      </c>
      <c r="B547" s="12">
        <v>44622.0</v>
      </c>
      <c r="C547" s="40">
        <f>'DAILY RETURNS'!C551-'DAILY RETURNS'!C$2</f>
        <v>-0.01181839576</v>
      </c>
      <c r="D547" s="40">
        <f>'DAILY RETURNS'!D551-'DAILY RETURNS'!D$2</f>
        <v>-0.001832118501</v>
      </c>
      <c r="E547" s="40">
        <f>'DAILY RETURNS'!E551-'DAILY RETURNS'!E$2</f>
        <v>-0.005125370038</v>
      </c>
      <c r="F547" s="40">
        <f>'DAILY RETURNS'!F551-'DAILY RETURNS'!F$2</f>
        <v>0.0001486432207</v>
      </c>
      <c r="G547" s="40">
        <f>'DAILY RETURNS'!G551-'DAILY RETURNS'!G$2</f>
        <v>0.007336938204</v>
      </c>
      <c r="H547" s="40">
        <f>'DAILY RETURNS'!H551-'DAILY RETURNS'!H$2</f>
        <v>0.01545459806</v>
      </c>
      <c r="I547" s="40">
        <f>'DAILY RETURNS'!I551-'DAILY RETURNS'!I$2</f>
        <v>0.006543588151</v>
      </c>
      <c r="J547" s="40">
        <f>'DAILY RETURNS'!J551-'DAILY RETURNS'!J$2</f>
        <v>0.02362234101</v>
      </c>
      <c r="K547" s="40">
        <f>'DAILY RETURNS'!K551-'DAILY RETURNS'!K$2</f>
        <v>0.02192457658</v>
      </c>
      <c r="L547" s="40">
        <f>'DAILY RETURNS'!L551-'DAILY RETURNS'!L$2</f>
        <v>-0.003778061403</v>
      </c>
      <c r="M547" s="18"/>
      <c r="N547" s="11">
        <v>540.0</v>
      </c>
      <c r="O547" s="12">
        <v>44622.0</v>
      </c>
      <c r="P547" s="40">
        <f t="shared" ref="P547:Y547" si="1081">C547^$P$4</f>
        <v>0.0001396744783</v>
      </c>
      <c r="Q547" s="40">
        <f t="shared" si="1081"/>
        <v>0.000003356658202</v>
      </c>
      <c r="R547" s="40">
        <f t="shared" si="1081"/>
        <v>0.00002626941802</v>
      </c>
      <c r="S547" s="40">
        <f t="shared" si="1081"/>
        <v>0.00000002209480706</v>
      </c>
      <c r="T547" s="40">
        <f t="shared" si="1081"/>
        <v>0.00005383066222</v>
      </c>
      <c r="U547" s="40">
        <f t="shared" si="1081"/>
        <v>0.0002388446013</v>
      </c>
      <c r="V547" s="40">
        <f t="shared" si="1081"/>
        <v>0.0000428185459</v>
      </c>
      <c r="W547" s="40">
        <f t="shared" si="1081"/>
        <v>0.0005580149947</v>
      </c>
      <c r="X547" s="40">
        <f t="shared" si="1081"/>
        <v>0.0004806870581</v>
      </c>
      <c r="Y547" s="40">
        <f t="shared" si="1081"/>
        <v>0.00001427374796</v>
      </c>
      <c r="Z547" s="18"/>
      <c r="AC547" s="11">
        <v>540.0</v>
      </c>
      <c r="AD547" s="12">
        <v>44622.0</v>
      </c>
      <c r="AE547" s="40">
        <f t="shared" ref="AE547:AN547" si="1082">C547/P$3</f>
        <v>-0.9169878229</v>
      </c>
      <c r="AF547" s="40">
        <f t="shared" si="1082"/>
        <v>-0.2368834473</v>
      </c>
      <c r="AG547" s="40">
        <f t="shared" si="1082"/>
        <v>-0.3101904915</v>
      </c>
      <c r="AH547" s="40">
        <f t="shared" si="1082"/>
        <v>0.01457491927</v>
      </c>
      <c r="AI547" s="40">
        <f t="shared" si="1082"/>
        <v>0.5207245806</v>
      </c>
      <c r="AJ547" s="40">
        <f t="shared" si="1082"/>
        <v>1.060044259</v>
      </c>
      <c r="AK547" s="40">
        <f t="shared" si="1082"/>
        <v>0.515050482</v>
      </c>
      <c r="AL547" s="40">
        <f t="shared" si="1082"/>
        <v>1.759694711</v>
      </c>
      <c r="AM547" s="40">
        <f t="shared" si="1082"/>
        <v>1.722843</v>
      </c>
      <c r="AN547" s="40">
        <f t="shared" si="1082"/>
        <v>-0.2901015167</v>
      </c>
    </row>
    <row r="548" ht="15.75" customHeight="1">
      <c r="A548" s="11">
        <v>541.0</v>
      </c>
      <c r="B548" s="12">
        <v>44621.0</v>
      </c>
      <c r="C548" s="40">
        <f>'DAILY RETURNS'!C552-'DAILY RETURNS'!C$2</f>
        <v>0.002502022654</v>
      </c>
      <c r="D548" s="40">
        <f>'DAILY RETURNS'!D552-'DAILY RETURNS'!D$2</f>
        <v>0.00003311490436</v>
      </c>
      <c r="E548" s="40">
        <f>'DAILY RETURNS'!E552-'DAILY RETURNS'!E$2</f>
        <v>0.001817347176</v>
      </c>
      <c r="F548" s="40">
        <f>'DAILY RETURNS'!F552-'DAILY RETURNS'!F$2</f>
        <v>-0.002621158165</v>
      </c>
      <c r="G548" s="40">
        <f>'DAILY RETURNS'!G552-'DAILY RETURNS'!G$2</f>
        <v>0.007457607171</v>
      </c>
      <c r="H548" s="40">
        <f>'DAILY RETURNS'!H552-'DAILY RETURNS'!H$2</f>
        <v>0.01058725265</v>
      </c>
      <c r="I548" s="40">
        <f>'DAILY RETURNS'!I552-'DAILY RETURNS'!I$2</f>
        <v>-0.0005720820375</v>
      </c>
      <c r="J548" s="40">
        <f>'DAILY RETURNS'!J552-'DAILY RETURNS'!J$2</f>
        <v>-0.001591846056</v>
      </c>
      <c r="K548" s="40">
        <f>'DAILY RETURNS'!K552-'DAILY RETURNS'!K$2</f>
        <v>-0.006495771385</v>
      </c>
      <c r="L548" s="40">
        <f>'DAILY RETURNS'!L552-'DAILY RETURNS'!L$2</f>
        <v>0.01916633692</v>
      </c>
      <c r="M548" s="18"/>
      <c r="N548" s="11">
        <v>541.0</v>
      </c>
      <c r="O548" s="12">
        <v>44621.0</v>
      </c>
      <c r="P548" s="40">
        <f t="shared" ref="P548:Y548" si="1083">C548^$P$4</f>
        <v>0.000006260117361</v>
      </c>
      <c r="Q548" s="40">
        <f t="shared" si="1083"/>
        <v>0.000000001096596891</v>
      </c>
      <c r="R548" s="40">
        <f t="shared" si="1083"/>
        <v>0.000003302750757</v>
      </c>
      <c r="S548" s="40">
        <f t="shared" si="1083"/>
        <v>0.000006870470128</v>
      </c>
      <c r="T548" s="40">
        <f t="shared" si="1083"/>
        <v>0.00005561590472</v>
      </c>
      <c r="U548" s="40">
        <f t="shared" si="1083"/>
        <v>0.0001120899187</v>
      </c>
      <c r="V548" s="40">
        <f t="shared" si="1083"/>
        <v>0.0000003272778576</v>
      </c>
      <c r="W548" s="40">
        <f t="shared" si="1083"/>
        <v>0.000002533973866</v>
      </c>
      <c r="X548" s="40">
        <f t="shared" si="1083"/>
        <v>0.00004219504588</v>
      </c>
      <c r="Y548" s="40">
        <f t="shared" si="1083"/>
        <v>0.000367348471</v>
      </c>
      <c r="Z548" s="18"/>
      <c r="AC548" s="11">
        <v>541.0</v>
      </c>
      <c r="AD548" s="12">
        <v>44621.0</v>
      </c>
      <c r="AE548" s="40">
        <f t="shared" ref="AE548:AN548" si="1084">C548/P$3</f>
        <v>0.1941316193</v>
      </c>
      <c r="AF548" s="40">
        <f t="shared" si="1084"/>
        <v>0.004281585879</v>
      </c>
      <c r="AG548" s="40">
        <f t="shared" si="1084"/>
        <v>0.1099869492</v>
      </c>
      <c r="AH548" s="40">
        <f t="shared" si="1084"/>
        <v>-0.2570125195</v>
      </c>
      <c r="AI548" s="40">
        <f t="shared" si="1084"/>
        <v>0.5292888203</v>
      </c>
      <c r="AJ548" s="40">
        <f t="shared" si="1084"/>
        <v>0.7261888237</v>
      </c>
      <c r="AK548" s="40">
        <f t="shared" si="1084"/>
        <v>-0.04502898446</v>
      </c>
      <c r="AL548" s="40">
        <f t="shared" si="1084"/>
        <v>-0.1185810959</v>
      </c>
      <c r="AM548" s="40">
        <f t="shared" si="1084"/>
        <v>-0.5104406107</v>
      </c>
      <c r="AN548" s="40">
        <f t="shared" si="1084"/>
        <v>1.471702765</v>
      </c>
    </row>
    <row r="549" ht="15.75" customHeight="1">
      <c r="A549" s="11">
        <v>542.0</v>
      </c>
      <c r="B549" s="12">
        <v>44620.0</v>
      </c>
      <c r="C549" s="40">
        <f>'DAILY RETURNS'!C553-'DAILY RETURNS'!C$2</f>
        <v>-0.0003389765363</v>
      </c>
      <c r="D549" s="40">
        <f>'DAILY RETURNS'!D553-'DAILY RETURNS'!D$2</f>
        <v>0.004240006356</v>
      </c>
      <c r="E549" s="40">
        <f>'DAILY RETURNS'!E553-'DAILY RETURNS'!E$2</f>
        <v>0.0006658677229</v>
      </c>
      <c r="F549" s="40">
        <f>'DAILY RETURNS'!F553-'DAILY RETURNS'!F$2</f>
        <v>0.01227831389</v>
      </c>
      <c r="G549" s="40">
        <f>'DAILY RETURNS'!G553-'DAILY RETURNS'!G$2</f>
        <v>0.02943367075</v>
      </c>
      <c r="H549" s="40">
        <f>'DAILY RETURNS'!H553-'DAILY RETURNS'!H$2</f>
        <v>0.02888132769</v>
      </c>
      <c r="I549" s="40">
        <f>'DAILY RETURNS'!I553-'DAILY RETURNS'!I$2</f>
        <v>0.00262692551</v>
      </c>
      <c r="J549" s="40">
        <f>'DAILY RETURNS'!J553-'DAILY RETURNS'!J$2</f>
        <v>0.02870940408</v>
      </c>
      <c r="K549" s="40">
        <f>'DAILY RETURNS'!K553-'DAILY RETURNS'!K$2</f>
        <v>0.02840559582</v>
      </c>
      <c r="L549" s="40">
        <f>'DAILY RETURNS'!L553-'DAILY RETURNS'!L$2</f>
        <v>0.001795001038</v>
      </c>
      <c r="M549" s="18"/>
      <c r="N549" s="11">
        <v>542.0</v>
      </c>
      <c r="O549" s="12">
        <v>44620.0</v>
      </c>
      <c r="P549" s="40">
        <f t="shared" ref="P549:Y549" si="1085">C549^$P$4</f>
        <v>0.0000001149050922</v>
      </c>
      <c r="Q549" s="40">
        <f t="shared" si="1085"/>
        <v>0.0000179776539</v>
      </c>
      <c r="R549" s="40">
        <f t="shared" si="1085"/>
        <v>0.0000004433798244</v>
      </c>
      <c r="S549" s="40">
        <f t="shared" si="1085"/>
        <v>0.0001507569921</v>
      </c>
      <c r="T549" s="40">
        <f t="shared" si="1085"/>
        <v>0.0008663409738</v>
      </c>
      <c r="U549" s="40">
        <f t="shared" si="1085"/>
        <v>0.0008341310893</v>
      </c>
      <c r="V549" s="40">
        <f t="shared" si="1085"/>
        <v>0.000006900737633</v>
      </c>
      <c r="W549" s="40">
        <f t="shared" si="1085"/>
        <v>0.0008242298826</v>
      </c>
      <c r="X549" s="40">
        <f t="shared" si="1085"/>
        <v>0.0008068778736</v>
      </c>
      <c r="Y549" s="40">
        <f t="shared" si="1085"/>
        <v>0.000003222028727</v>
      </c>
      <c r="Z549" s="18"/>
      <c r="AC549" s="11">
        <v>542.0</v>
      </c>
      <c r="AD549" s="12">
        <v>44620.0</v>
      </c>
      <c r="AE549" s="40">
        <f t="shared" ref="AE549:AN549" si="1086">C549/P$3</f>
        <v>-0.02630114631</v>
      </c>
      <c r="AF549" s="40">
        <f t="shared" si="1086"/>
        <v>0.5482108945</v>
      </c>
      <c r="AG549" s="40">
        <f t="shared" si="1086"/>
        <v>0.04029871692</v>
      </c>
      <c r="AH549" s="40">
        <f t="shared" si="1086"/>
        <v>1.203925971</v>
      </c>
      <c r="AI549" s="40">
        <f t="shared" si="1086"/>
        <v>2.088996177</v>
      </c>
      <c r="AJ549" s="40">
        <f t="shared" si="1086"/>
        <v>1.980995267</v>
      </c>
      <c r="AK549" s="40">
        <f t="shared" si="1086"/>
        <v>0.2067671771</v>
      </c>
      <c r="AL549" s="40">
        <f t="shared" si="1086"/>
        <v>2.138644366</v>
      </c>
      <c r="AM549" s="40">
        <f t="shared" si="1086"/>
        <v>2.23212438</v>
      </c>
      <c r="AN549" s="40">
        <f t="shared" si="1086"/>
        <v>0.1378306142</v>
      </c>
    </row>
    <row r="550" ht="15.75" customHeight="1">
      <c r="A550" s="11">
        <v>543.0</v>
      </c>
      <c r="B550" s="12">
        <v>44617.0</v>
      </c>
      <c r="C550" s="40">
        <f>'DAILY RETURNS'!C554-'DAILY RETURNS'!C$2</f>
        <v>0.01024253029</v>
      </c>
      <c r="D550" s="40">
        <f>'DAILY RETURNS'!D554-'DAILY RETURNS'!D$2</f>
        <v>0.0009832268902</v>
      </c>
      <c r="E550" s="40">
        <f>'DAILY RETURNS'!E554-'DAILY RETURNS'!E$2</f>
        <v>0.01127761659</v>
      </c>
      <c r="F550" s="40">
        <f>'DAILY RETURNS'!F554-'DAILY RETURNS'!F$2</f>
        <v>-0.0007967230662</v>
      </c>
      <c r="G550" s="40">
        <f>'DAILY RETURNS'!G554-'DAILY RETURNS'!G$2</f>
        <v>0.003807470387</v>
      </c>
      <c r="H550" s="40">
        <f>'DAILY RETURNS'!H554-'DAILY RETURNS'!H$2</f>
        <v>0.01054488089</v>
      </c>
      <c r="I550" s="40">
        <f>'DAILY RETURNS'!I554-'DAILY RETURNS'!I$2</f>
        <v>-0.001110024009</v>
      </c>
      <c r="J550" s="40">
        <f>'DAILY RETURNS'!J554-'DAILY RETURNS'!J$2</f>
        <v>0.001471192515</v>
      </c>
      <c r="K550" s="40">
        <f>'DAILY RETURNS'!K554-'DAILY RETURNS'!K$2</f>
        <v>-0.002840094325</v>
      </c>
      <c r="L550" s="40">
        <f>'DAILY RETURNS'!L554-'DAILY RETURNS'!L$2</f>
        <v>0.003730944803</v>
      </c>
      <c r="M550" s="18"/>
      <c r="N550" s="11">
        <v>543.0</v>
      </c>
      <c r="O550" s="12">
        <v>44617.0</v>
      </c>
      <c r="P550" s="40">
        <f t="shared" ref="P550:Y550" si="1087">C550^$P$4</f>
        <v>0.0001049094267</v>
      </c>
      <c r="Q550" s="40">
        <f t="shared" si="1087"/>
        <v>0.0000009667351176</v>
      </c>
      <c r="R550" s="40">
        <f t="shared" si="1087"/>
        <v>0.0001271846359</v>
      </c>
      <c r="S550" s="40">
        <f t="shared" si="1087"/>
        <v>0.0000006347676442</v>
      </c>
      <c r="T550" s="40">
        <f t="shared" si="1087"/>
        <v>0.00001449683075</v>
      </c>
      <c r="U550" s="40">
        <f t="shared" si="1087"/>
        <v>0.0001111945129</v>
      </c>
      <c r="V550" s="40">
        <f t="shared" si="1087"/>
        <v>0.0000012321533</v>
      </c>
      <c r="W550" s="40">
        <f t="shared" si="1087"/>
        <v>0.000002164407417</v>
      </c>
      <c r="X550" s="40">
        <f t="shared" si="1087"/>
        <v>0.000008066135772</v>
      </c>
      <c r="Y550" s="40">
        <f t="shared" si="1087"/>
        <v>0.00001391994912</v>
      </c>
      <c r="Z550" s="18"/>
      <c r="AC550" s="11">
        <v>543.0</v>
      </c>
      <c r="AD550" s="12">
        <v>44617.0</v>
      </c>
      <c r="AE550" s="40">
        <f t="shared" ref="AE550:AN550" si="1088">C550/P$3</f>
        <v>0.7947166215</v>
      </c>
      <c r="AF550" s="40">
        <f t="shared" si="1088"/>
        <v>0.1271261521</v>
      </c>
      <c r="AG550" s="40">
        <f t="shared" si="1088"/>
        <v>0.68252817</v>
      </c>
      <c r="AH550" s="40">
        <f t="shared" si="1088"/>
        <v>-0.07812111656</v>
      </c>
      <c r="AI550" s="40">
        <f t="shared" si="1088"/>
        <v>0.2702276298</v>
      </c>
      <c r="AJ550" s="40">
        <f t="shared" si="1088"/>
        <v>0.7232825078</v>
      </c>
      <c r="AK550" s="40">
        <f t="shared" si="1088"/>
        <v>-0.08737078</v>
      </c>
      <c r="AL550" s="40">
        <f t="shared" si="1088"/>
        <v>0.1095932739</v>
      </c>
      <c r="AM550" s="40">
        <f t="shared" si="1088"/>
        <v>-0.2231758779</v>
      </c>
      <c r="AN550" s="40">
        <f t="shared" si="1088"/>
        <v>0.2864836303</v>
      </c>
    </row>
    <row r="551" ht="15.75" customHeight="1">
      <c r="A551" s="11">
        <v>544.0</v>
      </c>
      <c r="B551" s="12">
        <v>44616.0</v>
      </c>
      <c r="C551" s="40">
        <f>'DAILY RETURNS'!C555-'DAILY RETURNS'!C$2</f>
        <v>-0.007101543261</v>
      </c>
      <c r="D551" s="40">
        <f>'DAILY RETURNS'!D555-'DAILY RETURNS'!D$2</f>
        <v>-0.005132183204</v>
      </c>
      <c r="E551" s="40">
        <f>'DAILY RETURNS'!E555-'DAILY RETURNS'!E$2</f>
        <v>-0.004056443887</v>
      </c>
      <c r="F551" s="40">
        <f>'DAILY RETURNS'!F555-'DAILY RETURNS'!F$2</f>
        <v>-0.006410691488</v>
      </c>
      <c r="G551" s="40">
        <f>'DAILY RETURNS'!G555-'DAILY RETURNS'!G$2</f>
        <v>-0.01188938549</v>
      </c>
      <c r="H551" s="40">
        <f>'DAILY RETURNS'!H555-'DAILY RETURNS'!H$2</f>
        <v>-0.008638021483</v>
      </c>
      <c r="I551" s="40">
        <f>'DAILY RETURNS'!I555-'DAILY RETURNS'!I$2</f>
        <v>0.01250498853</v>
      </c>
      <c r="J551" s="40">
        <f>'DAILY RETURNS'!J555-'DAILY RETURNS'!J$2</f>
        <v>0.0289166289</v>
      </c>
      <c r="K551" s="40">
        <f>'DAILY RETURNS'!K555-'DAILY RETURNS'!K$2</f>
        <v>0.02856430454</v>
      </c>
      <c r="L551" s="40">
        <f>'DAILY RETURNS'!L555-'DAILY RETURNS'!L$2</f>
        <v>-0.00713727342</v>
      </c>
      <c r="M551" s="18"/>
      <c r="N551" s="11">
        <v>544.0</v>
      </c>
      <c r="O551" s="12">
        <v>44616.0</v>
      </c>
      <c r="P551" s="40">
        <f t="shared" ref="P551:Y551" si="1089">C551^$P$4</f>
        <v>0.00005043191669</v>
      </c>
      <c r="Q551" s="40">
        <f t="shared" si="1089"/>
        <v>0.00002633930444</v>
      </c>
      <c r="R551" s="40">
        <f t="shared" si="1089"/>
        <v>0.00001645473701</v>
      </c>
      <c r="S551" s="40">
        <f t="shared" si="1089"/>
        <v>0.00004109696535</v>
      </c>
      <c r="T551" s="40">
        <f t="shared" si="1089"/>
        <v>0.0001413574873</v>
      </c>
      <c r="U551" s="40">
        <f t="shared" si="1089"/>
        <v>0.00007461541514</v>
      </c>
      <c r="V551" s="40">
        <f t="shared" si="1089"/>
        <v>0.0001563747382</v>
      </c>
      <c r="W551" s="40">
        <f t="shared" si="1089"/>
        <v>0.0008361714269</v>
      </c>
      <c r="X551" s="40">
        <f t="shared" si="1089"/>
        <v>0.0008159194936</v>
      </c>
      <c r="Y551" s="40">
        <f t="shared" si="1089"/>
        <v>0.00005094067187</v>
      </c>
      <c r="Z551" s="18"/>
      <c r="AC551" s="11">
        <v>544.0</v>
      </c>
      <c r="AD551" s="12">
        <v>44616.0</v>
      </c>
      <c r="AE551" s="40">
        <f t="shared" ref="AE551:AN551" si="1090">C551/P$3</f>
        <v>-0.5510078379</v>
      </c>
      <c r="AF551" s="40">
        <f t="shared" si="1090"/>
        <v>-0.663564747</v>
      </c>
      <c r="AG551" s="40">
        <f t="shared" si="1090"/>
        <v>-0.2454984351</v>
      </c>
      <c r="AH551" s="40">
        <f t="shared" si="1090"/>
        <v>-0.6285877718</v>
      </c>
      <c r="AI551" s="40">
        <f t="shared" si="1090"/>
        <v>-0.8438254625</v>
      </c>
      <c r="AJ551" s="40">
        <f t="shared" si="1090"/>
        <v>-0.5924893707</v>
      </c>
      <c r="AK551" s="40">
        <f t="shared" si="1090"/>
        <v>0.9842765502</v>
      </c>
      <c r="AL551" s="40">
        <f t="shared" si="1090"/>
        <v>2.154081126</v>
      </c>
      <c r="AM551" s="40">
        <f t="shared" si="1090"/>
        <v>2.244595782</v>
      </c>
      <c r="AN551" s="40">
        <f t="shared" si="1090"/>
        <v>-0.5480413428</v>
      </c>
    </row>
    <row r="552" ht="15.75" customHeight="1">
      <c r="A552" s="11">
        <v>545.0</v>
      </c>
      <c r="B552" s="12">
        <v>44615.0</v>
      </c>
      <c r="C552" s="40">
        <f>'DAILY RETURNS'!C556-'DAILY RETURNS'!C$2</f>
        <v>0.002546071506</v>
      </c>
      <c r="D552" s="40">
        <f>'DAILY RETURNS'!D556-'DAILY RETURNS'!D$2</f>
        <v>0.00002946013642</v>
      </c>
      <c r="E552" s="40">
        <f>'DAILY RETURNS'!E556-'DAILY RETURNS'!E$2</f>
        <v>-0.0004927739436</v>
      </c>
      <c r="F552" s="40">
        <f>'DAILY RETURNS'!F556-'DAILY RETURNS'!F$2</f>
        <v>0.002948194695</v>
      </c>
      <c r="G552" s="40">
        <f>'DAILY RETURNS'!G556-'DAILY RETURNS'!G$2</f>
        <v>0.009162280057</v>
      </c>
      <c r="H552" s="40">
        <f>'DAILY RETURNS'!H556-'DAILY RETURNS'!H$2</f>
        <v>0.008437694372</v>
      </c>
      <c r="I552" s="40">
        <f>'DAILY RETURNS'!I556-'DAILY RETURNS'!I$2</f>
        <v>0.01036603045</v>
      </c>
      <c r="J552" s="40">
        <f>'DAILY RETURNS'!J556-'DAILY RETURNS'!J$2</f>
        <v>0.0288735304</v>
      </c>
      <c r="K552" s="40">
        <f>'DAILY RETURNS'!K556-'DAILY RETURNS'!K$2</f>
        <v>0.02880414642</v>
      </c>
      <c r="L552" s="40">
        <f>'DAILY RETURNS'!L556-'DAILY RETURNS'!L$2</f>
        <v>-0.0001155418272</v>
      </c>
      <c r="M552" s="18"/>
      <c r="N552" s="11">
        <v>545.0</v>
      </c>
      <c r="O552" s="12">
        <v>44615.0</v>
      </c>
      <c r="P552" s="40">
        <f t="shared" ref="P552:Y552" si="1091">C552^$P$4</f>
        <v>0.000006482480113</v>
      </c>
      <c r="Q552" s="40">
        <f t="shared" si="1091"/>
        <v>0.0000000008678996377</v>
      </c>
      <c r="R552" s="40">
        <f t="shared" si="1091"/>
        <v>0.0000002428261595</v>
      </c>
      <c r="S552" s="40">
        <f t="shared" si="1091"/>
        <v>0.000008691851959</v>
      </c>
      <c r="T552" s="40">
        <f t="shared" si="1091"/>
        <v>0.00008394737584</v>
      </c>
      <c r="U552" s="40">
        <f t="shared" si="1091"/>
        <v>0.00007119468632</v>
      </c>
      <c r="V552" s="40">
        <f t="shared" si="1091"/>
        <v>0.0001074545872</v>
      </c>
      <c r="W552" s="40">
        <f t="shared" si="1091"/>
        <v>0.0008336807577</v>
      </c>
      <c r="X552" s="40">
        <f t="shared" si="1091"/>
        <v>0.0008296788509</v>
      </c>
      <c r="Y552" s="40">
        <f t="shared" si="1091"/>
        <v>0.00000001334991384</v>
      </c>
      <c r="Z552" s="18"/>
      <c r="AC552" s="11">
        <v>545.0</v>
      </c>
      <c r="AD552" s="12">
        <v>44615.0</v>
      </c>
      <c r="AE552" s="40">
        <f t="shared" ref="AE552:AN552" si="1092">C552/P$3</f>
        <v>0.1975493641</v>
      </c>
      <c r="AF552" s="40">
        <f t="shared" si="1092"/>
        <v>0.003809043285</v>
      </c>
      <c r="AG552" s="40">
        <f t="shared" si="1092"/>
        <v>-0.02982297681</v>
      </c>
      <c r="AH552" s="40">
        <f t="shared" si="1092"/>
        <v>0.2890794445</v>
      </c>
      <c r="AI552" s="40">
        <f t="shared" si="1092"/>
        <v>0.6502745842</v>
      </c>
      <c r="AJ552" s="40">
        <f t="shared" si="1092"/>
        <v>0.5787487608</v>
      </c>
      <c r="AK552" s="40">
        <f t="shared" si="1092"/>
        <v>0.8159176364</v>
      </c>
      <c r="AL552" s="40">
        <f t="shared" si="1092"/>
        <v>2.150870598</v>
      </c>
      <c r="AM552" s="40">
        <f t="shared" si="1092"/>
        <v>2.263442664</v>
      </c>
      <c r="AN552" s="40">
        <f t="shared" si="1092"/>
        <v>-0.008871973149</v>
      </c>
    </row>
    <row r="553" ht="15.75" customHeight="1">
      <c r="A553" s="11">
        <v>546.0</v>
      </c>
      <c r="B553" s="12">
        <v>44614.0</v>
      </c>
      <c r="C553" s="40">
        <f>'DAILY RETURNS'!C557-'DAILY RETURNS'!C$2</f>
        <v>-0.009883963868</v>
      </c>
      <c r="D553" s="40">
        <f>'DAILY RETURNS'!D557-'DAILY RETURNS'!D$2</f>
        <v>-0.003230109207</v>
      </c>
      <c r="E553" s="40">
        <f>'DAILY RETURNS'!E557-'DAILY RETURNS'!E$2</f>
        <v>-0.00285311619</v>
      </c>
      <c r="F553" s="40">
        <f>'DAILY RETURNS'!F557-'DAILY RETURNS'!F$2</f>
        <v>-0.002184952728</v>
      </c>
      <c r="G553" s="40">
        <f>'DAILY RETURNS'!G557-'DAILY RETURNS'!G$2</f>
        <v>-0.01121688657</v>
      </c>
      <c r="H553" s="40">
        <f>'DAILY RETURNS'!H557-'DAILY RETURNS'!H$2</f>
        <v>-0.005455300206</v>
      </c>
      <c r="I553" s="40">
        <f>'DAILY RETURNS'!I557-'DAILY RETURNS'!I$2</f>
        <v>0.003433582622</v>
      </c>
      <c r="J553" s="40">
        <f>'DAILY RETURNS'!J557-'DAILY RETURNS'!J$2</f>
        <v>-0.01600389427</v>
      </c>
      <c r="K553" s="40">
        <f>'DAILY RETURNS'!K557-'DAILY RETURNS'!K$2</f>
        <v>-0.01128625001</v>
      </c>
      <c r="L553" s="40">
        <f>'DAILY RETURNS'!L557-'DAILY RETURNS'!L$2</f>
        <v>-0.004532551085</v>
      </c>
      <c r="M553" s="18"/>
      <c r="N553" s="11">
        <v>546.0</v>
      </c>
      <c r="O553" s="12">
        <v>44614.0</v>
      </c>
      <c r="P553" s="40">
        <f t="shared" ref="P553:Y553" si="1093">C553^$P$4</f>
        <v>0.00009769274174</v>
      </c>
      <c r="Q553" s="40">
        <f t="shared" si="1093"/>
        <v>0.00001043360549</v>
      </c>
      <c r="R553" s="40">
        <f t="shared" si="1093"/>
        <v>0.000008140271995</v>
      </c>
      <c r="S553" s="40">
        <f t="shared" si="1093"/>
        <v>0.000004774018424</v>
      </c>
      <c r="T553" s="40">
        <f t="shared" si="1093"/>
        <v>0.0001258185444</v>
      </c>
      <c r="U553" s="40">
        <f t="shared" si="1093"/>
        <v>0.00002976030033</v>
      </c>
      <c r="V553" s="40">
        <f t="shared" si="1093"/>
        <v>0.00001178948962</v>
      </c>
      <c r="W553" s="40">
        <f t="shared" si="1093"/>
        <v>0.000256124632</v>
      </c>
      <c r="X553" s="40">
        <f t="shared" si="1093"/>
        <v>0.0001273794392</v>
      </c>
      <c r="Y553" s="40">
        <f t="shared" si="1093"/>
        <v>0.00002054401934</v>
      </c>
      <c r="Z553" s="18"/>
      <c r="AC553" s="11">
        <v>546.0</v>
      </c>
      <c r="AD553" s="12">
        <v>44614.0</v>
      </c>
      <c r="AE553" s="40">
        <f t="shared" ref="AE553:AN553" si="1094">C553/P$3</f>
        <v>-0.7668954987</v>
      </c>
      <c r="AF553" s="40">
        <f t="shared" si="1094"/>
        <v>-0.4176364159</v>
      </c>
      <c r="AG553" s="40">
        <f t="shared" si="1094"/>
        <v>-0.1726723157</v>
      </c>
      <c r="AH553" s="40">
        <f t="shared" si="1094"/>
        <v>-0.2142412514</v>
      </c>
      <c r="AI553" s="40">
        <f t="shared" si="1094"/>
        <v>-0.7960961908</v>
      </c>
      <c r="AJ553" s="40">
        <f t="shared" si="1094"/>
        <v>-0.3741837633</v>
      </c>
      <c r="AK553" s="40">
        <f t="shared" si="1094"/>
        <v>0.2702597327</v>
      </c>
      <c r="AL553" s="40">
        <f t="shared" si="1094"/>
        <v>-1.192175157</v>
      </c>
      <c r="AM553" s="40">
        <f t="shared" si="1094"/>
        <v>-0.8868785559</v>
      </c>
      <c r="AN553" s="40">
        <f t="shared" si="1094"/>
        <v>-0.3480356204</v>
      </c>
    </row>
    <row r="554" ht="15.75" customHeight="1">
      <c r="A554" s="11">
        <v>547.0</v>
      </c>
      <c r="B554" s="12">
        <v>44613.0</v>
      </c>
      <c r="C554" s="40">
        <f>'DAILY RETURNS'!C558-'DAILY RETURNS'!C$2</f>
        <v>0.007280157044</v>
      </c>
      <c r="D554" s="40">
        <f>'DAILY RETURNS'!D558-'DAILY RETURNS'!D$2</f>
        <v>0.005645730025</v>
      </c>
      <c r="E554" s="40">
        <f>'DAILY RETURNS'!E558-'DAILY RETURNS'!E$2</f>
        <v>0.01875701154</v>
      </c>
      <c r="F554" s="40">
        <f>'DAILY RETURNS'!F558-'DAILY RETURNS'!F$2</f>
        <v>-0.003560199224</v>
      </c>
      <c r="G554" s="40">
        <f>'DAILY RETURNS'!G558-'DAILY RETURNS'!G$2</f>
        <v>-0.005711484571</v>
      </c>
      <c r="H554" s="40">
        <f>'DAILY RETURNS'!H558-'DAILY RETURNS'!H$2</f>
        <v>-0.006441147064</v>
      </c>
      <c r="I554" s="40">
        <f>'DAILY RETURNS'!I558-'DAILY RETURNS'!I$2</f>
        <v>0.00001999604571</v>
      </c>
      <c r="J554" s="40">
        <f>'DAILY RETURNS'!J558-'DAILY RETURNS'!J$2</f>
        <v>0.006600415221</v>
      </c>
      <c r="K554" s="40">
        <f>'DAILY RETURNS'!K558-'DAILY RETURNS'!K$2</f>
        <v>-0.004873537278</v>
      </c>
      <c r="L554" s="40">
        <f>'DAILY RETURNS'!L558-'DAILY RETURNS'!L$2</f>
        <v>0.01262181655</v>
      </c>
      <c r="M554" s="18"/>
      <c r="N554" s="11">
        <v>547.0</v>
      </c>
      <c r="O554" s="12">
        <v>44613.0</v>
      </c>
      <c r="P554" s="40">
        <f t="shared" ref="P554:Y554" si="1095">C554^$P$4</f>
        <v>0.00005300068659</v>
      </c>
      <c r="Q554" s="40">
        <f t="shared" si="1095"/>
        <v>0.00003187426752</v>
      </c>
      <c r="R554" s="40">
        <f t="shared" si="1095"/>
        <v>0.0003518254818</v>
      </c>
      <c r="S554" s="40">
        <f t="shared" si="1095"/>
        <v>0.00001267501852</v>
      </c>
      <c r="T554" s="40">
        <f t="shared" si="1095"/>
        <v>0.000032621056</v>
      </c>
      <c r="U554" s="40">
        <f t="shared" si="1095"/>
        <v>0.0000414883755</v>
      </c>
      <c r="V554" s="40">
        <f t="shared" si="1095"/>
        <v>0.0000000003998418439</v>
      </c>
      <c r="W554" s="40">
        <f t="shared" si="1095"/>
        <v>0.0000435654811</v>
      </c>
      <c r="X554" s="40">
        <f t="shared" si="1095"/>
        <v>0.0000237513656</v>
      </c>
      <c r="Y554" s="40">
        <f t="shared" si="1095"/>
        <v>0.0001593102531</v>
      </c>
      <c r="Z554" s="18"/>
      <c r="AC554" s="11">
        <v>547.0</v>
      </c>
      <c r="AD554" s="12">
        <v>44613.0</v>
      </c>
      <c r="AE554" s="40">
        <f t="shared" ref="AE554:AN554" si="1096">C554/P$3</f>
        <v>0.5648664586</v>
      </c>
      <c r="AF554" s="40">
        <f t="shared" si="1096"/>
        <v>0.7299636952</v>
      </c>
      <c r="AG554" s="40">
        <f t="shared" si="1096"/>
        <v>1.135185672</v>
      </c>
      <c r="AH554" s="40">
        <f t="shared" si="1096"/>
        <v>-0.3490883475</v>
      </c>
      <c r="AI554" s="40">
        <f t="shared" si="1096"/>
        <v>-0.4053612454</v>
      </c>
      <c r="AJ554" s="40">
        <f t="shared" si="1096"/>
        <v>-0.4418038527</v>
      </c>
      <c r="AK554" s="40">
        <f t="shared" si="1096"/>
        <v>0.001573902994</v>
      </c>
      <c r="AL554" s="40">
        <f t="shared" si="1096"/>
        <v>0.491683519</v>
      </c>
      <c r="AM554" s="40">
        <f t="shared" si="1096"/>
        <v>-0.3829647315</v>
      </c>
      <c r="AN554" s="40">
        <f t="shared" si="1096"/>
        <v>0.9691764468</v>
      </c>
    </row>
    <row r="555" ht="15.75" customHeight="1">
      <c r="A555" s="11">
        <v>548.0</v>
      </c>
      <c r="B555" s="12">
        <v>44610.0</v>
      </c>
      <c r="C555" s="40">
        <f>'DAILY RETURNS'!C559-'DAILY RETURNS'!C$2</f>
        <v>0.001586877215</v>
      </c>
      <c r="D555" s="40">
        <f>'DAILY RETURNS'!D559-'DAILY RETURNS'!D$2</f>
        <v>-0.003251270372</v>
      </c>
      <c r="E555" s="40">
        <f>'DAILY RETURNS'!E559-'DAILY RETURNS'!E$2</f>
        <v>0.0158043734</v>
      </c>
      <c r="F555" s="40">
        <f>'DAILY RETURNS'!F559-'DAILY RETURNS'!F$2</f>
        <v>0.005255891191</v>
      </c>
      <c r="G555" s="40">
        <f>'DAILY RETURNS'!G559-'DAILY RETURNS'!G$2</f>
        <v>0.007803573496</v>
      </c>
      <c r="H555" s="40">
        <f>'DAILY RETURNS'!H559-'DAILY RETURNS'!H$2</f>
        <v>0.01701795087</v>
      </c>
      <c r="I555" s="40">
        <f>'DAILY RETURNS'!I559-'DAILY RETURNS'!I$2</f>
        <v>0.01138929823</v>
      </c>
      <c r="J555" s="40">
        <f>'DAILY RETURNS'!J559-'DAILY RETURNS'!J$2</f>
        <v>0.002421606136</v>
      </c>
      <c r="K555" s="40">
        <f>'DAILY RETURNS'!K559-'DAILY RETURNS'!K$2</f>
        <v>0.009421050392</v>
      </c>
      <c r="L555" s="40">
        <f>'DAILY RETURNS'!L559-'DAILY RETURNS'!L$2</f>
        <v>-0.005260645987</v>
      </c>
      <c r="M555" s="18"/>
      <c r="N555" s="11">
        <v>548.0</v>
      </c>
      <c r="O555" s="12">
        <v>44610.0</v>
      </c>
      <c r="P555" s="40">
        <f t="shared" ref="P555:Y555" si="1097">C555^$P$4</f>
        <v>0.000002518179294</v>
      </c>
      <c r="Q555" s="40">
        <f t="shared" si="1097"/>
        <v>0.00001057075903</v>
      </c>
      <c r="R555" s="40">
        <f t="shared" si="1097"/>
        <v>0.0002497782185</v>
      </c>
      <c r="S555" s="40">
        <f t="shared" si="1097"/>
        <v>0.00002762439221</v>
      </c>
      <c r="T555" s="40">
        <f t="shared" si="1097"/>
        <v>0.0000608957593</v>
      </c>
      <c r="U555" s="40">
        <f t="shared" si="1097"/>
        <v>0.0002896106517</v>
      </c>
      <c r="V555" s="40">
        <f t="shared" si="1097"/>
        <v>0.0001297161142</v>
      </c>
      <c r="W555" s="40">
        <f t="shared" si="1097"/>
        <v>0.000005864176278</v>
      </c>
      <c r="X555" s="40">
        <f t="shared" si="1097"/>
        <v>0.00008875619048</v>
      </c>
      <c r="Y555" s="40">
        <f t="shared" si="1097"/>
        <v>0.0000276743962</v>
      </c>
      <c r="Z555" s="18"/>
      <c r="AC555" s="11">
        <v>548.0</v>
      </c>
      <c r="AD555" s="12">
        <v>44610.0</v>
      </c>
      <c r="AE555" s="40">
        <f t="shared" ref="AE555:AN555" si="1098">C555/P$3</f>
        <v>0.1231256011</v>
      </c>
      <c r="AF555" s="40">
        <f t="shared" si="1098"/>
        <v>-0.420372445</v>
      </c>
      <c r="AG555" s="40">
        <f t="shared" si="1098"/>
        <v>0.9564902274</v>
      </c>
      <c r="AH555" s="40">
        <f t="shared" si="1098"/>
        <v>0.5153560952</v>
      </c>
      <c r="AI555" s="40">
        <f t="shared" si="1098"/>
        <v>0.5538430913</v>
      </c>
      <c r="AJ555" s="40">
        <f t="shared" si="1098"/>
        <v>1.167275981</v>
      </c>
      <c r="AK555" s="40">
        <f t="shared" si="1098"/>
        <v>0.8964597723</v>
      </c>
      <c r="AL555" s="40">
        <f t="shared" si="1098"/>
        <v>0.1803922612</v>
      </c>
      <c r="AM555" s="40">
        <f t="shared" si="1098"/>
        <v>0.7403103389</v>
      </c>
      <c r="AN555" s="40">
        <f t="shared" si="1098"/>
        <v>-0.4039429795</v>
      </c>
    </row>
    <row r="556" ht="15.75" customHeight="1">
      <c r="A556" s="11">
        <v>549.0</v>
      </c>
      <c r="B556" s="12">
        <v>44609.0</v>
      </c>
      <c r="C556" s="40">
        <f>'DAILY RETURNS'!C560-'DAILY RETURNS'!C$2</f>
        <v>0.000627706665</v>
      </c>
      <c r="D556" s="40">
        <f>'DAILY RETURNS'!D560-'DAILY RETURNS'!D$2</f>
        <v>0.006637944856</v>
      </c>
      <c r="E556" s="40">
        <f>'DAILY RETURNS'!E560-'DAILY RETURNS'!E$2</f>
        <v>0.003355145642</v>
      </c>
      <c r="F556" s="40">
        <f>'DAILY RETURNS'!F560-'DAILY RETURNS'!F$2</f>
        <v>0.004843616878</v>
      </c>
      <c r="G556" s="40">
        <f>'DAILY RETURNS'!G560-'DAILY RETURNS'!G$2</f>
        <v>0.00194146819</v>
      </c>
      <c r="H556" s="40">
        <f>'DAILY RETURNS'!H560-'DAILY RETURNS'!H$2</f>
        <v>0.003185551888</v>
      </c>
      <c r="I556" s="40">
        <f>'DAILY RETURNS'!I560-'DAILY RETURNS'!I$2</f>
        <v>0.0111391359</v>
      </c>
      <c r="J556" s="40">
        <f>'DAILY RETURNS'!J560-'DAILY RETURNS'!J$2</f>
        <v>-0.003253962254</v>
      </c>
      <c r="K556" s="40">
        <f>'DAILY RETURNS'!K560-'DAILY RETURNS'!K$2</f>
        <v>-0.004038652631</v>
      </c>
      <c r="L556" s="40">
        <f>'DAILY RETURNS'!L560-'DAILY RETURNS'!L$2</f>
        <v>0.003096301187</v>
      </c>
      <c r="M556" s="18"/>
      <c r="N556" s="11">
        <v>549.0</v>
      </c>
      <c r="O556" s="12">
        <v>44609.0</v>
      </c>
      <c r="P556" s="40">
        <f t="shared" ref="P556:Y556" si="1099">C556^$P$4</f>
        <v>0.0000003940156572</v>
      </c>
      <c r="Q556" s="40">
        <f t="shared" si="1099"/>
        <v>0.00004406231192</v>
      </c>
      <c r="R556" s="40">
        <f t="shared" si="1099"/>
        <v>0.00001125700228</v>
      </c>
      <c r="S556" s="40">
        <f t="shared" si="1099"/>
        <v>0.00002346062446</v>
      </c>
      <c r="T556" s="40">
        <f t="shared" si="1099"/>
        <v>0.000003769298732</v>
      </c>
      <c r="U556" s="40">
        <f t="shared" si="1099"/>
        <v>0.00001014774083</v>
      </c>
      <c r="V556" s="40">
        <f t="shared" si="1099"/>
        <v>0.0001240803486</v>
      </c>
      <c r="W556" s="40">
        <f t="shared" si="1099"/>
        <v>0.00001058827035</v>
      </c>
      <c r="X556" s="40">
        <f t="shared" si="1099"/>
        <v>0.00001631071508</v>
      </c>
      <c r="Y556" s="40">
        <f t="shared" si="1099"/>
        <v>0.000009587081041</v>
      </c>
      <c r="Z556" s="18"/>
      <c r="AC556" s="11">
        <v>549.0</v>
      </c>
      <c r="AD556" s="12">
        <v>44609.0</v>
      </c>
      <c r="AE556" s="40">
        <f t="shared" ref="AE556:AN556" si="1100">C556/P$3</f>
        <v>0.04870368025</v>
      </c>
      <c r="AF556" s="40">
        <f t="shared" si="1100"/>
        <v>0.8582519416</v>
      </c>
      <c r="AG556" s="40">
        <f t="shared" si="1100"/>
        <v>0.2030554415</v>
      </c>
      <c r="AH556" s="40">
        <f t="shared" si="1100"/>
        <v>0.4749313466</v>
      </c>
      <c r="AI556" s="40">
        <f t="shared" si="1100"/>
        <v>0.1377918392</v>
      </c>
      <c r="AJ556" s="40">
        <f t="shared" si="1100"/>
        <v>0.2184997615</v>
      </c>
      <c r="AK556" s="40">
        <f t="shared" si="1100"/>
        <v>0.8767693172</v>
      </c>
      <c r="AL556" s="40">
        <f t="shared" si="1100"/>
        <v>-0.2423968126</v>
      </c>
      <c r="AM556" s="40">
        <f t="shared" si="1100"/>
        <v>-0.3173591239</v>
      </c>
      <c r="AN556" s="40">
        <f t="shared" si="1100"/>
        <v>0.2377520042</v>
      </c>
    </row>
    <row r="557" ht="15.75" customHeight="1">
      <c r="A557" s="11">
        <v>550.0</v>
      </c>
      <c r="B557" s="12">
        <v>44608.0</v>
      </c>
      <c r="C557" s="40">
        <f>'DAILY RETURNS'!C561-'DAILY RETURNS'!C$2</f>
        <v>0.006484309459</v>
      </c>
      <c r="D557" s="40">
        <f>'DAILY RETURNS'!D561-'DAILY RETURNS'!D$2</f>
        <v>0.0005181946854</v>
      </c>
      <c r="E557" s="40">
        <f>'DAILY RETURNS'!E561-'DAILY RETURNS'!E$2</f>
        <v>0.007309238096</v>
      </c>
      <c r="F557" s="40">
        <f>'DAILY RETURNS'!F561-'DAILY RETURNS'!F$2</f>
        <v>0.0001486432207</v>
      </c>
      <c r="G557" s="40">
        <f>'DAILY RETURNS'!G561-'DAILY RETURNS'!G$2</f>
        <v>0.006157036605</v>
      </c>
      <c r="H557" s="40">
        <f>'DAILY RETURNS'!H561-'DAILY RETURNS'!H$2</f>
        <v>-0.0001001635552</v>
      </c>
      <c r="I557" s="40">
        <f>'DAILY RETURNS'!I561-'DAILY RETURNS'!I$2</f>
        <v>0.004046778554</v>
      </c>
      <c r="J557" s="40">
        <f>'DAILY RETURNS'!J561-'DAILY RETURNS'!J$2</f>
        <v>0.01250478649</v>
      </c>
      <c r="K557" s="40">
        <f>'DAILY RETURNS'!K561-'DAILY RETURNS'!K$2</f>
        <v>0.01604039913</v>
      </c>
      <c r="L557" s="40">
        <f>'DAILY RETURNS'!L561-'DAILY RETURNS'!L$2</f>
        <v>0.005054612525</v>
      </c>
      <c r="M557" s="18"/>
      <c r="N557" s="11">
        <v>550.0</v>
      </c>
      <c r="O557" s="12">
        <v>44608.0</v>
      </c>
      <c r="P557" s="40">
        <f t="shared" ref="P557:Y557" si="1101">C557^$P$4</f>
        <v>0.00004204626916</v>
      </c>
      <c r="Q557" s="40">
        <f t="shared" si="1101"/>
        <v>0.000000268525732</v>
      </c>
      <c r="R557" s="40">
        <f t="shared" si="1101"/>
        <v>0.00005342496155</v>
      </c>
      <c r="S557" s="40">
        <f t="shared" si="1101"/>
        <v>0.00000002209480706</v>
      </c>
      <c r="T557" s="40">
        <f t="shared" si="1101"/>
        <v>0.00003790909976</v>
      </c>
      <c r="U557" s="40">
        <f t="shared" si="1101"/>
        <v>0.00000001003273779</v>
      </c>
      <c r="V557" s="40">
        <f t="shared" si="1101"/>
        <v>0.00001637641666</v>
      </c>
      <c r="W557" s="40">
        <f t="shared" si="1101"/>
        <v>0.0001563696852</v>
      </c>
      <c r="X557" s="40">
        <f t="shared" si="1101"/>
        <v>0.0002572944043</v>
      </c>
      <c r="Y557" s="40">
        <f t="shared" si="1101"/>
        <v>0.00002554910777</v>
      </c>
      <c r="Z557" s="18"/>
      <c r="AC557" s="11">
        <v>550.0</v>
      </c>
      <c r="AD557" s="12">
        <v>44608.0</v>
      </c>
      <c r="AE557" s="40">
        <f t="shared" ref="AE557:AN557" si="1102">C557/P$3</f>
        <v>0.5031167457</v>
      </c>
      <c r="AF557" s="40">
        <f t="shared" si="1102"/>
        <v>0.06699989296</v>
      </c>
      <c r="AG557" s="40">
        <f t="shared" si="1102"/>
        <v>0.442359506</v>
      </c>
      <c r="AH557" s="40">
        <f t="shared" si="1102"/>
        <v>0.01457491927</v>
      </c>
      <c r="AI557" s="40">
        <f t="shared" si="1102"/>
        <v>0.4369834139</v>
      </c>
      <c r="AJ557" s="40">
        <f t="shared" si="1102"/>
        <v>-0.006870304956</v>
      </c>
      <c r="AK557" s="40">
        <f t="shared" si="1102"/>
        <v>0.318524821</v>
      </c>
      <c r="AL557" s="40">
        <f t="shared" si="1102"/>
        <v>0.9315167636</v>
      </c>
      <c r="AM557" s="40">
        <f t="shared" si="1102"/>
        <v>1.260461713</v>
      </c>
      <c r="AN557" s="40">
        <f t="shared" si="1102"/>
        <v>0.3881225326</v>
      </c>
    </row>
    <row r="558" ht="15.75" customHeight="1">
      <c r="A558" s="11">
        <v>551.0</v>
      </c>
      <c r="B558" s="12">
        <v>44607.0</v>
      </c>
      <c r="C558" s="40">
        <f>'DAILY RETURNS'!C562-'DAILY RETURNS'!C$2</f>
        <v>0.005597711545</v>
      </c>
      <c r="D558" s="40">
        <f>'DAILY RETURNS'!D562-'DAILY RETURNS'!D$2</f>
        <v>0.00003916493876</v>
      </c>
      <c r="E558" s="40">
        <f>'DAILY RETURNS'!E562-'DAILY RETURNS'!E$2</f>
        <v>0.00346261969</v>
      </c>
      <c r="F558" s="40">
        <f>'DAILY RETURNS'!F562-'DAILY RETURNS'!F$2</f>
        <v>-0.00173593808</v>
      </c>
      <c r="G558" s="40">
        <f>'DAILY RETURNS'!G562-'DAILY RETURNS'!G$2</f>
        <v>-0.004050298089</v>
      </c>
      <c r="H558" s="40">
        <f>'DAILY RETURNS'!H562-'DAILY RETURNS'!H$2</f>
        <v>-0.003385878998</v>
      </c>
      <c r="I558" s="40">
        <f>'DAILY RETURNS'!I562-'DAILY RETURNS'!I$2</f>
        <v>0.00007459708563</v>
      </c>
      <c r="J558" s="40">
        <f>'DAILY RETURNS'!J562-'DAILY RETURNS'!J$2</f>
        <v>0.006932845131</v>
      </c>
      <c r="K558" s="40">
        <f>'DAILY RETURNS'!K562-'DAILY RETURNS'!K$2</f>
        <v>0.008041321329</v>
      </c>
      <c r="L558" s="40">
        <f>'DAILY RETURNS'!L562-'DAILY RETURNS'!L$2</f>
        <v>0.0005400981221</v>
      </c>
      <c r="M558" s="18"/>
      <c r="N558" s="11">
        <v>551.0</v>
      </c>
      <c r="O558" s="12">
        <v>44607.0</v>
      </c>
      <c r="P558" s="40">
        <f t="shared" ref="P558:Y558" si="1103">C558^$P$4</f>
        <v>0.00003133437454</v>
      </c>
      <c r="Q558" s="40">
        <f t="shared" si="1103"/>
        <v>0.000000001533892428</v>
      </c>
      <c r="R558" s="40">
        <f t="shared" si="1103"/>
        <v>0.00001198973511</v>
      </c>
      <c r="S558" s="40">
        <f t="shared" si="1103"/>
        <v>0.000003013481017</v>
      </c>
      <c r="T558" s="40">
        <f t="shared" si="1103"/>
        <v>0.00001640491461</v>
      </c>
      <c r="U558" s="40">
        <f t="shared" si="1103"/>
        <v>0.00001146417659</v>
      </c>
      <c r="V558" s="40">
        <f t="shared" si="1103"/>
        <v>0.000000005564725185</v>
      </c>
      <c r="W558" s="40">
        <f t="shared" si="1103"/>
        <v>0.00004806434162</v>
      </c>
      <c r="X558" s="40">
        <f t="shared" si="1103"/>
        <v>0.00006466284872</v>
      </c>
      <c r="Y558" s="40">
        <f t="shared" si="1103"/>
        <v>0.0000002917059815</v>
      </c>
      <c r="Z558" s="18"/>
      <c r="AC558" s="11">
        <v>551.0</v>
      </c>
      <c r="AD558" s="12">
        <v>44607.0</v>
      </c>
      <c r="AE558" s="40">
        <f t="shared" ref="AE558:AN558" si="1104">C558/P$3</f>
        <v>0.4343257264</v>
      </c>
      <c r="AF558" s="40">
        <f t="shared" si="1104"/>
        <v>0.005063824039</v>
      </c>
      <c r="AG558" s="40">
        <f t="shared" si="1104"/>
        <v>0.2095598358</v>
      </c>
      <c r="AH558" s="40">
        <f t="shared" si="1104"/>
        <v>-0.1702140014</v>
      </c>
      <c r="AI558" s="40">
        <f t="shared" si="1104"/>
        <v>-0.2874618424</v>
      </c>
      <c r="AJ558" s="40">
        <f t="shared" si="1104"/>
        <v>-0.2322403714</v>
      </c>
      <c r="AK558" s="40">
        <f t="shared" si="1104"/>
        <v>0.005871589719</v>
      </c>
      <c r="AL558" s="40">
        <f t="shared" si="1104"/>
        <v>0.5164471592</v>
      </c>
      <c r="AM558" s="40">
        <f t="shared" si="1104"/>
        <v>0.6318906142</v>
      </c>
      <c r="AN558" s="40">
        <f t="shared" si="1104"/>
        <v>0.04147187346</v>
      </c>
    </row>
    <row r="559" ht="15.75" customHeight="1">
      <c r="A559" s="11">
        <v>552.0</v>
      </c>
      <c r="B559" s="12">
        <v>44606.0</v>
      </c>
      <c r="C559" s="40">
        <f>'DAILY RETURNS'!C563-'DAILY RETURNS'!C$2</f>
        <v>-0.01502908632</v>
      </c>
      <c r="D559" s="40">
        <f>'DAILY RETURNS'!D563-'DAILY RETURNS'!D$2</f>
        <v>-0.003288258737</v>
      </c>
      <c r="E559" s="40">
        <f>'DAILY RETURNS'!E563-'DAILY RETURNS'!E$2</f>
        <v>-0.0148200111</v>
      </c>
      <c r="F559" s="40">
        <f>'DAILY RETURNS'!F563-'DAILY RETURNS'!F$2</f>
        <v>-0.00869127982</v>
      </c>
      <c r="G559" s="40">
        <f>'DAILY RETURNS'!G563-'DAILY RETURNS'!G$2</f>
        <v>-0.009309837371</v>
      </c>
      <c r="H559" s="40">
        <f>'DAILY RETURNS'!H563-'DAILY RETURNS'!H$2</f>
        <v>0.006496315495</v>
      </c>
      <c r="I559" s="40">
        <f>'DAILY RETURNS'!I563-'DAILY RETURNS'!I$2</f>
        <v>-0.01566980908</v>
      </c>
      <c r="J559" s="40">
        <f>'DAILY RETURNS'!J563-'DAILY RETURNS'!J$2</f>
        <v>-0.01713565094</v>
      </c>
      <c r="K559" s="40">
        <f>'DAILY RETURNS'!K563-'DAILY RETURNS'!K$2</f>
        <v>-0.007498775414</v>
      </c>
      <c r="L559" s="40">
        <f>'DAILY RETURNS'!L563-'DAILY RETURNS'!L$2</f>
        <v>-0.008510081169</v>
      </c>
      <c r="M559" s="18"/>
      <c r="N559" s="11">
        <v>552.0</v>
      </c>
      <c r="O559" s="12">
        <v>44606.0</v>
      </c>
      <c r="P559" s="40">
        <f t="shared" ref="P559:Y559" si="1105">C559^$P$4</f>
        <v>0.0002258734355</v>
      </c>
      <c r="Q559" s="40">
        <f t="shared" si="1105"/>
        <v>0.00001081264552</v>
      </c>
      <c r="R559" s="40">
        <f t="shared" si="1105"/>
        <v>0.0002196327291</v>
      </c>
      <c r="S559" s="40">
        <f t="shared" si="1105"/>
        <v>0.00007553834492</v>
      </c>
      <c r="T559" s="40">
        <f t="shared" si="1105"/>
        <v>0.00008667307188</v>
      </c>
      <c r="U559" s="40">
        <f t="shared" si="1105"/>
        <v>0.00004220211501</v>
      </c>
      <c r="V559" s="40">
        <f t="shared" si="1105"/>
        <v>0.0002455429166</v>
      </c>
      <c r="W559" s="40">
        <f t="shared" si="1105"/>
        <v>0.000293630533</v>
      </c>
      <c r="X559" s="40">
        <f t="shared" si="1105"/>
        <v>0.00005623163271</v>
      </c>
      <c r="Y559" s="40">
        <f t="shared" si="1105"/>
        <v>0.0000724214815</v>
      </c>
      <c r="Z559" s="18"/>
      <c r="AC559" s="11">
        <v>552.0</v>
      </c>
      <c r="AD559" s="12">
        <v>44606.0</v>
      </c>
      <c r="AE559" s="40">
        <f t="shared" ref="AE559:AN559" si="1106">C559/P$3</f>
        <v>-1.166104895</v>
      </c>
      <c r="AF559" s="40">
        <f t="shared" si="1106"/>
        <v>-0.4251548494</v>
      </c>
      <c r="AG559" s="40">
        <f t="shared" si="1106"/>
        <v>-0.8969160266</v>
      </c>
      <c r="AH559" s="40">
        <f t="shared" si="1106"/>
        <v>-0.8522063848</v>
      </c>
      <c r="AI559" s="40">
        <f t="shared" si="1106"/>
        <v>-0.6607471708</v>
      </c>
      <c r="AJ559" s="40">
        <f t="shared" si="1106"/>
        <v>0.4455879031</v>
      </c>
      <c r="AK559" s="40">
        <f t="shared" si="1106"/>
        <v>-1.233381829</v>
      </c>
      <c r="AL559" s="40">
        <f t="shared" si="1106"/>
        <v>-1.276482898</v>
      </c>
      <c r="AM559" s="40">
        <f t="shared" si="1106"/>
        <v>-0.5892571143</v>
      </c>
      <c r="AN559" s="40">
        <f t="shared" si="1106"/>
        <v>-0.653453502</v>
      </c>
    </row>
    <row r="560" ht="15.75" customHeight="1">
      <c r="A560" s="11">
        <v>553.0</v>
      </c>
      <c r="B560" s="12">
        <v>44603.0</v>
      </c>
      <c r="C560" s="40">
        <f>'DAILY RETURNS'!C564-'DAILY RETURNS'!C$2</f>
        <v>-0.0003389765363</v>
      </c>
      <c r="D560" s="40">
        <f>'DAILY RETURNS'!D564-'DAILY RETURNS'!D$2</f>
        <v>-0.002325120618</v>
      </c>
      <c r="E560" s="40">
        <f>'DAILY RETURNS'!E564-'DAILY RETURNS'!E$2</f>
        <v>-0.001770862041</v>
      </c>
      <c r="F560" s="40">
        <f>'DAILY RETURNS'!F564-'DAILY RETURNS'!F$2</f>
        <v>0.00153341327</v>
      </c>
      <c r="G560" s="40">
        <f>'DAILY RETURNS'!G564-'DAILY RETURNS'!G$2</f>
        <v>0.008431386904</v>
      </c>
      <c r="H560" s="40">
        <f>'DAILY RETURNS'!H564-'DAILY RETURNS'!H$2</f>
        <v>0.01055477364</v>
      </c>
      <c r="I560" s="40">
        <f>'DAILY RETURNS'!I564-'DAILY RETURNS'!I$2</f>
        <v>0.008176155106</v>
      </c>
      <c r="J560" s="40">
        <f>'DAILY RETURNS'!J564-'DAILY RETURNS'!J$2</f>
        <v>0.009683757695</v>
      </c>
      <c r="K560" s="40">
        <f>'DAILY RETURNS'!K564-'DAILY RETURNS'!K$2</f>
        <v>0.01334881986</v>
      </c>
      <c r="L560" s="40">
        <f>'DAILY RETURNS'!L564-'DAILY RETURNS'!L$2</f>
        <v>0.004386464359</v>
      </c>
      <c r="M560" s="18"/>
      <c r="N560" s="11">
        <v>553.0</v>
      </c>
      <c r="O560" s="12">
        <v>44603.0</v>
      </c>
      <c r="P560" s="40">
        <f t="shared" ref="P560:Y560" si="1107">C560^$P$4</f>
        <v>0.0000001149050922</v>
      </c>
      <c r="Q560" s="40">
        <f t="shared" si="1107"/>
        <v>0.00000540618589</v>
      </c>
      <c r="R560" s="40">
        <f t="shared" si="1107"/>
        <v>0.000003135952369</v>
      </c>
      <c r="S560" s="40">
        <f t="shared" si="1107"/>
        <v>0.000002351356258</v>
      </c>
      <c r="T560" s="40">
        <f t="shared" si="1107"/>
        <v>0.00007108828513</v>
      </c>
      <c r="U560" s="40">
        <f t="shared" si="1107"/>
        <v>0.0001114032466</v>
      </c>
      <c r="V560" s="40">
        <f t="shared" si="1107"/>
        <v>0.00006684951233</v>
      </c>
      <c r="W560" s="40">
        <f t="shared" si="1107"/>
        <v>0.0000937751631</v>
      </c>
      <c r="X560" s="40">
        <f t="shared" si="1107"/>
        <v>0.0001781909917</v>
      </c>
      <c r="Y560" s="40">
        <f t="shared" si="1107"/>
        <v>0.00001924106957</v>
      </c>
      <c r="Z560" s="18"/>
      <c r="AC560" s="11">
        <v>553.0</v>
      </c>
      <c r="AD560" s="12">
        <v>44603.0</v>
      </c>
      <c r="AE560" s="40">
        <f t="shared" ref="AE560:AN560" si="1108">C560/P$3</f>
        <v>-0.02630114631</v>
      </c>
      <c r="AF560" s="40">
        <f t="shared" si="1108"/>
        <v>-0.3006260715</v>
      </c>
      <c r="AG560" s="40">
        <f t="shared" si="1108"/>
        <v>-0.1071736407</v>
      </c>
      <c r="AH560" s="40">
        <f t="shared" si="1108"/>
        <v>0.1503558287</v>
      </c>
      <c r="AI560" s="40">
        <f t="shared" si="1108"/>
        <v>0.598400898</v>
      </c>
      <c r="AJ560" s="40">
        <f t="shared" si="1108"/>
        <v>0.7239610605</v>
      </c>
      <c r="AK560" s="40">
        <f t="shared" si="1108"/>
        <v>0.6435509894</v>
      </c>
      <c r="AL560" s="40">
        <f t="shared" si="1108"/>
        <v>0.7213703837</v>
      </c>
      <c r="AM560" s="40">
        <f t="shared" si="1108"/>
        <v>1.048956215</v>
      </c>
      <c r="AN560" s="40">
        <f t="shared" si="1108"/>
        <v>0.3368182324</v>
      </c>
    </row>
    <row r="561" ht="15.75" customHeight="1">
      <c r="A561" s="11">
        <v>554.0</v>
      </c>
      <c r="B561" s="12">
        <v>44602.0</v>
      </c>
      <c r="C561" s="40">
        <f>'DAILY RETURNS'!C565-'DAILY RETURNS'!C$2</f>
        <v>-0.006079512175</v>
      </c>
      <c r="D561" s="40">
        <f>'DAILY RETURNS'!D565-'DAILY RETURNS'!D$2</f>
        <v>0.00573980941</v>
      </c>
      <c r="E561" s="40">
        <f>'DAILY RETURNS'!E565-'DAILY RETURNS'!E$2</f>
        <v>-0.003040003227</v>
      </c>
      <c r="F561" s="40">
        <f>'DAILY RETURNS'!F565-'DAILY RETURNS'!F$2</f>
        <v>-0.002615282313</v>
      </c>
      <c r="G561" s="40">
        <f>'DAILY RETURNS'!G565-'DAILY RETURNS'!G$2</f>
        <v>-0.0004387108024</v>
      </c>
      <c r="H561" s="40">
        <f>'DAILY RETURNS'!H565-'DAILY RETURNS'!H$2</f>
        <v>0.008500036437</v>
      </c>
      <c r="I561" s="40">
        <f>'DAILY RETURNS'!I565-'DAILY RETURNS'!I$2</f>
        <v>-0.01282527507</v>
      </c>
      <c r="J561" s="40">
        <f>'DAILY RETURNS'!J565-'DAILY RETURNS'!J$2</f>
        <v>0.01518987618</v>
      </c>
      <c r="K561" s="40">
        <f>'DAILY RETURNS'!K565-'DAILY RETURNS'!K$2</f>
        <v>0.01131330986</v>
      </c>
      <c r="L561" s="40">
        <f>'DAILY RETURNS'!L565-'DAILY RETURNS'!L$2</f>
        <v>0.006396022443</v>
      </c>
      <c r="M561" s="18"/>
      <c r="N561" s="11">
        <v>554.0</v>
      </c>
      <c r="O561" s="12">
        <v>44602.0</v>
      </c>
      <c r="P561" s="40">
        <f t="shared" ref="P561:Y561" si="1109">C561^$P$4</f>
        <v>0.00003696046829</v>
      </c>
      <c r="Q561" s="40">
        <f t="shared" si="1109"/>
        <v>0.00003294541206</v>
      </c>
      <c r="R561" s="40">
        <f t="shared" si="1109"/>
        <v>0.000009241619618</v>
      </c>
      <c r="S561" s="40">
        <f t="shared" si="1109"/>
        <v>0.000006839701578</v>
      </c>
      <c r="T561" s="40">
        <f t="shared" si="1109"/>
        <v>0.0000001924671682</v>
      </c>
      <c r="U561" s="40">
        <f t="shared" si="1109"/>
        <v>0.00007225061943</v>
      </c>
      <c r="V561" s="40">
        <f t="shared" si="1109"/>
        <v>0.0001644876806</v>
      </c>
      <c r="W561" s="40">
        <f t="shared" si="1109"/>
        <v>0.0002307323385</v>
      </c>
      <c r="X561" s="40">
        <f t="shared" si="1109"/>
        <v>0.00012799098</v>
      </c>
      <c r="Y561" s="40">
        <f t="shared" si="1109"/>
        <v>0.00004090910309</v>
      </c>
      <c r="Z561" s="18"/>
      <c r="AC561" s="11">
        <v>554.0</v>
      </c>
      <c r="AD561" s="12">
        <v>44602.0</v>
      </c>
      <c r="AE561" s="40">
        <f t="shared" ref="AE561:AN561" si="1110">C561/P$3</f>
        <v>-0.471708576</v>
      </c>
      <c r="AF561" s="40">
        <f t="shared" si="1110"/>
        <v>0.7421276731</v>
      </c>
      <c r="AG561" s="40">
        <f t="shared" si="1110"/>
        <v>-0.1839828321</v>
      </c>
      <c r="AH561" s="40">
        <f t="shared" si="1110"/>
        <v>-0.2564363743</v>
      </c>
      <c r="AI561" s="40">
        <f t="shared" si="1110"/>
        <v>-0.0311366257</v>
      </c>
      <c r="AJ561" s="40">
        <f t="shared" si="1110"/>
        <v>0.583024857</v>
      </c>
      <c r="AK561" s="40">
        <f t="shared" si="1110"/>
        <v>-1.009486531</v>
      </c>
      <c r="AL561" s="40">
        <f t="shared" si="1110"/>
        <v>1.131536657</v>
      </c>
      <c r="AM561" s="40">
        <f t="shared" si="1110"/>
        <v>0.8890049315</v>
      </c>
      <c r="AN561" s="40">
        <f t="shared" si="1110"/>
        <v>0.4911237839</v>
      </c>
    </row>
    <row r="562" ht="15.75" customHeight="1">
      <c r="A562" s="11">
        <v>555.0</v>
      </c>
      <c r="B562" s="12">
        <v>44601.0</v>
      </c>
      <c r="C562" s="40">
        <f>'DAILY RETURNS'!C566-'DAILY RETURNS'!C$2</f>
        <v>0.0001372277081</v>
      </c>
      <c r="D562" s="40">
        <f>'DAILY RETURNS'!D566-'DAILY RETURNS'!D$2</f>
        <v>0.00004707597063</v>
      </c>
      <c r="E562" s="40">
        <f>'DAILY RETURNS'!E566-'DAILY RETURNS'!E$2</f>
        <v>0.003332543437</v>
      </c>
      <c r="F562" s="40">
        <f>'DAILY RETURNS'!F566-'DAILY RETURNS'!F$2</f>
        <v>0.01652212177</v>
      </c>
      <c r="G562" s="40">
        <f>'DAILY RETURNS'!G566-'DAILY RETURNS'!G$2</f>
        <v>0.02910055967</v>
      </c>
      <c r="H562" s="40">
        <f>'DAILY RETURNS'!H566-'DAILY RETURNS'!H$2</f>
        <v>0.02924195021</v>
      </c>
      <c r="I562" s="40">
        <f>'DAILY RETURNS'!I566-'DAILY RETURNS'!I$2</f>
        <v>-0.002317013681</v>
      </c>
      <c r="J562" s="40">
        <f>'DAILY RETURNS'!J566-'DAILY RETURNS'!J$2</f>
        <v>0.002620054147</v>
      </c>
      <c r="K562" s="40">
        <f>'DAILY RETURNS'!K566-'DAILY RETURNS'!K$2</f>
        <v>-0.004383421071</v>
      </c>
      <c r="L562" s="40">
        <f>'DAILY RETURNS'!L566-'DAILY RETURNS'!L$2</f>
        <v>0.001193164323</v>
      </c>
      <c r="M562" s="18"/>
      <c r="N562" s="11">
        <v>555.0</v>
      </c>
      <c r="O562" s="12">
        <v>44601.0</v>
      </c>
      <c r="P562" s="40">
        <f t="shared" ref="P562:Y562" si="1111">C562^$P$4</f>
        <v>0.00000001883144386</v>
      </c>
      <c r="Q562" s="40">
        <f t="shared" si="1111"/>
        <v>0.000000002216147011</v>
      </c>
      <c r="R562" s="40">
        <f t="shared" si="1111"/>
        <v>0.00001110584576</v>
      </c>
      <c r="S562" s="40">
        <f t="shared" si="1111"/>
        <v>0.0002729805079</v>
      </c>
      <c r="T562" s="40">
        <f t="shared" si="1111"/>
        <v>0.0008468425734</v>
      </c>
      <c r="U562" s="40">
        <f t="shared" si="1111"/>
        <v>0.0008550916522</v>
      </c>
      <c r="V562" s="40">
        <f t="shared" si="1111"/>
        <v>0.000005368552399</v>
      </c>
      <c r="W562" s="40">
        <f t="shared" si="1111"/>
        <v>0.000006864683733</v>
      </c>
      <c r="X562" s="40">
        <f t="shared" si="1111"/>
        <v>0.00001921438028</v>
      </c>
      <c r="Y562" s="40">
        <f t="shared" si="1111"/>
        <v>0.000001423641102</v>
      </c>
      <c r="Z562" s="18"/>
      <c r="AC562" s="11">
        <v>555.0</v>
      </c>
      <c r="AD562" s="12">
        <v>44601.0</v>
      </c>
      <c r="AE562" s="40">
        <f t="shared" ref="AE562:AN562" si="1112">C562/P$3</f>
        <v>0.0106474804</v>
      </c>
      <c r="AF562" s="40">
        <f t="shared" si="1112"/>
        <v>0.006086679547</v>
      </c>
      <c r="AG562" s="40">
        <f t="shared" si="1112"/>
        <v>0.2016875424</v>
      </c>
      <c r="AH562" s="40">
        <f t="shared" si="1112"/>
        <v>1.620044223</v>
      </c>
      <c r="AI562" s="40">
        <f t="shared" si="1112"/>
        <v>2.065354281</v>
      </c>
      <c r="AJ562" s="40">
        <f t="shared" si="1112"/>
        <v>2.005730677</v>
      </c>
      <c r="AK562" s="40">
        <f t="shared" si="1112"/>
        <v>-0.1823737964</v>
      </c>
      <c r="AL562" s="40">
        <f t="shared" si="1112"/>
        <v>0.1951752124</v>
      </c>
      <c r="AM562" s="40">
        <f t="shared" si="1112"/>
        <v>-0.3444511815</v>
      </c>
      <c r="AN562" s="40">
        <f t="shared" si="1112"/>
        <v>0.0916180927</v>
      </c>
    </row>
    <row r="563" ht="15.75" customHeight="1">
      <c r="A563" s="11">
        <v>556.0</v>
      </c>
      <c r="B563" s="12">
        <v>44600.0</v>
      </c>
      <c r="C563" s="40">
        <f>'DAILY RETURNS'!C567-'DAILY RETURNS'!C$2</f>
        <v>-0.002237470453</v>
      </c>
      <c r="D563" s="40">
        <f>'DAILY RETURNS'!D567-'DAILY RETURNS'!D$2</f>
        <v>0.004868763399</v>
      </c>
      <c r="E563" s="40">
        <f>'DAILY RETURNS'!E567-'DAILY RETURNS'!E$2</f>
        <v>0.000791395469</v>
      </c>
      <c r="F563" s="40">
        <f>'DAILY RETURNS'!F567-'DAILY RETURNS'!F$2</f>
        <v>0.02466309325</v>
      </c>
      <c r="G563" s="40">
        <f>'DAILY RETURNS'!G567-'DAILY RETURNS'!G$2</f>
        <v>0.02912266539</v>
      </c>
      <c r="H563" s="40">
        <f>'DAILY RETURNS'!H567-'DAILY RETURNS'!H$2</f>
        <v>0.02871403617</v>
      </c>
      <c r="I563" s="40">
        <f>'DAILY RETURNS'!I567-'DAILY RETURNS'!I$2</f>
        <v>0.01261308</v>
      </c>
      <c r="J563" s="40">
        <f>'DAILY RETURNS'!J567-'DAILY RETURNS'!J$2</f>
        <v>0.007271054273</v>
      </c>
      <c r="K563" s="40">
        <f>'DAILY RETURNS'!K567-'DAILY RETURNS'!K$2</f>
        <v>0.01508405003</v>
      </c>
      <c r="L563" s="40">
        <f>'DAILY RETURNS'!L567-'DAILY RETURNS'!L$2</f>
        <v>0.01054009249</v>
      </c>
      <c r="M563" s="18"/>
      <c r="N563" s="11">
        <v>556.0</v>
      </c>
      <c r="O563" s="12">
        <v>44600.0</v>
      </c>
      <c r="P563" s="40">
        <f t="shared" ref="P563:Y563" si="1113">C563^$P$4</f>
        <v>0.000005006274027</v>
      </c>
      <c r="Q563" s="40">
        <f t="shared" si="1113"/>
        <v>0.00002370485703</v>
      </c>
      <c r="R563" s="40">
        <f t="shared" si="1113"/>
        <v>0.0000006263067883</v>
      </c>
      <c r="S563" s="40">
        <f t="shared" si="1113"/>
        <v>0.0006082681689</v>
      </c>
      <c r="T563" s="40">
        <f t="shared" si="1113"/>
        <v>0.0008481296395</v>
      </c>
      <c r="U563" s="40">
        <f t="shared" si="1113"/>
        <v>0.0008244958731</v>
      </c>
      <c r="V563" s="40">
        <f t="shared" si="1113"/>
        <v>0.0001590897871</v>
      </c>
      <c r="W563" s="40">
        <f t="shared" si="1113"/>
        <v>0.00005286823025</v>
      </c>
      <c r="X563" s="40">
        <f t="shared" si="1113"/>
        <v>0.0002275285654</v>
      </c>
      <c r="Y563" s="40">
        <f t="shared" si="1113"/>
        <v>0.0001110935498</v>
      </c>
      <c r="Z563" s="18"/>
      <c r="AC563" s="11">
        <v>556.0</v>
      </c>
      <c r="AD563" s="12">
        <v>44600.0</v>
      </c>
      <c r="AE563" s="40">
        <f t="shared" ref="AE563:AN563" si="1114">C563/P$3</f>
        <v>-0.1736050477</v>
      </c>
      <c r="AF563" s="40">
        <f t="shared" si="1114"/>
        <v>0.6295059285</v>
      </c>
      <c r="AG563" s="40">
        <f t="shared" si="1114"/>
        <v>0.04789573196</v>
      </c>
      <c r="AH563" s="40">
        <f t="shared" si="1114"/>
        <v>2.418291204</v>
      </c>
      <c r="AI563" s="40">
        <f t="shared" si="1114"/>
        <v>2.066923191</v>
      </c>
      <c r="AJ563" s="40">
        <f t="shared" si="1114"/>
        <v>1.969520596</v>
      </c>
      <c r="AK563" s="40">
        <f t="shared" si="1114"/>
        <v>0.9927845064</v>
      </c>
      <c r="AL563" s="40">
        <f t="shared" si="1114"/>
        <v>0.5416413107</v>
      </c>
      <c r="AM563" s="40">
        <f t="shared" si="1114"/>
        <v>1.185311375</v>
      </c>
      <c r="AN563" s="40">
        <f t="shared" si="1114"/>
        <v>0.8093295722</v>
      </c>
    </row>
    <row r="564" ht="15.75" customHeight="1">
      <c r="A564" s="11">
        <v>557.0</v>
      </c>
      <c r="B564" s="12">
        <v>44599.0</v>
      </c>
      <c r="C564" s="40">
        <f>'DAILY RETURNS'!C568-'DAILY RETURNS'!C$2</f>
        <v>0.007305307857</v>
      </c>
      <c r="D564" s="40">
        <f>'DAILY RETURNS'!D568-'DAILY RETURNS'!D$2</f>
        <v>-0.0004356447497</v>
      </c>
      <c r="E564" s="40">
        <f>'DAILY RETURNS'!E568-'DAILY RETURNS'!E$2</f>
        <v>0.0125502938</v>
      </c>
      <c r="F564" s="40">
        <f>'DAILY RETURNS'!F568-'DAILY RETURNS'!F$2</f>
        <v>0.008809335414</v>
      </c>
      <c r="G564" s="40">
        <f>'DAILY RETURNS'!G568-'DAILY RETURNS'!G$2</f>
        <v>0.02178878614</v>
      </c>
      <c r="H564" s="40">
        <f>'DAILY RETURNS'!H568-'DAILY RETURNS'!H$2</f>
        <v>0.01884473453</v>
      </c>
      <c r="I564" s="40">
        <f>'DAILY RETURNS'!I568-'DAILY RETURNS'!I$2</f>
        <v>0.01461327047</v>
      </c>
      <c r="J564" s="40">
        <f>'DAILY RETURNS'!J568-'DAILY RETURNS'!J$2</f>
        <v>0.01537723694</v>
      </c>
      <c r="K564" s="40">
        <f>'DAILY RETURNS'!K568-'DAILY RETURNS'!K$2</f>
        <v>0.02525984445</v>
      </c>
      <c r="L564" s="40">
        <f>'DAILY RETURNS'!L568-'DAILY RETURNS'!L$2</f>
        <v>0.01358609092</v>
      </c>
      <c r="M564" s="18"/>
      <c r="N564" s="11">
        <v>557.0</v>
      </c>
      <c r="O564" s="12">
        <v>44599.0</v>
      </c>
      <c r="P564" s="40">
        <f t="shared" ref="P564:Y564" si="1115">C564^$P$4</f>
        <v>0.00005336752288</v>
      </c>
      <c r="Q564" s="40">
        <f t="shared" si="1115"/>
        <v>0.0000001897863479</v>
      </c>
      <c r="R564" s="40">
        <f t="shared" si="1115"/>
        <v>0.0001575098746</v>
      </c>
      <c r="S564" s="40">
        <f t="shared" si="1115"/>
        <v>0.00007760439044</v>
      </c>
      <c r="T564" s="40">
        <f t="shared" si="1115"/>
        <v>0.0004747512016</v>
      </c>
      <c r="U564" s="40">
        <f t="shared" si="1115"/>
        <v>0.0003551240196</v>
      </c>
      <c r="V564" s="40">
        <f t="shared" si="1115"/>
        <v>0.0002135476738</v>
      </c>
      <c r="W564" s="40">
        <f t="shared" si="1115"/>
        <v>0.0002364594159</v>
      </c>
      <c r="X564" s="40">
        <f t="shared" si="1115"/>
        <v>0.0006380597419</v>
      </c>
      <c r="Y564" s="40">
        <f t="shared" si="1115"/>
        <v>0.0001845818665</v>
      </c>
      <c r="Z564" s="18"/>
      <c r="AC564" s="11">
        <v>557.0</v>
      </c>
      <c r="AD564" s="12">
        <v>44599.0</v>
      </c>
      <c r="AE564" s="40">
        <f t="shared" ref="AE564:AN564" si="1116">C564/P$3</f>
        <v>0.5668179069</v>
      </c>
      <c r="AF564" s="40">
        <f t="shared" si="1116"/>
        <v>-0.05632661318</v>
      </c>
      <c r="AG564" s="40">
        <f t="shared" si="1116"/>
        <v>0.7595513642</v>
      </c>
      <c r="AH564" s="40">
        <f t="shared" si="1116"/>
        <v>0.8637820943</v>
      </c>
      <c r="AI564" s="40">
        <f t="shared" si="1116"/>
        <v>1.546415713</v>
      </c>
      <c r="AJ564" s="40">
        <f t="shared" si="1116"/>
        <v>1.292576654</v>
      </c>
      <c r="AK564" s="40">
        <f t="shared" si="1116"/>
        <v>1.150220922</v>
      </c>
      <c r="AL564" s="40">
        <f t="shared" si="1116"/>
        <v>1.145493688</v>
      </c>
      <c r="AM564" s="40">
        <f t="shared" si="1116"/>
        <v>1.984929836</v>
      </c>
      <c r="AN564" s="40">
        <f t="shared" si="1116"/>
        <v>1.043219038</v>
      </c>
    </row>
    <row r="565" ht="15.75" customHeight="1">
      <c r="A565" s="11">
        <v>558.0</v>
      </c>
      <c r="B565" s="12">
        <v>44589.0</v>
      </c>
      <c r="C565" s="40">
        <f>'DAILY RETURNS'!C569-'DAILY RETURNS'!C$2</f>
        <v>0.01586636676</v>
      </c>
      <c r="D565" s="40">
        <f>'DAILY RETURNS'!D569-'DAILY RETURNS'!D$2</f>
        <v>0.01739106541</v>
      </c>
      <c r="E565" s="40">
        <f>'DAILY RETURNS'!E569-'DAILY RETURNS'!E$2</f>
        <v>0.0143208243</v>
      </c>
      <c r="F565" s="40">
        <f>'DAILY RETURNS'!F569-'DAILY RETURNS'!F$2</f>
        <v>0.0006643152973</v>
      </c>
      <c r="G565" s="40">
        <f>'DAILY RETURNS'!G569-'DAILY RETURNS'!G$2</f>
        <v>0.0008745547396</v>
      </c>
      <c r="H565" s="40">
        <f>'DAILY RETURNS'!H569-'DAILY RETURNS'!H$2</f>
        <v>0.0012844603</v>
      </c>
      <c r="I565" s="40">
        <f>'DAILY RETURNS'!I569-'DAILY RETURNS'!I$2</f>
        <v>0.01193219653</v>
      </c>
      <c r="J565" s="40">
        <f>'DAILY RETURNS'!J569-'DAILY RETURNS'!J$2</f>
        <v>0.001195730605</v>
      </c>
      <c r="K565" s="40">
        <f>'DAILY RETURNS'!K569-'DAILY RETURNS'!K$2</f>
        <v>-0.01214713869</v>
      </c>
      <c r="L565" s="40">
        <f>'DAILY RETURNS'!L569-'DAILY RETURNS'!L$2</f>
        <v>0.006900862924</v>
      </c>
      <c r="M565" s="18"/>
      <c r="N565" s="11">
        <v>558.0</v>
      </c>
      <c r="O565" s="12">
        <v>44589.0</v>
      </c>
      <c r="P565" s="40">
        <f t="shared" ref="P565:Y565" si="1117">C565^$P$4</f>
        <v>0.0002517415941</v>
      </c>
      <c r="Q565" s="40">
        <f t="shared" si="1117"/>
        <v>0.0003024491559</v>
      </c>
      <c r="R565" s="40">
        <f t="shared" si="1117"/>
        <v>0.0002050860086</v>
      </c>
      <c r="S565" s="40">
        <f t="shared" si="1117"/>
        <v>0.0000004413148143</v>
      </c>
      <c r="T565" s="40">
        <f t="shared" si="1117"/>
        <v>0.0000007648459925</v>
      </c>
      <c r="U565" s="40">
        <f t="shared" si="1117"/>
        <v>0.000001649838263</v>
      </c>
      <c r="V565" s="40">
        <f t="shared" si="1117"/>
        <v>0.0001423773139</v>
      </c>
      <c r="W565" s="40">
        <f t="shared" si="1117"/>
        <v>0.00000142977168</v>
      </c>
      <c r="X565" s="40">
        <f t="shared" si="1117"/>
        <v>0.0001475529785</v>
      </c>
      <c r="Y565" s="40">
        <f t="shared" si="1117"/>
        <v>0.0000476219091</v>
      </c>
      <c r="Z565" s="18"/>
      <c r="AC565" s="11">
        <v>558.0</v>
      </c>
      <c r="AD565" s="12">
        <v>44589.0</v>
      </c>
      <c r="AE565" s="40">
        <f t="shared" ref="AE565:AN565" si="1118">C565/P$3</f>
        <v>1.231069378</v>
      </c>
      <c r="AF565" s="40">
        <f t="shared" si="1118"/>
        <v>2.248574818</v>
      </c>
      <c r="AG565" s="40">
        <f t="shared" si="1118"/>
        <v>0.8667049396</v>
      </c>
      <c r="AH565" s="40">
        <f t="shared" si="1118"/>
        <v>0.06513813266</v>
      </c>
      <c r="AI565" s="40">
        <f t="shared" si="1118"/>
        <v>0.06206978133</v>
      </c>
      <c r="AJ565" s="40">
        <f t="shared" si="1118"/>
        <v>0.08810224383</v>
      </c>
      <c r="AK565" s="40">
        <f t="shared" si="1118"/>
        <v>0.9391916835</v>
      </c>
      <c r="AL565" s="40">
        <f t="shared" si="1118"/>
        <v>0.08907334039</v>
      </c>
      <c r="AM565" s="40">
        <f t="shared" si="1118"/>
        <v>-0.9545275728</v>
      </c>
      <c r="AN565" s="40">
        <f t="shared" si="1118"/>
        <v>0.5298883707</v>
      </c>
    </row>
    <row r="566" ht="15.75" customHeight="1">
      <c r="A566" s="11">
        <v>559.0</v>
      </c>
      <c r="B566" s="12">
        <v>44588.0</v>
      </c>
      <c r="C566" s="40">
        <f>'DAILY RETURNS'!C570-'DAILY RETURNS'!C$2</f>
        <v>0.009273018601</v>
      </c>
      <c r="D566" s="40">
        <f>'DAILY RETURNS'!D570-'DAILY RETURNS'!D$2</f>
        <v>-0.0009386270312</v>
      </c>
      <c r="E566" s="40">
        <f>'DAILY RETURNS'!E570-'DAILY RETURNS'!E$2</f>
        <v>0.007806217987</v>
      </c>
      <c r="F566" s="40">
        <f>'DAILY RETURNS'!F570-'DAILY RETURNS'!F$2</f>
        <v>-0.01304395183</v>
      </c>
      <c r="G566" s="40">
        <f>'DAILY RETURNS'!G570-'DAILY RETURNS'!G$2</f>
        <v>-0.008357935473</v>
      </c>
      <c r="H566" s="40">
        <f>'DAILY RETURNS'!H570-'DAILY RETURNS'!H$2</f>
        <v>-0.0001001635552</v>
      </c>
      <c r="I566" s="40">
        <f>'DAILY RETURNS'!I570-'DAILY RETURNS'!I$2</f>
        <v>-0.01518823411</v>
      </c>
      <c r="J566" s="40">
        <f>'DAILY RETURNS'!J570-'DAILY RETURNS'!J$2</f>
        <v>0.0118641765</v>
      </c>
      <c r="K566" s="40">
        <f>'DAILY RETURNS'!K570-'DAILY RETURNS'!K$2</f>
        <v>0.00486487458</v>
      </c>
      <c r="L566" s="40">
        <f>'DAILY RETURNS'!L570-'DAILY RETURNS'!L$2</f>
        <v>-0.004336095852</v>
      </c>
      <c r="M566" s="18"/>
      <c r="N566" s="11">
        <v>559.0</v>
      </c>
      <c r="O566" s="12">
        <v>44588.0</v>
      </c>
      <c r="P566" s="40">
        <f t="shared" ref="P566:Y566" si="1119">C566^$P$4</f>
        <v>0.00008598887397</v>
      </c>
      <c r="Q566" s="40">
        <f t="shared" si="1119"/>
        <v>0.0000008810207037</v>
      </c>
      <c r="R566" s="40">
        <f t="shared" si="1119"/>
        <v>0.00006093703926</v>
      </c>
      <c r="S566" s="40">
        <f t="shared" si="1119"/>
        <v>0.0001701446794</v>
      </c>
      <c r="T566" s="40">
        <f t="shared" si="1119"/>
        <v>0.00006985508537</v>
      </c>
      <c r="U566" s="40">
        <f t="shared" si="1119"/>
        <v>0.00000001003273779</v>
      </c>
      <c r="V566" s="40">
        <f t="shared" si="1119"/>
        <v>0.0002306824555</v>
      </c>
      <c r="W566" s="40">
        <f t="shared" si="1119"/>
        <v>0.0001407586841</v>
      </c>
      <c r="X566" s="40">
        <f t="shared" si="1119"/>
        <v>0.00002366700468</v>
      </c>
      <c r="Y566" s="40">
        <f t="shared" si="1119"/>
        <v>0.00001880172724</v>
      </c>
      <c r="Z566" s="18"/>
      <c r="AC566" s="11">
        <v>559.0</v>
      </c>
      <c r="AD566" s="12">
        <v>44588.0</v>
      </c>
      <c r="AE566" s="40">
        <f t="shared" ref="AE566:AN566" si="1120">C566/P$3</f>
        <v>0.7194923331</v>
      </c>
      <c r="AF566" s="40">
        <f t="shared" si="1120"/>
        <v>-0.121359621</v>
      </c>
      <c r="AG566" s="40">
        <f t="shared" si="1120"/>
        <v>0.4724370293</v>
      </c>
      <c r="AH566" s="40">
        <f t="shared" si="1120"/>
        <v>-1.278999096</v>
      </c>
      <c r="AI566" s="40">
        <f t="shared" si="1120"/>
        <v>-0.5931878289</v>
      </c>
      <c r="AJ566" s="40">
        <f t="shared" si="1120"/>
        <v>-0.006870304956</v>
      </c>
      <c r="AK566" s="40">
        <f t="shared" si="1120"/>
        <v>-1.19547672</v>
      </c>
      <c r="AL566" s="40">
        <f t="shared" si="1120"/>
        <v>0.8837959215</v>
      </c>
      <c r="AM566" s="40">
        <f t="shared" si="1120"/>
        <v>0.3822840129</v>
      </c>
      <c r="AN566" s="40">
        <f t="shared" si="1120"/>
        <v>-0.3329506456</v>
      </c>
    </row>
    <row r="567" ht="15.75" customHeight="1">
      <c r="A567" s="11">
        <v>560.0</v>
      </c>
      <c r="B567" s="12">
        <v>44587.0</v>
      </c>
      <c r="C567" s="40">
        <f>'DAILY RETURNS'!C571-'DAILY RETURNS'!C$2</f>
        <v>-0.003905216419</v>
      </c>
      <c r="D567" s="40">
        <f>'DAILY RETURNS'!D571-'DAILY RETURNS'!D$2</f>
        <v>-0.00295404512</v>
      </c>
      <c r="E567" s="40">
        <f>'DAILY RETURNS'!E571-'DAILY RETURNS'!E$2</f>
        <v>0.003718226597</v>
      </c>
      <c r="F567" s="40">
        <f>'DAILY RETURNS'!F571-'DAILY RETURNS'!F$2</f>
        <v>0.002152779407</v>
      </c>
      <c r="G567" s="40">
        <f>'DAILY RETURNS'!G571-'DAILY RETURNS'!G$2</f>
        <v>0.001565114355</v>
      </c>
      <c r="H567" s="40">
        <f>'DAILY RETURNS'!H571-'DAILY RETURNS'!H$2</f>
        <v>0.000595535007</v>
      </c>
      <c r="I567" s="40">
        <f>'DAILY RETURNS'!I571-'DAILY RETURNS'!I$2</f>
        <v>-0.01836110232</v>
      </c>
      <c r="J567" s="40">
        <f>'DAILY RETURNS'!J571-'DAILY RETURNS'!J$2</f>
        <v>-0.008640390773</v>
      </c>
      <c r="K567" s="40">
        <f>'DAILY RETURNS'!K571-'DAILY RETURNS'!K$2</f>
        <v>-0.00677421072</v>
      </c>
      <c r="L567" s="40">
        <f>'DAILY RETURNS'!L571-'DAILY RETURNS'!L$2</f>
        <v>-0.003611119121</v>
      </c>
      <c r="M567" s="18"/>
      <c r="N567" s="11">
        <v>560.0</v>
      </c>
      <c r="O567" s="12">
        <v>44587.0</v>
      </c>
      <c r="P567" s="40">
        <f t="shared" ref="P567:Y567" si="1121">C567^$P$4</f>
        <v>0.00001525071528</v>
      </c>
      <c r="Q567" s="40">
        <f t="shared" si="1121"/>
        <v>0.000008726382574</v>
      </c>
      <c r="R567" s="40">
        <f t="shared" si="1121"/>
        <v>0.00001382520902</v>
      </c>
      <c r="S567" s="40">
        <f t="shared" si="1121"/>
        <v>0.000004634459176</v>
      </c>
      <c r="T567" s="40">
        <f t="shared" si="1121"/>
        <v>0.000002449582945</v>
      </c>
      <c r="U567" s="40">
        <f t="shared" si="1121"/>
        <v>0.0000003546619445</v>
      </c>
      <c r="V567" s="40">
        <f t="shared" si="1121"/>
        <v>0.0003371300786</v>
      </c>
      <c r="W567" s="40">
        <f t="shared" si="1121"/>
        <v>0.00007465635271</v>
      </c>
      <c r="X567" s="40">
        <f t="shared" si="1121"/>
        <v>0.00004588993088</v>
      </c>
      <c r="Y567" s="40">
        <f t="shared" si="1121"/>
        <v>0.00001304018131</v>
      </c>
      <c r="Z567" s="18"/>
      <c r="AC567" s="11">
        <v>560.0</v>
      </c>
      <c r="AD567" s="12">
        <v>44587.0</v>
      </c>
      <c r="AE567" s="40">
        <f t="shared" ref="AE567:AN567" si="1122">C567/P$3</f>
        <v>-0.303005245</v>
      </c>
      <c r="AF567" s="40">
        <f t="shared" si="1122"/>
        <v>-0.3819427571</v>
      </c>
      <c r="AG567" s="40">
        <f t="shared" si="1122"/>
        <v>0.2250293203</v>
      </c>
      <c r="AH567" s="40">
        <f t="shared" si="1122"/>
        <v>0.2110865596</v>
      </c>
      <c r="AI567" s="40">
        <f t="shared" si="1122"/>
        <v>0.1110808751</v>
      </c>
      <c r="AJ567" s="40">
        <f t="shared" si="1122"/>
        <v>0.04084826163</v>
      </c>
      <c r="AK567" s="40">
        <f t="shared" si="1122"/>
        <v>-1.445215436</v>
      </c>
      <c r="AL567" s="40">
        <f t="shared" si="1122"/>
        <v>-0.6436470431</v>
      </c>
      <c r="AM567" s="40">
        <f t="shared" si="1122"/>
        <v>-0.5323204978</v>
      </c>
      <c r="AN567" s="40">
        <f t="shared" si="1122"/>
        <v>-0.2772827179</v>
      </c>
    </row>
    <row r="568" ht="15.75" customHeight="1">
      <c r="A568" s="11">
        <v>561.0</v>
      </c>
      <c r="B568" s="12">
        <v>44586.0</v>
      </c>
      <c r="C568" s="40">
        <f>'DAILY RETURNS'!C572-'DAILY RETURNS'!C$2</f>
        <v>0.01358006886</v>
      </c>
      <c r="D568" s="40">
        <f>'DAILY RETURNS'!D572-'DAILY RETURNS'!D$2</f>
        <v>0.005634468307</v>
      </c>
      <c r="E568" s="40">
        <f>'DAILY RETURNS'!E572-'DAILY RETURNS'!E$2</f>
        <v>0.006614151676</v>
      </c>
      <c r="F568" s="40">
        <f>'DAILY RETURNS'!F572-'DAILY RETURNS'!F$2</f>
        <v>0.02654036047</v>
      </c>
      <c r="G568" s="40">
        <f>'DAILY RETURNS'!G572-'DAILY RETURNS'!G$2</f>
        <v>0.01086414153</v>
      </c>
      <c r="H568" s="40">
        <f>'DAILY RETURNS'!H572-'DAILY RETURNS'!H$2</f>
        <v>0.0125901466</v>
      </c>
      <c r="I568" s="40">
        <f>'DAILY RETURNS'!I572-'DAILY RETURNS'!I$2</f>
        <v>0.01199903283</v>
      </c>
      <c r="J568" s="40">
        <f>'DAILY RETURNS'!J572-'DAILY RETURNS'!J$2</f>
        <v>0.006151737429</v>
      </c>
      <c r="K568" s="40">
        <f>'DAILY RETURNS'!K572-'DAILY RETURNS'!K$2</f>
        <v>0.01615335582</v>
      </c>
      <c r="L568" s="40">
        <f>'DAILY RETURNS'!L572-'DAILY RETURNS'!L$2</f>
        <v>0.01545629729</v>
      </c>
      <c r="M568" s="18"/>
      <c r="N568" s="11">
        <v>561.0</v>
      </c>
      <c r="O568" s="12">
        <v>44586.0</v>
      </c>
      <c r="P568" s="40">
        <f t="shared" ref="P568:Y568" si="1123">C568^$P$4</f>
        <v>0.0001844182703</v>
      </c>
      <c r="Q568" s="40">
        <f t="shared" si="1123"/>
        <v>0.0000317472331</v>
      </c>
      <c r="R568" s="40">
        <f t="shared" si="1123"/>
        <v>0.00004374700239</v>
      </c>
      <c r="S568" s="40">
        <f t="shared" si="1123"/>
        <v>0.0007043907337</v>
      </c>
      <c r="T568" s="40">
        <f t="shared" si="1123"/>
        <v>0.0001180295713</v>
      </c>
      <c r="U568" s="40">
        <f t="shared" si="1123"/>
        <v>0.0001585117914</v>
      </c>
      <c r="V568" s="40">
        <f t="shared" si="1123"/>
        <v>0.0001439767888</v>
      </c>
      <c r="W568" s="40">
        <f t="shared" si="1123"/>
        <v>0.00003784387339</v>
      </c>
      <c r="X568" s="40">
        <f t="shared" si="1123"/>
        <v>0.0002609309041</v>
      </c>
      <c r="Y568" s="40">
        <f t="shared" si="1123"/>
        <v>0.000238897126</v>
      </c>
      <c r="Z568" s="18"/>
      <c r="AC568" s="11">
        <v>561.0</v>
      </c>
      <c r="AD568" s="12">
        <v>44586.0</v>
      </c>
      <c r="AE568" s="40">
        <f t="shared" ref="AE568:AN568" si="1124">C568/P$3</f>
        <v>1.053675815</v>
      </c>
      <c r="AF568" s="40">
        <f t="shared" si="1124"/>
        <v>0.7285076132</v>
      </c>
      <c r="AG568" s="40">
        <f t="shared" si="1124"/>
        <v>0.4002924558</v>
      </c>
      <c r="AH568" s="40">
        <f t="shared" si="1124"/>
        <v>2.602362956</v>
      </c>
      <c r="AI568" s="40">
        <f t="shared" si="1124"/>
        <v>0.771060814</v>
      </c>
      <c r="AJ568" s="40">
        <f t="shared" si="1124"/>
        <v>0.8635690534</v>
      </c>
      <c r="AK568" s="40">
        <f t="shared" si="1124"/>
        <v>0.9444524163</v>
      </c>
      <c r="AL568" s="40">
        <f t="shared" si="1124"/>
        <v>0.4582602466</v>
      </c>
      <c r="AM568" s="40">
        <f t="shared" si="1124"/>
        <v>1.2693379</v>
      </c>
      <c r="AN568" s="40">
        <f t="shared" si="1124"/>
        <v>1.186824355</v>
      </c>
    </row>
    <row r="569" ht="15.75" customHeight="1">
      <c r="A569" s="11">
        <v>562.0</v>
      </c>
      <c r="B569" s="12">
        <v>44585.0</v>
      </c>
      <c r="C569" s="40">
        <f>'DAILY RETURNS'!C573-'DAILY RETURNS'!C$2</f>
        <v>-0.0316616524</v>
      </c>
      <c r="D569" s="40">
        <f>'DAILY RETURNS'!D573-'DAILY RETURNS'!D$2</f>
        <v>-0.0149559205</v>
      </c>
      <c r="E569" s="40">
        <f>'DAILY RETURNS'!E573-'DAILY RETURNS'!E$2</f>
        <v>-0.04149495904</v>
      </c>
      <c r="F569" s="40">
        <f>'DAILY RETURNS'!F573-'DAILY RETURNS'!F$2</f>
        <v>-0.02674563841</v>
      </c>
      <c r="G569" s="40">
        <f>'DAILY RETURNS'!G573-'DAILY RETURNS'!G$2</f>
        <v>-0.03120009027</v>
      </c>
      <c r="H569" s="40">
        <f>'DAILY RETURNS'!H573-'DAILY RETURNS'!H$2</f>
        <v>-0.03115911732</v>
      </c>
      <c r="I569" s="40">
        <f>'DAILY RETURNS'!I573-'DAILY RETURNS'!I$2</f>
        <v>-0.02497868909</v>
      </c>
      <c r="J569" s="40">
        <f>'DAILY RETURNS'!J573-'DAILY RETURNS'!J$2</f>
        <v>-0.03153745196</v>
      </c>
      <c r="K569" s="40">
        <f>'DAILY RETURNS'!K573-'DAILY RETURNS'!K$2</f>
        <v>-0.03145027486</v>
      </c>
      <c r="L569" s="40">
        <f>'DAILY RETURNS'!L573-'DAILY RETURNS'!L$2</f>
        <v>-0.03138124648</v>
      </c>
      <c r="M569" s="18"/>
      <c r="N569" s="11">
        <v>562.0</v>
      </c>
      <c r="O569" s="12">
        <v>44585.0</v>
      </c>
      <c r="P569" s="40">
        <f t="shared" ref="P569:Y569" si="1125">C569^$P$4</f>
        <v>0.001002460233</v>
      </c>
      <c r="Q569" s="40">
        <f t="shared" si="1125"/>
        <v>0.0002236795579</v>
      </c>
      <c r="R569" s="40">
        <f t="shared" si="1125"/>
        <v>0.001721831626</v>
      </c>
      <c r="S569" s="40">
        <f t="shared" si="1125"/>
        <v>0.0007153291741</v>
      </c>
      <c r="T569" s="40">
        <f t="shared" si="1125"/>
        <v>0.0009734456331</v>
      </c>
      <c r="U569" s="40">
        <f t="shared" si="1125"/>
        <v>0.0009708905923</v>
      </c>
      <c r="V569" s="40">
        <f t="shared" si="1125"/>
        <v>0.0006239349086</v>
      </c>
      <c r="W569" s="40">
        <f t="shared" si="1125"/>
        <v>0.0009946108759</v>
      </c>
      <c r="X569" s="40">
        <f t="shared" si="1125"/>
        <v>0.0009891197887</v>
      </c>
      <c r="Y569" s="40">
        <f t="shared" si="1125"/>
        <v>0.0009847826305</v>
      </c>
      <c r="Z569" s="18"/>
      <c r="AC569" s="11">
        <v>562.0</v>
      </c>
      <c r="AD569" s="12">
        <v>44585.0</v>
      </c>
      <c r="AE569" s="40">
        <f t="shared" ref="AE569:AN569" si="1126">C569/P$3</f>
        <v>-2.456623581</v>
      </c>
      <c r="AF569" s="40">
        <f t="shared" si="1126"/>
        <v>-1.933723175</v>
      </c>
      <c r="AG569" s="40">
        <f t="shared" si="1126"/>
        <v>-2.511299993</v>
      </c>
      <c r="AH569" s="40">
        <f t="shared" si="1126"/>
        <v>-2.622491082</v>
      </c>
      <c r="AI569" s="40">
        <f t="shared" si="1126"/>
        <v>-2.214364285</v>
      </c>
      <c r="AJ569" s="40">
        <f t="shared" si="1126"/>
        <v>-2.137230829</v>
      </c>
      <c r="AK569" s="40">
        <f t="shared" si="1126"/>
        <v>-1.966090402</v>
      </c>
      <c r="AL569" s="40">
        <f t="shared" si="1126"/>
        <v>-2.349313617</v>
      </c>
      <c r="AM569" s="40">
        <f t="shared" si="1126"/>
        <v>-2.471376616</v>
      </c>
      <c r="AN569" s="40">
        <f t="shared" si="1126"/>
        <v>-2.409634527</v>
      </c>
    </row>
    <row r="570" ht="15.75" customHeight="1">
      <c r="A570" s="11">
        <v>563.0</v>
      </c>
      <c r="B570" s="12">
        <v>44582.0</v>
      </c>
      <c r="C570" s="40">
        <f>'DAILY RETURNS'!C574-'DAILY RETURNS'!C$2</f>
        <v>-0.01140843934</v>
      </c>
      <c r="D570" s="40">
        <f>'DAILY RETURNS'!D574-'DAILY RETURNS'!D$2</f>
        <v>-0.003378531022</v>
      </c>
      <c r="E570" s="40">
        <f>'DAILY RETURNS'!E574-'DAILY RETURNS'!E$2</f>
        <v>-0.01080305688</v>
      </c>
      <c r="F570" s="40">
        <f>'DAILY RETURNS'!F574-'DAILY RETURNS'!F$2</f>
        <v>-0.006816435096</v>
      </c>
      <c r="G570" s="40">
        <f>'DAILY RETURNS'!G574-'DAILY RETURNS'!G$2</f>
        <v>-0.01438497109</v>
      </c>
      <c r="H570" s="40">
        <f>'DAILY RETURNS'!H574-'DAILY RETURNS'!H$2</f>
        <v>-0.01579960675</v>
      </c>
      <c r="I570" s="40">
        <f>'DAILY RETURNS'!I574-'DAILY RETURNS'!I$2</f>
        <v>-0.0002588015968</v>
      </c>
      <c r="J570" s="40">
        <f>'DAILY RETURNS'!J574-'DAILY RETURNS'!J$2</f>
        <v>-0.01181541797</v>
      </c>
      <c r="K570" s="40">
        <f>'DAILY RETURNS'!K574-'DAILY RETURNS'!K$2</f>
        <v>-0.004968263967</v>
      </c>
      <c r="L570" s="40">
        <f>'DAILY RETURNS'!L574-'DAILY RETURNS'!L$2</f>
        <v>-0.001448430021</v>
      </c>
      <c r="M570" s="18"/>
      <c r="N570" s="11">
        <v>563.0</v>
      </c>
      <c r="O570" s="12">
        <v>44582.0</v>
      </c>
      <c r="P570" s="40">
        <f t="shared" ref="P570:Y570" si="1127">C570^$P$4</f>
        <v>0.0001301524881</v>
      </c>
      <c r="Q570" s="40">
        <f t="shared" si="1127"/>
        <v>0.00001141447186</v>
      </c>
      <c r="R570" s="40">
        <f t="shared" si="1127"/>
        <v>0.000116706038</v>
      </c>
      <c r="S570" s="40">
        <f t="shared" si="1127"/>
        <v>0.00004646378741</v>
      </c>
      <c r="T570" s="40">
        <f t="shared" si="1127"/>
        <v>0.0002069273933</v>
      </c>
      <c r="U570" s="40">
        <f t="shared" si="1127"/>
        <v>0.0002496275735</v>
      </c>
      <c r="V570" s="40">
        <f t="shared" si="1127"/>
        <v>0.00000006697826651</v>
      </c>
      <c r="W570" s="40">
        <f t="shared" si="1127"/>
        <v>0.0001396041018</v>
      </c>
      <c r="X570" s="40">
        <f t="shared" si="1127"/>
        <v>0.00002468364685</v>
      </c>
      <c r="Y570" s="40">
        <f t="shared" si="1127"/>
        <v>0.000002097949526</v>
      </c>
      <c r="Z570" s="18"/>
      <c r="AC570" s="11">
        <v>563.0</v>
      </c>
      <c r="AD570" s="12">
        <v>44582.0</v>
      </c>
      <c r="AE570" s="40">
        <f t="shared" ref="AE570:AN570" si="1128">C570/P$3</f>
        <v>-0.8851793564</v>
      </c>
      <c r="AF570" s="40">
        <f t="shared" si="1128"/>
        <v>-0.4368265889</v>
      </c>
      <c r="AG570" s="40">
        <f t="shared" si="1128"/>
        <v>-0.65380753</v>
      </c>
      <c r="AH570" s="40">
        <f t="shared" si="1128"/>
        <v>-0.668372165</v>
      </c>
      <c r="AI570" s="40">
        <f t="shared" si="1128"/>
        <v>-1.020944682</v>
      </c>
      <c r="AJ570" s="40">
        <f t="shared" si="1128"/>
        <v>-1.083708703</v>
      </c>
      <c r="AK570" s="40">
        <f t="shared" si="1128"/>
        <v>-0.02037045794</v>
      </c>
      <c r="AL570" s="40">
        <f t="shared" si="1128"/>
        <v>-0.880163761</v>
      </c>
      <c r="AM570" s="40">
        <f t="shared" si="1128"/>
        <v>-0.390408397</v>
      </c>
      <c r="AN570" s="40">
        <f t="shared" si="1128"/>
        <v>-0.1112188769</v>
      </c>
    </row>
    <row r="571" ht="15.75" customHeight="1">
      <c r="A571" s="11">
        <v>564.0</v>
      </c>
      <c r="B571" s="12">
        <v>44581.0</v>
      </c>
      <c r="C571" s="40">
        <f>'DAILY RETURNS'!C575-'DAILY RETURNS'!C$2</f>
        <v>0.004439157854</v>
      </c>
      <c r="D571" s="40">
        <f>'DAILY RETURNS'!D575-'DAILY RETURNS'!D$2</f>
        <v>0.002011393085</v>
      </c>
      <c r="E571" s="40">
        <f>'DAILY RETURNS'!E575-'DAILY RETURNS'!E$2</f>
        <v>0.008516426435</v>
      </c>
      <c r="F571" s="40">
        <f>'DAILY RETURNS'!F575-'DAILY RETURNS'!F$2</f>
        <v>0.005113217024</v>
      </c>
      <c r="G571" s="40">
        <f>'DAILY RETURNS'!G575-'DAILY RETURNS'!G$2</f>
        <v>0.00538992227</v>
      </c>
      <c r="H571" s="40">
        <f>'DAILY RETURNS'!H575-'DAILY RETURNS'!H$2</f>
        <v>0.006372308013</v>
      </c>
      <c r="I571" s="40">
        <f>'DAILY RETURNS'!I575-'DAILY RETURNS'!I$2</f>
        <v>0.02832837844</v>
      </c>
      <c r="J571" s="40">
        <f>'DAILY RETURNS'!J575-'DAILY RETURNS'!J$2</f>
        <v>-0.007115126938</v>
      </c>
      <c r="K571" s="40">
        <f>'DAILY RETURNS'!K575-'DAILY RETURNS'!K$2</f>
        <v>0.002091660943</v>
      </c>
      <c r="L571" s="40">
        <f>'DAILY RETURNS'!L575-'DAILY RETURNS'!L$2</f>
        <v>0.009343805605</v>
      </c>
      <c r="M571" s="18"/>
      <c r="N571" s="11">
        <v>564.0</v>
      </c>
      <c r="O571" s="12">
        <v>44581.0</v>
      </c>
      <c r="P571" s="40">
        <f t="shared" ref="P571:Y571" si="1129">C571^$P$4</f>
        <v>0.00001970612245</v>
      </c>
      <c r="Q571" s="40">
        <f t="shared" si="1129"/>
        <v>0.000004045702142</v>
      </c>
      <c r="R571" s="40">
        <f t="shared" si="1129"/>
        <v>0.00007252951922</v>
      </c>
      <c r="S571" s="40">
        <f t="shared" si="1129"/>
        <v>0.00002614498834</v>
      </c>
      <c r="T571" s="40">
        <f t="shared" si="1129"/>
        <v>0.00002905126207</v>
      </c>
      <c r="U571" s="40">
        <f t="shared" si="1129"/>
        <v>0.00004060630941</v>
      </c>
      <c r="V571" s="40">
        <f t="shared" si="1129"/>
        <v>0.0008024970252</v>
      </c>
      <c r="W571" s="40">
        <f t="shared" si="1129"/>
        <v>0.00005062503135</v>
      </c>
      <c r="X571" s="40">
        <f t="shared" si="1129"/>
        <v>0.000004375045502</v>
      </c>
      <c r="Y571" s="40">
        <f t="shared" si="1129"/>
        <v>0.00008730670318</v>
      </c>
      <c r="Z571" s="18"/>
      <c r="AC571" s="11">
        <v>564.0</v>
      </c>
      <c r="AD571" s="12">
        <v>44581.0</v>
      </c>
      <c r="AE571" s="40">
        <f t="shared" ref="AE571:AN571" si="1130">C571/P$3</f>
        <v>0.344433693</v>
      </c>
      <c r="AF571" s="40">
        <f t="shared" si="1130"/>
        <v>0.2600627239</v>
      </c>
      <c r="AG571" s="40">
        <f t="shared" si="1130"/>
        <v>0.5154192737</v>
      </c>
      <c r="AH571" s="40">
        <f t="shared" si="1130"/>
        <v>0.5013664598</v>
      </c>
      <c r="AI571" s="40">
        <f t="shared" si="1130"/>
        <v>0.3825390013</v>
      </c>
      <c r="AJ571" s="40">
        <f t="shared" si="1130"/>
        <v>0.4370821226</v>
      </c>
      <c r="AK571" s="40">
        <f t="shared" si="1130"/>
        <v>2.229746835</v>
      </c>
      <c r="AL571" s="40">
        <f t="shared" si="1130"/>
        <v>-0.5300258444</v>
      </c>
      <c r="AM571" s="40">
        <f t="shared" si="1130"/>
        <v>0.1643636492</v>
      </c>
      <c r="AN571" s="40">
        <f t="shared" si="1130"/>
        <v>0.7174717108</v>
      </c>
    </row>
    <row r="572" ht="15.75" customHeight="1">
      <c r="A572" s="11">
        <v>565.0</v>
      </c>
      <c r="B572" s="12">
        <v>44580.0</v>
      </c>
      <c r="C572" s="40">
        <f>'DAILY RETURNS'!C576-'DAILY RETURNS'!C$2</f>
        <v>0.02845978625</v>
      </c>
      <c r="D572" s="40">
        <f>'DAILY RETURNS'!D576-'DAILY RETURNS'!D$2</f>
        <v>0.000550634614</v>
      </c>
      <c r="E572" s="40">
        <f>'DAILY RETURNS'!E576-'DAILY RETURNS'!E$2</f>
        <v>0.02219357563</v>
      </c>
      <c r="F572" s="40">
        <f>'DAILY RETURNS'!F576-'DAILY RETURNS'!F$2</f>
        <v>-0.004815930583</v>
      </c>
      <c r="G572" s="40">
        <f>'DAILY RETURNS'!G576-'DAILY RETURNS'!G$2</f>
        <v>-0.001811677413</v>
      </c>
      <c r="H572" s="40">
        <f>'DAILY RETURNS'!H576-'DAILY RETURNS'!H$2</f>
        <v>-0.0001001635552</v>
      </c>
      <c r="I572" s="40">
        <f>'DAILY RETURNS'!I576-'DAILY RETURNS'!I$2</f>
        <v>0.02840302254</v>
      </c>
      <c r="J572" s="40">
        <f>'DAILY RETURNS'!J576-'DAILY RETURNS'!J$2</f>
        <v>0.004039341328</v>
      </c>
      <c r="K572" s="40">
        <f>'DAILY RETURNS'!K576-'DAILY RETURNS'!K$2</f>
        <v>0.01082396485</v>
      </c>
      <c r="L572" s="40">
        <f>'DAILY RETURNS'!L576-'DAILY RETURNS'!L$2</f>
        <v>0.009554435431</v>
      </c>
      <c r="M572" s="18"/>
      <c r="N572" s="11">
        <v>565.0</v>
      </c>
      <c r="O572" s="12">
        <v>44580.0</v>
      </c>
      <c r="P572" s="40">
        <f t="shared" ref="P572:Y572" si="1131">C572^$P$4</f>
        <v>0.0008099594333</v>
      </c>
      <c r="Q572" s="40">
        <f t="shared" si="1131"/>
        <v>0.0000003031984782</v>
      </c>
      <c r="R572" s="40">
        <f t="shared" si="1131"/>
        <v>0.0004925547991</v>
      </c>
      <c r="S572" s="40">
        <f t="shared" si="1131"/>
        <v>0.00002319318738</v>
      </c>
      <c r="T572" s="40">
        <f t="shared" si="1131"/>
        <v>0.00000328217505</v>
      </c>
      <c r="U572" s="40">
        <f t="shared" si="1131"/>
        <v>0.00000001003273779</v>
      </c>
      <c r="V572" s="40">
        <f t="shared" si="1131"/>
        <v>0.0008067316897</v>
      </c>
      <c r="W572" s="40">
        <f t="shared" si="1131"/>
        <v>0.00001631627837</v>
      </c>
      <c r="X572" s="40">
        <f t="shared" si="1131"/>
        <v>0.0001171582151</v>
      </c>
      <c r="Y572" s="40">
        <f t="shared" si="1131"/>
        <v>0.00009128723641</v>
      </c>
      <c r="Z572" s="18"/>
      <c r="AC572" s="11">
        <v>565.0</v>
      </c>
      <c r="AD572" s="12">
        <v>44580.0</v>
      </c>
      <c r="AE572" s="40">
        <f t="shared" ref="AE572:AN572" si="1132">C572/P$3</f>
        <v>2.208191193</v>
      </c>
      <c r="AF572" s="40">
        <f t="shared" si="1132"/>
        <v>0.07119420797</v>
      </c>
      <c r="AG572" s="40">
        <f t="shared" si="1132"/>
        <v>1.343168607</v>
      </c>
      <c r="AH572" s="40">
        <f t="shared" si="1132"/>
        <v>-0.4722166213</v>
      </c>
      <c r="AI572" s="40">
        <f t="shared" si="1132"/>
        <v>-0.1285801972</v>
      </c>
      <c r="AJ572" s="40">
        <f t="shared" si="1132"/>
        <v>-0.006870304956</v>
      </c>
      <c r="AK572" s="40">
        <f t="shared" si="1132"/>
        <v>2.235622126</v>
      </c>
      <c r="AL572" s="40">
        <f t="shared" si="1132"/>
        <v>0.3009019118</v>
      </c>
      <c r="AM572" s="40">
        <f t="shared" si="1132"/>
        <v>0.8505519824</v>
      </c>
      <c r="AN572" s="40">
        <f t="shared" si="1132"/>
        <v>0.7336450932</v>
      </c>
    </row>
    <row r="573" ht="15.75" customHeight="1">
      <c r="A573" s="11">
        <v>566.0</v>
      </c>
      <c r="B573" s="12">
        <v>44579.0</v>
      </c>
      <c r="C573" s="40">
        <f>'DAILY RETURNS'!C577-'DAILY RETURNS'!C$2</f>
        <v>-0.03009693361</v>
      </c>
      <c r="D573" s="40">
        <f>'DAILY RETURNS'!D577-'DAILY RETURNS'!D$2</f>
        <v>-0.004847483757</v>
      </c>
      <c r="E573" s="40">
        <f>'DAILY RETURNS'!E577-'DAILY RETURNS'!E$2</f>
        <v>-0.02317912351</v>
      </c>
      <c r="F573" s="40">
        <f>'DAILY RETURNS'!F577-'DAILY RETURNS'!F$2</f>
        <v>-0.006705208516</v>
      </c>
      <c r="G573" s="40">
        <f>'DAILY RETURNS'!G577-'DAILY RETURNS'!G$2</f>
        <v>0.002127508312</v>
      </c>
      <c r="H573" s="40">
        <f>'DAILY RETURNS'!H577-'DAILY RETURNS'!H$2</f>
        <v>-0.02542912435</v>
      </c>
      <c r="I573" s="40">
        <f>'DAILY RETURNS'!I577-'DAILY RETURNS'!I$2</f>
        <v>-0.01701048209</v>
      </c>
      <c r="J573" s="40">
        <f>'DAILY RETURNS'!J577-'DAILY RETURNS'!J$2</f>
        <v>0.02890751155</v>
      </c>
      <c r="K573" s="40">
        <f>'DAILY RETURNS'!K577-'DAILY RETURNS'!K$2</f>
        <v>0.02850820953</v>
      </c>
      <c r="L573" s="40">
        <f>'DAILY RETURNS'!L577-'DAILY RETURNS'!L$2</f>
        <v>-0.02914675932</v>
      </c>
      <c r="M573" s="18"/>
      <c r="N573" s="11">
        <v>566.0</v>
      </c>
      <c r="O573" s="12">
        <v>44579.0</v>
      </c>
      <c r="P573" s="40">
        <f t="shared" ref="P573:Y573" si="1133">C573^$P$4</f>
        <v>0.0009058254128</v>
      </c>
      <c r="Q573" s="40">
        <f t="shared" si="1133"/>
        <v>0.00002349809877</v>
      </c>
      <c r="R573" s="40">
        <f t="shared" si="1133"/>
        <v>0.0005372717669</v>
      </c>
      <c r="S573" s="40">
        <f t="shared" si="1133"/>
        <v>0.00004495982124</v>
      </c>
      <c r="T573" s="40">
        <f t="shared" si="1133"/>
        <v>0.000004526291619</v>
      </c>
      <c r="U573" s="40">
        <f t="shared" si="1133"/>
        <v>0.000646640365</v>
      </c>
      <c r="V573" s="40">
        <f t="shared" si="1133"/>
        <v>0.0002893565008</v>
      </c>
      <c r="W573" s="40">
        <f t="shared" si="1133"/>
        <v>0.000835644224</v>
      </c>
      <c r="X573" s="40">
        <f t="shared" si="1133"/>
        <v>0.0008127180103</v>
      </c>
      <c r="Y573" s="40">
        <f t="shared" si="1133"/>
        <v>0.0008495335787</v>
      </c>
      <c r="Z573" s="18"/>
      <c r="AC573" s="11">
        <v>566.0</v>
      </c>
      <c r="AD573" s="12">
        <v>44579.0</v>
      </c>
      <c r="AE573" s="40">
        <f t="shared" ref="AE573:AN573" si="1134">C573/P$3</f>
        <v>-2.335217249</v>
      </c>
      <c r="AF573" s="40">
        <f t="shared" si="1134"/>
        <v>-0.6267545808</v>
      </c>
      <c r="AG573" s="40">
        <f t="shared" si="1134"/>
        <v>-1.40281456</v>
      </c>
      <c r="AH573" s="40">
        <f t="shared" si="1134"/>
        <v>-0.657466061</v>
      </c>
      <c r="AI573" s="40">
        <f t="shared" si="1134"/>
        <v>0.1509956664</v>
      </c>
      <c r="AJ573" s="40">
        <f t="shared" si="1134"/>
        <v>-1.744205651</v>
      </c>
      <c r="AK573" s="40">
        <f t="shared" si="1134"/>
        <v>-1.338907155</v>
      </c>
      <c r="AL573" s="40">
        <f t="shared" si="1134"/>
        <v>2.153401949</v>
      </c>
      <c r="AM573" s="40">
        <f t="shared" si="1134"/>
        <v>2.240187811</v>
      </c>
      <c r="AN573" s="40">
        <f t="shared" si="1134"/>
        <v>-2.238057613</v>
      </c>
    </row>
    <row r="574" ht="15.75" customHeight="1">
      <c r="A574" s="11">
        <v>567.0</v>
      </c>
      <c r="B574" s="12">
        <v>44578.0</v>
      </c>
      <c r="C574" s="40">
        <f>'DAILY RETURNS'!C578-'DAILY RETURNS'!C$2</f>
        <v>-0.03176972244</v>
      </c>
      <c r="D574" s="40">
        <f>'DAILY RETURNS'!D578-'DAILY RETURNS'!D$2</f>
        <v>-0.01151854378</v>
      </c>
      <c r="E574" s="40">
        <f>'DAILY RETURNS'!E578-'DAILY RETURNS'!E$2</f>
        <v>-0.04611986406</v>
      </c>
      <c r="F574" s="40">
        <f>'DAILY RETURNS'!F578-'DAILY RETURNS'!F$2</f>
        <v>-0.01465586772</v>
      </c>
      <c r="G574" s="40">
        <f>'DAILY RETURNS'!G578-'DAILY RETURNS'!G$2</f>
        <v>-0.03094487423</v>
      </c>
      <c r="H574" s="40">
        <f>'DAILY RETURNS'!H578-'DAILY RETURNS'!H$2</f>
        <v>-0.02403438839</v>
      </c>
      <c r="I574" s="40">
        <f>'DAILY RETURNS'!I578-'DAILY RETURNS'!I$2</f>
        <v>-0.03207724297</v>
      </c>
      <c r="J574" s="40">
        <f>'DAILY RETURNS'!J578-'DAILY RETURNS'!J$2</f>
        <v>-0.02749643818</v>
      </c>
      <c r="K574" s="40">
        <f>'DAILY RETURNS'!K578-'DAILY RETURNS'!K$2</f>
        <v>-0.01137051306</v>
      </c>
      <c r="L574" s="40">
        <f>'DAILY RETURNS'!L578-'DAILY RETURNS'!L$2</f>
        <v>-0.031002232</v>
      </c>
      <c r="M574" s="18"/>
      <c r="N574" s="11">
        <v>567.0</v>
      </c>
      <c r="O574" s="12">
        <v>44578.0</v>
      </c>
      <c r="P574" s="40">
        <f t="shared" ref="P574:Y574" si="1135">C574^$P$4</f>
        <v>0.001009315264</v>
      </c>
      <c r="Q574" s="40">
        <f t="shared" si="1135"/>
        <v>0.0001326768507</v>
      </c>
      <c r="R574" s="40">
        <f t="shared" si="1135"/>
        <v>0.002127041861</v>
      </c>
      <c r="S574" s="40">
        <f t="shared" si="1135"/>
        <v>0.0002147944587</v>
      </c>
      <c r="T574" s="40">
        <f t="shared" si="1135"/>
        <v>0.000957585241</v>
      </c>
      <c r="U574" s="40">
        <f t="shared" si="1135"/>
        <v>0.0005776518251</v>
      </c>
      <c r="V574" s="40">
        <f t="shared" si="1135"/>
        <v>0.001028949517</v>
      </c>
      <c r="W574" s="40">
        <f t="shared" si="1135"/>
        <v>0.0007560541123</v>
      </c>
      <c r="X574" s="40">
        <f t="shared" si="1135"/>
        <v>0.0001292885672</v>
      </c>
      <c r="Y574" s="40">
        <f t="shared" si="1135"/>
        <v>0.0009611383891</v>
      </c>
      <c r="Z574" s="18"/>
      <c r="AC574" s="11">
        <v>567.0</v>
      </c>
      <c r="AD574" s="12">
        <v>44578.0</v>
      </c>
      <c r="AE574" s="40">
        <f t="shared" ref="AE574:AN574" si="1136">C574/P$3</f>
        <v>-2.465008721</v>
      </c>
      <c r="AF574" s="40">
        <f t="shared" si="1136"/>
        <v>-1.489288142</v>
      </c>
      <c r="AG574" s="40">
        <f t="shared" si="1136"/>
        <v>-2.791202039</v>
      </c>
      <c r="AH574" s="40">
        <f t="shared" si="1136"/>
        <v>-1.437052345</v>
      </c>
      <c r="AI574" s="40">
        <f t="shared" si="1136"/>
        <v>-2.196250835</v>
      </c>
      <c r="AJ574" s="40">
        <f t="shared" si="1136"/>
        <v>-1.648539504</v>
      </c>
      <c r="AK574" s="40">
        <f t="shared" si="1136"/>
        <v>-2.524822631</v>
      </c>
      <c r="AL574" s="40">
        <f t="shared" si="1136"/>
        <v>-2.04828712</v>
      </c>
      <c r="AM574" s="40">
        <f t="shared" si="1136"/>
        <v>-0.8934999841</v>
      </c>
      <c r="AN574" s="40">
        <f t="shared" si="1136"/>
        <v>-2.380531592</v>
      </c>
    </row>
    <row r="575" ht="15.75" customHeight="1">
      <c r="A575" s="11">
        <v>568.0</v>
      </c>
      <c r="B575" s="12">
        <v>44575.0</v>
      </c>
      <c r="C575" s="40">
        <f>'DAILY RETURNS'!C579-'DAILY RETURNS'!C$2</f>
        <v>-0.001674788832</v>
      </c>
      <c r="D575" s="40">
        <f>'DAILY RETURNS'!D579-'DAILY RETURNS'!D$2</f>
        <v>-0.004224466063</v>
      </c>
      <c r="E575" s="40">
        <f>'DAILY RETURNS'!E579-'DAILY RETURNS'!E$2</f>
        <v>-0.008611832802</v>
      </c>
      <c r="F575" s="40">
        <f>'DAILY RETURNS'!F579-'DAILY RETURNS'!F$2</f>
        <v>-0.004056860268</v>
      </c>
      <c r="G575" s="40">
        <f>'DAILY RETURNS'!G579-'DAILY RETURNS'!G$2</f>
        <v>-0.007732075688</v>
      </c>
      <c r="H575" s="40">
        <f>'DAILY RETURNS'!H579-'DAILY RETURNS'!H$2</f>
        <v>-0.007031423936</v>
      </c>
      <c r="I575" s="40">
        <f>'DAILY RETURNS'!I579-'DAILY RETURNS'!I$2</f>
        <v>-0.008021425587</v>
      </c>
      <c r="J575" s="40">
        <f>'DAILY RETURNS'!J579-'DAILY RETURNS'!J$2</f>
        <v>-0.03152703302</v>
      </c>
      <c r="K575" s="40">
        <f>'DAILY RETURNS'!K579-'DAILY RETURNS'!K$2</f>
        <v>-0.03168255233</v>
      </c>
      <c r="L575" s="40">
        <f>'DAILY RETURNS'!L579-'DAILY RETURNS'!L$2</f>
        <v>0.002326889631</v>
      </c>
      <c r="M575" s="18"/>
      <c r="N575" s="11">
        <v>568.0</v>
      </c>
      <c r="O575" s="12">
        <v>44575.0</v>
      </c>
      <c r="P575" s="40">
        <f t="shared" ref="P575:Y575" si="1137">C575^$P$4</f>
        <v>0.000002804917633</v>
      </c>
      <c r="Q575" s="40">
        <f t="shared" si="1137"/>
        <v>0.00001784611352</v>
      </c>
      <c r="R575" s="40">
        <f t="shared" si="1137"/>
        <v>0.00007416366422</v>
      </c>
      <c r="S575" s="40">
        <f t="shared" si="1137"/>
        <v>0.00001645811524</v>
      </c>
      <c r="T575" s="40">
        <f t="shared" si="1137"/>
        <v>0.00005978499445</v>
      </c>
      <c r="U575" s="40">
        <f t="shared" si="1137"/>
        <v>0.00004944092256</v>
      </c>
      <c r="V575" s="40">
        <f t="shared" si="1137"/>
        <v>0.00006434326845</v>
      </c>
      <c r="W575" s="40">
        <f t="shared" si="1137"/>
        <v>0.0009939538108</v>
      </c>
      <c r="X575" s="40">
        <f t="shared" si="1137"/>
        <v>0.001003784122</v>
      </c>
      <c r="Y575" s="40">
        <f t="shared" si="1137"/>
        <v>0.000005414415357</v>
      </c>
      <c r="Z575" s="18"/>
      <c r="AC575" s="11">
        <v>568.0</v>
      </c>
      <c r="AD575" s="12">
        <v>44575.0</v>
      </c>
      <c r="AE575" s="40">
        <f t="shared" ref="AE575:AN575" si="1138">C575/P$3</f>
        <v>-0.1299466524</v>
      </c>
      <c r="AF575" s="40">
        <f t="shared" si="1138"/>
        <v>-0.546201615</v>
      </c>
      <c r="AG575" s="40">
        <f t="shared" si="1138"/>
        <v>-0.5211933247</v>
      </c>
      <c r="AH575" s="40">
        <f t="shared" si="1138"/>
        <v>-0.3977874714</v>
      </c>
      <c r="AI575" s="40">
        <f t="shared" si="1138"/>
        <v>-0.5487686768</v>
      </c>
      <c r="AJ575" s="40">
        <f t="shared" si="1138"/>
        <v>-0.4822914543</v>
      </c>
      <c r="AK575" s="40">
        <f t="shared" si="1138"/>
        <v>-0.6313721187</v>
      </c>
      <c r="AL575" s="40">
        <f t="shared" si="1138"/>
        <v>-2.348537481</v>
      </c>
      <c r="AM575" s="40">
        <f t="shared" si="1138"/>
        <v>-2.489629084</v>
      </c>
      <c r="AN575" s="40">
        <f t="shared" si="1138"/>
        <v>0.1786721123</v>
      </c>
    </row>
    <row r="576" ht="15.75" customHeight="1">
      <c r="A576" s="11">
        <v>569.0</v>
      </c>
      <c r="B576" s="12">
        <v>44574.0</v>
      </c>
      <c r="C576" s="40">
        <f>'DAILY RETURNS'!C580-'DAILY RETURNS'!C$2</f>
        <v>-0.0147660303</v>
      </c>
      <c r="D576" s="40">
        <f>'DAILY RETURNS'!D580-'DAILY RETURNS'!D$2</f>
        <v>0.01151955351</v>
      </c>
      <c r="E576" s="40">
        <f>'DAILY RETURNS'!E580-'DAILY RETURNS'!E$2</f>
        <v>-0.008460802703</v>
      </c>
      <c r="F576" s="40">
        <f>'DAILY RETURNS'!F580-'DAILY RETURNS'!F$2</f>
        <v>0.004823396629</v>
      </c>
      <c r="G576" s="40">
        <f>'DAILY RETURNS'!G580-'DAILY RETURNS'!G$2</f>
        <v>0.01112246618</v>
      </c>
      <c r="H576" s="40">
        <f>'DAILY RETURNS'!H580-'DAILY RETURNS'!H$2</f>
        <v>0.009751728039</v>
      </c>
      <c r="I576" s="40">
        <f>'DAILY RETURNS'!I580-'DAILY RETURNS'!I$2</f>
        <v>-0.01080344018</v>
      </c>
      <c r="J576" s="40">
        <f>'DAILY RETURNS'!J580-'DAILY RETURNS'!J$2</f>
        <v>-0.00181075297</v>
      </c>
      <c r="K576" s="40">
        <f>'DAILY RETURNS'!K580-'DAILY RETURNS'!K$2</f>
        <v>-0.01329804268</v>
      </c>
      <c r="L576" s="40">
        <f>'DAILY RETURNS'!L580-'DAILY RETURNS'!L$2</f>
        <v>-0.01808942205</v>
      </c>
      <c r="M576" s="18"/>
      <c r="N576" s="11">
        <v>569.0</v>
      </c>
      <c r="O576" s="12">
        <v>44574.0</v>
      </c>
      <c r="P576" s="40">
        <f t="shared" ref="P576:Y576" si="1139">C576^$P$4</f>
        <v>0.0002180356509</v>
      </c>
      <c r="Q576" s="40">
        <f t="shared" si="1139"/>
        <v>0.0001327001132</v>
      </c>
      <c r="R576" s="40">
        <f t="shared" si="1139"/>
        <v>0.00007158518237</v>
      </c>
      <c r="S576" s="40">
        <f t="shared" si="1139"/>
        <v>0.00002326515504</v>
      </c>
      <c r="T576" s="40">
        <f t="shared" si="1139"/>
        <v>0.0001237092539</v>
      </c>
      <c r="U576" s="40">
        <f t="shared" si="1139"/>
        <v>0.00009509619975</v>
      </c>
      <c r="V576" s="40">
        <f t="shared" si="1139"/>
        <v>0.0001167143197</v>
      </c>
      <c r="W576" s="40">
        <f t="shared" si="1139"/>
        <v>0.000003278826319</v>
      </c>
      <c r="X576" s="40">
        <f t="shared" si="1139"/>
        <v>0.0001768379391</v>
      </c>
      <c r="Y576" s="40">
        <f t="shared" si="1139"/>
        <v>0.0003272271902</v>
      </c>
      <c r="Z576" s="18"/>
      <c r="AC576" s="11">
        <v>569.0</v>
      </c>
      <c r="AD576" s="12">
        <v>44574.0</v>
      </c>
      <c r="AE576" s="40">
        <f t="shared" ref="AE576:AN576" si="1140">C576/P$3</f>
        <v>-1.145694412</v>
      </c>
      <c r="AF576" s="40">
        <f t="shared" si="1140"/>
        <v>1.489418696</v>
      </c>
      <c r="AG576" s="40">
        <f t="shared" si="1140"/>
        <v>-0.5120528918</v>
      </c>
      <c r="AH576" s="40">
        <f t="shared" si="1140"/>
        <v>0.4729486897</v>
      </c>
      <c r="AI576" s="40">
        <f t="shared" si="1140"/>
        <v>0.7893948915</v>
      </c>
      <c r="AJ576" s="40">
        <f t="shared" si="1140"/>
        <v>0.6688794674</v>
      </c>
      <c r="AK576" s="40">
        <f t="shared" si="1140"/>
        <v>-0.8503464678</v>
      </c>
      <c r="AL576" s="40">
        <f t="shared" si="1140"/>
        <v>-0.1348880885</v>
      </c>
      <c r="AM576" s="40">
        <f t="shared" si="1140"/>
        <v>-1.044966121</v>
      </c>
      <c r="AN576" s="40">
        <f t="shared" si="1140"/>
        <v>-1.389010981</v>
      </c>
    </row>
    <row r="577" ht="15.75" customHeight="1">
      <c r="A577" s="11">
        <v>570.0</v>
      </c>
      <c r="B577" s="12">
        <v>44573.0</v>
      </c>
      <c r="C577" s="40">
        <f>'DAILY RETURNS'!C581-'DAILY RETURNS'!C$2</f>
        <v>0.02080759283</v>
      </c>
      <c r="D577" s="40">
        <f>'DAILY RETURNS'!D581-'DAILY RETURNS'!D$2</f>
        <v>0.00004712059502</v>
      </c>
      <c r="E577" s="40">
        <f>'DAILY RETURNS'!E581-'DAILY RETURNS'!E$2</f>
        <v>0.0120955187</v>
      </c>
      <c r="F577" s="40">
        <f>'DAILY RETURNS'!F581-'DAILY RETURNS'!F$2</f>
        <v>0.01061398602</v>
      </c>
      <c r="G577" s="40">
        <f>'DAILY RETURNS'!G581-'DAILY RETURNS'!G$2</f>
        <v>0.007624488693</v>
      </c>
      <c r="H577" s="40">
        <f>'DAILY RETURNS'!H581-'DAILY RETURNS'!H$2</f>
        <v>0.009978922712</v>
      </c>
      <c r="I577" s="40">
        <f>'DAILY RETURNS'!I581-'DAILY RETURNS'!I$2</f>
        <v>0.01962054297</v>
      </c>
      <c r="J577" s="40">
        <f>'DAILY RETURNS'!J581-'DAILY RETURNS'!J$2</f>
        <v>-0.008689427577</v>
      </c>
      <c r="K577" s="40">
        <f>'DAILY RETURNS'!K581-'DAILY RETURNS'!K$2</f>
        <v>0.009435464042</v>
      </c>
      <c r="L577" s="40">
        <f>'DAILY RETURNS'!L581-'DAILY RETURNS'!L$2</f>
        <v>0.002240852439</v>
      </c>
      <c r="M577" s="18"/>
      <c r="N577" s="11">
        <v>570.0</v>
      </c>
      <c r="O577" s="12">
        <v>44573.0</v>
      </c>
      <c r="P577" s="40">
        <f t="shared" ref="P577:Y577" si="1141">C577^$P$4</f>
        <v>0.0004329559195</v>
      </c>
      <c r="Q577" s="40">
        <f t="shared" si="1141"/>
        <v>0.000000002220350475</v>
      </c>
      <c r="R577" s="40">
        <f t="shared" si="1141"/>
        <v>0.0001463015725</v>
      </c>
      <c r="S577" s="40">
        <f t="shared" si="1141"/>
        <v>0.0001126566991</v>
      </c>
      <c r="T577" s="40">
        <f t="shared" si="1141"/>
        <v>0.00005813282783</v>
      </c>
      <c r="U577" s="40">
        <f t="shared" si="1141"/>
        <v>0.00009957889849</v>
      </c>
      <c r="V577" s="40">
        <f t="shared" si="1141"/>
        <v>0.0003849657062</v>
      </c>
      <c r="W577" s="40">
        <f t="shared" si="1141"/>
        <v>0.00007550615162</v>
      </c>
      <c r="X577" s="40">
        <f t="shared" si="1141"/>
        <v>0.00008902798168</v>
      </c>
      <c r="Y577" s="40">
        <f t="shared" si="1141"/>
        <v>0.000005021419654</v>
      </c>
      <c r="Z577" s="18"/>
      <c r="AC577" s="11">
        <v>570.0</v>
      </c>
      <c r="AD577" s="12">
        <v>44573.0</v>
      </c>
      <c r="AE577" s="40">
        <f t="shared" ref="AE577:AN577" si="1142">C577/P$3</f>
        <v>1.61445848</v>
      </c>
      <c r="AF577" s="40">
        <f t="shared" si="1142"/>
        <v>0.00609244925</v>
      </c>
      <c r="AG577" s="40">
        <f t="shared" si="1142"/>
        <v>0.7320280998</v>
      </c>
      <c r="AH577" s="40">
        <f t="shared" si="1142"/>
        <v>1.040733567</v>
      </c>
      <c r="AI577" s="40">
        <f t="shared" si="1142"/>
        <v>0.541132904</v>
      </c>
      <c r="AJ577" s="40">
        <f t="shared" si="1142"/>
        <v>0.6844629467</v>
      </c>
      <c r="AK577" s="40">
        <f t="shared" si="1142"/>
        <v>1.544346905</v>
      </c>
      <c r="AL577" s="40">
        <f t="shared" si="1142"/>
        <v>-0.6472999328</v>
      </c>
      <c r="AM577" s="40">
        <f t="shared" si="1142"/>
        <v>0.7414429699</v>
      </c>
      <c r="AN577" s="40">
        <f t="shared" si="1142"/>
        <v>0.1720656766</v>
      </c>
    </row>
    <row r="578" ht="15.75" customHeight="1">
      <c r="A578" s="11">
        <v>571.0</v>
      </c>
      <c r="B578" s="12">
        <v>44572.0</v>
      </c>
      <c r="C578" s="40">
        <f>'DAILY RETURNS'!C582-'DAILY RETURNS'!C$2</f>
        <v>-0.01323786763</v>
      </c>
      <c r="D578" s="40">
        <f>'DAILY RETURNS'!D582-'DAILY RETURNS'!D$2</f>
        <v>-0.01239822778</v>
      </c>
      <c r="E578" s="40">
        <f>'DAILY RETURNS'!E582-'DAILY RETURNS'!E$2</f>
        <v>-0.01195255913</v>
      </c>
      <c r="F578" s="40">
        <f>'DAILY RETURNS'!F582-'DAILY RETURNS'!F$2</f>
        <v>-0.005114922263</v>
      </c>
      <c r="G578" s="40">
        <f>'DAILY RETURNS'!G582-'DAILY RETURNS'!G$2</f>
        <v>-0.009155414543</v>
      </c>
      <c r="H578" s="40">
        <f>'DAILY RETURNS'!H582-'DAILY RETURNS'!H$2</f>
        <v>-0.002493279875</v>
      </c>
      <c r="I578" s="40">
        <f>'DAILY RETURNS'!I582-'DAILY RETURNS'!I$2</f>
        <v>-0.006872029856</v>
      </c>
      <c r="J578" s="40">
        <f>'DAILY RETURNS'!J582-'DAILY RETURNS'!J$2</f>
        <v>-0.0118709916</v>
      </c>
      <c r="K578" s="40">
        <f>'DAILY RETURNS'!K582-'DAILY RETURNS'!K$2</f>
        <v>-0.001917555169</v>
      </c>
      <c r="L578" s="40">
        <f>'DAILY RETURNS'!L582-'DAILY RETURNS'!L$2</f>
        <v>-0.01061415151</v>
      </c>
      <c r="M578" s="18"/>
      <c r="N578" s="11">
        <v>571.0</v>
      </c>
      <c r="O578" s="12">
        <v>44572.0</v>
      </c>
      <c r="P578" s="40">
        <f t="shared" ref="P578:Y578" si="1143">C578^$P$4</f>
        <v>0.0001752411394</v>
      </c>
      <c r="Q578" s="40">
        <f t="shared" si="1143"/>
        <v>0.000153716052</v>
      </c>
      <c r="R578" s="40">
        <f t="shared" si="1143"/>
        <v>0.0001428636698</v>
      </c>
      <c r="S578" s="40">
        <f t="shared" si="1143"/>
        <v>0.00002616242976</v>
      </c>
      <c r="T578" s="40">
        <f t="shared" si="1143"/>
        <v>0.00008382161545</v>
      </c>
      <c r="U578" s="40">
        <f t="shared" si="1143"/>
        <v>0.000006216444536</v>
      </c>
      <c r="V578" s="40">
        <f t="shared" si="1143"/>
        <v>0.00004722479435</v>
      </c>
      <c r="W578" s="40">
        <f t="shared" si="1143"/>
        <v>0.0001409204415</v>
      </c>
      <c r="X578" s="40">
        <f t="shared" si="1143"/>
        <v>0.000003677017826</v>
      </c>
      <c r="Y578" s="40">
        <f t="shared" si="1143"/>
        <v>0.0001126602122</v>
      </c>
      <c r="Z578" s="18"/>
      <c r="AC578" s="11">
        <v>571.0</v>
      </c>
      <c r="AD578" s="12">
        <v>44572.0</v>
      </c>
      <c r="AE578" s="40">
        <f t="shared" ref="AE578:AN578" si="1144">C578/P$3</f>
        <v>-1.027124465</v>
      </c>
      <c r="AF578" s="40">
        <f t="shared" si="1144"/>
        <v>-1.603026734</v>
      </c>
      <c r="AG578" s="40">
        <f t="shared" si="1144"/>
        <v>-0.7233761007</v>
      </c>
      <c r="AH578" s="40">
        <f t="shared" si="1144"/>
        <v>-0.5015336637</v>
      </c>
      <c r="AI578" s="40">
        <f t="shared" si="1144"/>
        <v>-0.649787318</v>
      </c>
      <c r="AJ578" s="40">
        <f t="shared" si="1144"/>
        <v>-0.1710162249</v>
      </c>
      <c r="AK578" s="40">
        <f t="shared" si="1144"/>
        <v>-0.5409023625</v>
      </c>
      <c r="AL578" s="40">
        <f t="shared" si="1144"/>
        <v>-0.884303597</v>
      </c>
      <c r="AM578" s="40">
        <f t="shared" si="1144"/>
        <v>-0.1506823399</v>
      </c>
      <c r="AN578" s="40">
        <f t="shared" si="1144"/>
        <v>-0.8150162537</v>
      </c>
    </row>
    <row r="579" ht="15.75" customHeight="1">
      <c r="A579" s="11">
        <v>572.0</v>
      </c>
      <c r="B579" s="12">
        <v>44571.0</v>
      </c>
      <c r="C579" s="40">
        <f>'DAILY RETURNS'!C583-'DAILY RETURNS'!C$2</f>
        <v>-0.01794513213</v>
      </c>
      <c r="D579" s="40">
        <f>'DAILY RETURNS'!D583-'DAILY RETURNS'!D$2</f>
        <v>-0.00699892715</v>
      </c>
      <c r="E579" s="40">
        <f>'DAILY RETURNS'!E583-'DAILY RETURNS'!E$2</f>
        <v>-0.02038787566</v>
      </c>
      <c r="F579" s="40">
        <f>'DAILY RETURNS'!F583-'DAILY RETURNS'!F$2</f>
        <v>-0.001275757865</v>
      </c>
      <c r="G579" s="40">
        <f>'DAILY RETURNS'!G583-'DAILY RETURNS'!G$2</f>
        <v>0.0001579154494</v>
      </c>
      <c r="H579" s="40">
        <f>'DAILY RETURNS'!H583-'DAILY RETURNS'!H$2</f>
        <v>-0.00366455721</v>
      </c>
      <c r="I579" s="40">
        <f>'DAILY RETURNS'!I583-'DAILY RETURNS'!I$2</f>
        <v>-0.02473938727</v>
      </c>
      <c r="J579" s="40">
        <f>'DAILY RETURNS'!J583-'DAILY RETURNS'!J$2</f>
        <v>-0.03184030969</v>
      </c>
      <c r="K579" s="40">
        <f>'DAILY RETURNS'!K583-'DAILY RETURNS'!K$2</f>
        <v>-0.03114895346</v>
      </c>
      <c r="L579" s="40">
        <f>'DAILY RETURNS'!L583-'DAILY RETURNS'!L$2</f>
        <v>-0.009232801389</v>
      </c>
      <c r="M579" s="18"/>
      <c r="N579" s="11">
        <v>572.0</v>
      </c>
      <c r="O579" s="12">
        <v>44571.0</v>
      </c>
      <c r="P579" s="40">
        <f t="shared" ref="P579:Y579" si="1145">C579^$P$4</f>
        <v>0.0003220277672</v>
      </c>
      <c r="Q579" s="40">
        <f t="shared" si="1145"/>
        <v>0.00004898498125</v>
      </c>
      <c r="R579" s="40">
        <f t="shared" si="1145"/>
        <v>0.0004156654739</v>
      </c>
      <c r="S579" s="40">
        <f t="shared" si="1145"/>
        <v>0.000001627558131</v>
      </c>
      <c r="T579" s="40">
        <f t="shared" si="1145"/>
        <v>0.00000002493728917</v>
      </c>
      <c r="U579" s="40">
        <f t="shared" si="1145"/>
        <v>0.00001342897954</v>
      </c>
      <c r="V579" s="40">
        <f t="shared" si="1145"/>
        <v>0.0006120372824</v>
      </c>
      <c r="W579" s="40">
        <f t="shared" si="1145"/>
        <v>0.001013805321</v>
      </c>
      <c r="X579" s="40">
        <f t="shared" si="1145"/>
        <v>0.0009702573015</v>
      </c>
      <c r="Y579" s="40">
        <f t="shared" si="1145"/>
        <v>0.00008524462148</v>
      </c>
      <c r="Z579" s="18"/>
      <c r="AC579" s="11">
        <v>572.0</v>
      </c>
      <c r="AD579" s="12">
        <v>44571.0</v>
      </c>
      <c r="AE579" s="40">
        <f t="shared" ref="AE579:AN579" si="1146">C579/P$3</f>
        <v>-1.392360518</v>
      </c>
      <c r="AF579" s="40">
        <f t="shared" si="1146"/>
        <v>-0.9049250853</v>
      </c>
      <c r="AG579" s="40">
        <f t="shared" si="1146"/>
        <v>-1.233886554</v>
      </c>
      <c r="AH579" s="40">
        <f t="shared" si="1146"/>
        <v>-0.1250919336</v>
      </c>
      <c r="AI579" s="40">
        <f t="shared" si="1146"/>
        <v>0.0112077346</v>
      </c>
      <c r="AJ579" s="40">
        <f t="shared" si="1146"/>
        <v>-0.2513551511</v>
      </c>
      <c r="AK579" s="40">
        <f t="shared" si="1146"/>
        <v>-1.947254785</v>
      </c>
      <c r="AL579" s="40">
        <f t="shared" si="1146"/>
        <v>-2.371874342</v>
      </c>
      <c r="AM579" s="40">
        <f t="shared" si="1146"/>
        <v>-2.447698646</v>
      </c>
      <c r="AN579" s="40">
        <f t="shared" si="1146"/>
        <v>-0.7089481617</v>
      </c>
    </row>
    <row r="580" ht="15.75" customHeight="1">
      <c r="A580" s="11">
        <v>573.0</v>
      </c>
      <c r="B580" s="12">
        <v>44568.0</v>
      </c>
      <c r="C580" s="40">
        <f>'DAILY RETURNS'!C584-'DAILY RETURNS'!C$2</f>
        <v>-0.002856074266</v>
      </c>
      <c r="D580" s="40">
        <f>'DAILY RETURNS'!D584-'DAILY RETURNS'!D$2</f>
        <v>-0.0008982603756</v>
      </c>
      <c r="E580" s="40">
        <f>'DAILY RETURNS'!E584-'DAILY RETURNS'!E$2</f>
        <v>-0.0004927739436</v>
      </c>
      <c r="F580" s="40">
        <f>'DAILY RETURNS'!F584-'DAILY RETURNS'!F$2</f>
        <v>-0.002687464599</v>
      </c>
      <c r="G580" s="40">
        <f>'DAILY RETURNS'!G584-'DAILY RETURNS'!G$2</f>
        <v>-0.005335699239</v>
      </c>
      <c r="H580" s="40">
        <f>'DAILY RETURNS'!H584-'DAILY RETURNS'!H$2</f>
        <v>-0.003635541075</v>
      </c>
      <c r="I580" s="40">
        <f>'DAILY RETURNS'!I584-'DAILY RETURNS'!I$2</f>
        <v>-0.007869378399</v>
      </c>
      <c r="J580" s="40">
        <f>'DAILY RETURNS'!J584-'DAILY RETURNS'!J$2</f>
        <v>-0.02095720803</v>
      </c>
      <c r="K580" s="40">
        <f>'DAILY RETURNS'!K584-'DAILY RETURNS'!K$2</f>
        <v>-0.01814095851</v>
      </c>
      <c r="L580" s="40">
        <f>'DAILY RETURNS'!L584-'DAILY RETURNS'!L$2</f>
        <v>-0.001237526251</v>
      </c>
      <c r="M580" s="18"/>
      <c r="N580" s="11">
        <v>573.0</v>
      </c>
      <c r="O580" s="12">
        <v>44568.0</v>
      </c>
      <c r="P580" s="40">
        <f t="shared" ref="P580:Y580" si="1147">C580^$P$4</f>
        <v>0.000008157160215</v>
      </c>
      <c r="Q580" s="40">
        <f t="shared" si="1147"/>
        <v>0.0000008068717024</v>
      </c>
      <c r="R580" s="40">
        <f t="shared" si="1147"/>
        <v>0.0000002428261595</v>
      </c>
      <c r="S580" s="40">
        <f t="shared" si="1147"/>
        <v>0.000007222465971</v>
      </c>
      <c r="T580" s="40">
        <f t="shared" si="1147"/>
        <v>0.00002846968637</v>
      </c>
      <c r="U580" s="40">
        <f t="shared" si="1147"/>
        <v>0.0000132171589</v>
      </c>
      <c r="V580" s="40">
        <f t="shared" si="1147"/>
        <v>0.00006192711639</v>
      </c>
      <c r="W580" s="40">
        <f t="shared" si="1147"/>
        <v>0.0004392045684</v>
      </c>
      <c r="X580" s="40">
        <f t="shared" si="1147"/>
        <v>0.0003290943758</v>
      </c>
      <c r="Y580" s="40">
        <f t="shared" si="1147"/>
        <v>0.000001531471222</v>
      </c>
      <c r="Z580" s="18"/>
      <c r="AC580" s="11">
        <v>573.0</v>
      </c>
      <c r="AD580" s="12">
        <v>44568.0</v>
      </c>
      <c r="AE580" s="40">
        <f t="shared" ref="AE580:AN580" si="1148">C580/P$3</f>
        <v>-0.2216024389</v>
      </c>
      <c r="AF580" s="40">
        <f t="shared" si="1148"/>
        <v>-0.1161404212</v>
      </c>
      <c r="AG580" s="40">
        <f t="shared" si="1148"/>
        <v>-0.02982297681</v>
      </c>
      <c r="AH580" s="40">
        <f t="shared" si="1148"/>
        <v>-0.2635140667</v>
      </c>
      <c r="AI580" s="40">
        <f t="shared" si="1148"/>
        <v>-0.3786906297</v>
      </c>
      <c r="AJ580" s="40">
        <f t="shared" si="1148"/>
        <v>-0.2493649093</v>
      </c>
      <c r="AK580" s="40">
        <f t="shared" si="1148"/>
        <v>-0.6194043763</v>
      </c>
      <c r="AL580" s="40">
        <f t="shared" si="1148"/>
        <v>-1.561161449</v>
      </c>
      <c r="AM580" s="40">
        <f t="shared" si="1148"/>
        <v>-1.425524606</v>
      </c>
      <c r="AN580" s="40">
        <f t="shared" si="1148"/>
        <v>-0.09502445942</v>
      </c>
    </row>
    <row r="581" ht="15.75" customHeight="1">
      <c r="A581" s="11">
        <v>574.0</v>
      </c>
      <c r="B581" s="12">
        <v>44567.0</v>
      </c>
      <c r="C581" s="40">
        <f>'DAILY RETURNS'!C585-'DAILY RETURNS'!C$2</f>
        <v>-0.00780575526</v>
      </c>
      <c r="D581" s="40">
        <f>'DAILY RETURNS'!D585-'DAILY RETURNS'!D$2</f>
        <v>-0.0008977681163</v>
      </c>
      <c r="E581" s="40">
        <f>'DAILY RETURNS'!E585-'DAILY RETURNS'!E$2</f>
        <v>-0.009050691218</v>
      </c>
      <c r="F581" s="40">
        <f>'DAILY RETURNS'!F585-'DAILY RETURNS'!F$2</f>
        <v>-0.006396566398</v>
      </c>
      <c r="G581" s="40">
        <f>'DAILY RETURNS'!G585-'DAILY RETURNS'!G$2</f>
        <v>-0.01416079771</v>
      </c>
      <c r="H581" s="40">
        <f>'DAILY RETURNS'!H585-'DAILY RETURNS'!H$2</f>
        <v>-0.01792260044</v>
      </c>
      <c r="I581" s="40">
        <f>'DAILY RETURNS'!I585-'DAILY RETURNS'!I$2</f>
        <v>-0.003622069708</v>
      </c>
      <c r="J581" s="40">
        <f>'DAILY RETURNS'!J585-'DAILY RETURNS'!J$2</f>
        <v>-0.005111299267</v>
      </c>
      <c r="K581" s="40">
        <f>'DAILY RETURNS'!K585-'DAILY RETURNS'!K$2</f>
        <v>-0.01097846414</v>
      </c>
      <c r="L581" s="40">
        <f>'DAILY RETURNS'!L585-'DAILY RETURNS'!L$2</f>
        <v>0.002142945134</v>
      </c>
      <c r="M581" s="18"/>
      <c r="N581" s="11">
        <v>574.0</v>
      </c>
      <c r="O581" s="12">
        <v>44567.0</v>
      </c>
      <c r="P581" s="40">
        <f t="shared" ref="P581:Y581" si="1149">C581^$P$4</f>
        <v>0.00006092981518</v>
      </c>
      <c r="Q581" s="40">
        <f t="shared" si="1149"/>
        <v>0.0000008059875906</v>
      </c>
      <c r="R581" s="40">
        <f t="shared" si="1149"/>
        <v>0.00008191501152</v>
      </c>
      <c r="S581" s="40">
        <f t="shared" si="1149"/>
        <v>0.00004091606169</v>
      </c>
      <c r="T581" s="40">
        <f t="shared" si="1149"/>
        <v>0.0002005281918</v>
      </c>
      <c r="U581" s="40">
        <f t="shared" si="1149"/>
        <v>0.0003212196066</v>
      </c>
      <c r="V581" s="40">
        <f t="shared" si="1149"/>
        <v>0.00001311938897</v>
      </c>
      <c r="W581" s="40">
        <f t="shared" si="1149"/>
        <v>0.0000261253802</v>
      </c>
      <c r="X581" s="40">
        <f t="shared" si="1149"/>
        <v>0.0001205266749</v>
      </c>
      <c r="Y581" s="40">
        <f t="shared" si="1149"/>
        <v>0.000004592213847</v>
      </c>
      <c r="Z581" s="18"/>
      <c r="AC581" s="11">
        <v>574.0</v>
      </c>
      <c r="AD581" s="12">
        <v>44567.0</v>
      </c>
      <c r="AE581" s="40">
        <f t="shared" ref="AE581:AN581" si="1150">C581/P$3</f>
        <v>-0.6056475573</v>
      </c>
      <c r="AF581" s="40">
        <f t="shared" si="1150"/>
        <v>-0.1160767746</v>
      </c>
      <c r="AG581" s="40">
        <f t="shared" si="1150"/>
        <v>-0.5477533011</v>
      </c>
      <c r="AH581" s="40">
        <f t="shared" si="1150"/>
        <v>-0.6272027639</v>
      </c>
      <c r="AI581" s="40">
        <f t="shared" si="1150"/>
        <v>-1.005034422</v>
      </c>
      <c r="AJ581" s="40">
        <f t="shared" si="1150"/>
        <v>-1.229326678</v>
      </c>
      <c r="AK581" s="40">
        <f t="shared" si="1150"/>
        <v>-0.2850956854</v>
      </c>
      <c r="AL581" s="40">
        <f t="shared" si="1150"/>
        <v>-0.3807550777</v>
      </c>
      <c r="AM581" s="40">
        <f t="shared" si="1150"/>
        <v>-0.8626926055</v>
      </c>
      <c r="AN581" s="40">
        <f t="shared" si="1150"/>
        <v>0.1645477845</v>
      </c>
    </row>
    <row r="582" ht="15.75" customHeight="1">
      <c r="A582" s="11">
        <v>575.0</v>
      </c>
      <c r="B582" s="12">
        <v>44566.0</v>
      </c>
      <c r="C582" s="40">
        <f>'DAILY RETURNS'!C586-'DAILY RETURNS'!C$2</f>
        <v>-0.001980867711</v>
      </c>
      <c r="D582" s="40">
        <f>'DAILY RETURNS'!D586-'DAILY RETURNS'!D$2</f>
        <v>0.0000264786169</v>
      </c>
      <c r="E582" s="40">
        <f>'DAILY RETURNS'!E586-'DAILY RETURNS'!E$2</f>
        <v>0.001630947678</v>
      </c>
      <c r="F582" s="40">
        <f>'DAILY RETURNS'!F586-'DAILY RETURNS'!F$2</f>
        <v>0.0006136023508</v>
      </c>
      <c r="G582" s="40">
        <f>'DAILY RETURNS'!G586-'DAILY RETURNS'!G$2</f>
        <v>-0.005672097719</v>
      </c>
      <c r="H582" s="40">
        <f>'DAILY RETURNS'!H586-'DAILY RETURNS'!H$2</f>
        <v>-0.001226121908</v>
      </c>
      <c r="I582" s="40">
        <f>'DAILY RETURNS'!I586-'DAILY RETURNS'!I$2</f>
        <v>-0.007991378535</v>
      </c>
      <c r="J582" s="40">
        <f>'DAILY RETURNS'!J586-'DAILY RETURNS'!J$2</f>
        <v>0.000753162302</v>
      </c>
      <c r="K582" s="40">
        <f>'DAILY RETURNS'!K586-'DAILY RETURNS'!K$2</f>
        <v>-0.007324878846</v>
      </c>
      <c r="L582" s="40">
        <f>'DAILY RETURNS'!L586-'DAILY RETURNS'!L$2</f>
        <v>0.009025861081</v>
      </c>
      <c r="M582" s="18"/>
      <c r="N582" s="11">
        <v>575.0</v>
      </c>
      <c r="O582" s="12">
        <v>44566.0</v>
      </c>
      <c r="P582" s="40">
        <f t="shared" ref="P582:Y582" si="1151">C582^$P$4</f>
        <v>0.000003923836888</v>
      </c>
      <c r="Q582" s="40">
        <f t="shared" si="1151"/>
        <v>0.0000000007011171528</v>
      </c>
      <c r="R582" s="40">
        <f t="shared" si="1151"/>
        <v>0.000002659990329</v>
      </c>
      <c r="S582" s="40">
        <f t="shared" si="1151"/>
        <v>0.0000003765078449</v>
      </c>
      <c r="T582" s="40">
        <f t="shared" si="1151"/>
        <v>0.00003217269253</v>
      </c>
      <c r="U582" s="40">
        <f t="shared" si="1151"/>
        <v>0.000001503374934</v>
      </c>
      <c r="V582" s="40">
        <f t="shared" si="1151"/>
        <v>0.00006386213089</v>
      </c>
      <c r="W582" s="40">
        <f t="shared" si="1151"/>
        <v>0.0000005672534532</v>
      </c>
      <c r="X582" s="40">
        <f t="shared" si="1151"/>
        <v>0.00005365385011</v>
      </c>
      <c r="Y582" s="40">
        <f t="shared" si="1151"/>
        <v>0.00008146616825</v>
      </c>
      <c r="Z582" s="18"/>
      <c r="AC582" s="11">
        <v>575.0</v>
      </c>
      <c r="AD582" s="12">
        <v>44566.0</v>
      </c>
      <c r="AE582" s="40">
        <f t="shared" ref="AE582:AN582" si="1152">C582/P$3</f>
        <v>-0.1536952736</v>
      </c>
      <c r="AF582" s="40">
        <f t="shared" si="1152"/>
        <v>0.00342354823</v>
      </c>
      <c r="AG582" s="40">
        <f t="shared" si="1152"/>
        <v>0.09870593893</v>
      </c>
      <c r="AH582" s="40">
        <f t="shared" si="1152"/>
        <v>0.06016557421</v>
      </c>
      <c r="AI582" s="40">
        <f t="shared" si="1152"/>
        <v>-0.402565842</v>
      </c>
      <c r="AJ582" s="40">
        <f t="shared" si="1152"/>
        <v>-0.08410076304</v>
      </c>
      <c r="AK582" s="40">
        <f t="shared" si="1152"/>
        <v>-0.6290070939</v>
      </c>
      <c r="AL582" s="40">
        <f t="shared" si="1152"/>
        <v>0.05610518105</v>
      </c>
      <c r="AM582" s="40">
        <f t="shared" si="1152"/>
        <v>-0.5755922446</v>
      </c>
      <c r="AN582" s="40">
        <f t="shared" si="1152"/>
        <v>0.6930580819</v>
      </c>
    </row>
    <row r="583" ht="15.75" customHeight="1">
      <c r="A583" s="11">
        <v>576.0</v>
      </c>
      <c r="B583" s="12">
        <v>44565.0</v>
      </c>
      <c r="C583" s="40">
        <f>'DAILY RETURNS'!C587-'DAILY RETURNS'!C$2</f>
        <v>0.009606791491</v>
      </c>
      <c r="D583" s="40">
        <f>'DAILY RETURNS'!D587-'DAILY RETURNS'!D$2</f>
        <v>0.001893714822</v>
      </c>
      <c r="E583" s="40">
        <f>'DAILY RETURNS'!E587-'DAILY RETURNS'!E$2</f>
        <v>0.003786080851</v>
      </c>
      <c r="F583" s="40">
        <f>'DAILY RETURNS'!F587-'DAILY RETURNS'!F$2</f>
        <v>0.003412423371</v>
      </c>
      <c r="G583" s="40">
        <f>'DAILY RETURNS'!G587-'DAILY RETURNS'!G$2</f>
        <v>0.001317116491</v>
      </c>
      <c r="H583" s="40">
        <f>'DAILY RETURNS'!H587-'DAILY RETURNS'!H$2</f>
        <v>-0.00122181699</v>
      </c>
      <c r="I583" s="40">
        <f>'DAILY RETURNS'!I587-'DAILY RETURNS'!I$2</f>
        <v>-0.002473686531</v>
      </c>
      <c r="J583" s="40">
        <f>'DAILY RETURNS'!J587-'DAILY RETURNS'!J$2</f>
        <v>0.004291670684</v>
      </c>
      <c r="K583" s="40">
        <f>'DAILY RETURNS'!K587-'DAILY RETURNS'!K$2</f>
        <v>0.00647121173</v>
      </c>
      <c r="L583" s="40">
        <f>'DAILY RETURNS'!L587-'DAILY RETURNS'!L$2</f>
        <v>0.007456945658</v>
      </c>
      <c r="M583" s="18"/>
      <c r="N583" s="11">
        <v>576.0</v>
      </c>
      <c r="O583" s="12">
        <v>44565.0</v>
      </c>
      <c r="P583" s="40">
        <f t="shared" ref="P583:Y583" si="1153">C583^$P$4</f>
        <v>0.00009229044276</v>
      </c>
      <c r="Q583" s="40">
        <f t="shared" si="1153"/>
        <v>0.000003586155827</v>
      </c>
      <c r="R583" s="40">
        <f t="shared" si="1153"/>
        <v>0.00001433440821</v>
      </c>
      <c r="S583" s="40">
        <f t="shared" si="1153"/>
        <v>0.00001164463326</v>
      </c>
      <c r="T583" s="40">
        <f t="shared" si="1153"/>
        <v>0.00000173479585</v>
      </c>
      <c r="U583" s="40">
        <f t="shared" si="1153"/>
        <v>0.000001492836757</v>
      </c>
      <c r="V583" s="40">
        <f t="shared" si="1153"/>
        <v>0.000006119125055</v>
      </c>
      <c r="W583" s="40">
        <f t="shared" si="1153"/>
        <v>0.00001841843726</v>
      </c>
      <c r="X583" s="40">
        <f t="shared" si="1153"/>
        <v>0.00004187658125</v>
      </c>
      <c r="Y583" s="40">
        <f t="shared" si="1153"/>
        <v>0.00005560603855</v>
      </c>
      <c r="Z583" s="18"/>
      <c r="AC583" s="11">
        <v>576.0</v>
      </c>
      <c r="AD583" s="12">
        <v>44565.0</v>
      </c>
      <c r="AE583" s="40">
        <f t="shared" ref="AE583:AN583" si="1154">C583/P$3</f>
        <v>0.7453897292</v>
      </c>
      <c r="AF583" s="40">
        <f t="shared" si="1154"/>
        <v>0.2448475331</v>
      </c>
      <c r="AG583" s="40">
        <f t="shared" si="1154"/>
        <v>0.2291359007</v>
      </c>
      <c r="AH583" s="40">
        <f t="shared" si="1154"/>
        <v>0.3345984762</v>
      </c>
      <c r="AI583" s="40">
        <f t="shared" si="1154"/>
        <v>0.09347972046</v>
      </c>
      <c r="AJ583" s="40">
        <f t="shared" si="1154"/>
        <v>-0.08380548496</v>
      </c>
      <c r="AK583" s="40">
        <f t="shared" si="1154"/>
        <v>-0.194705628</v>
      </c>
      <c r="AL583" s="40">
        <f t="shared" si="1154"/>
        <v>0.3196986361</v>
      </c>
      <c r="AM583" s="40">
        <f t="shared" si="1154"/>
        <v>0.5085107021</v>
      </c>
      <c r="AN583" s="40">
        <f t="shared" si="1154"/>
        <v>0.5725876356</v>
      </c>
    </row>
    <row r="584" ht="15.75" customHeight="1">
      <c r="A584" s="11">
        <v>577.0</v>
      </c>
      <c r="B584" s="12">
        <v>44561.0</v>
      </c>
      <c r="C584" s="40">
        <f>'DAILY RETURNS'!C588-'DAILY RETURNS'!C$2</f>
        <v>-0.006994731327</v>
      </c>
      <c r="D584" s="40">
        <f>'DAILY RETURNS'!D588-'DAILY RETURNS'!D$2</f>
        <v>-0.003227127688</v>
      </c>
      <c r="E584" s="40">
        <f>'DAILY RETURNS'!E588-'DAILY RETURNS'!E$2</f>
        <v>-0.00689535036</v>
      </c>
      <c r="F584" s="40">
        <f>'DAILY RETURNS'!F588-'DAILY RETURNS'!F$2</f>
        <v>0.006749465721</v>
      </c>
      <c r="G584" s="40">
        <f>'DAILY RETURNS'!G588-'DAILY RETURNS'!G$2</f>
        <v>0.006003615977</v>
      </c>
      <c r="H584" s="40">
        <f>'DAILY RETURNS'!H588-'DAILY RETURNS'!H$2</f>
        <v>0.008387974169</v>
      </c>
      <c r="I584" s="40">
        <f>'DAILY RETURNS'!I588-'DAILY RETURNS'!I$2</f>
        <v>0.004346994726</v>
      </c>
      <c r="J584" s="40">
        <f>'DAILY RETURNS'!J588-'DAILY RETURNS'!J$2</f>
        <v>0.00314818907</v>
      </c>
      <c r="K584" s="40">
        <f>'DAILY RETURNS'!K588-'DAILY RETURNS'!K$2</f>
        <v>-0.003884396143</v>
      </c>
      <c r="L584" s="40">
        <f>'DAILY RETURNS'!L588-'DAILY RETURNS'!L$2</f>
        <v>-0.0007064597834</v>
      </c>
      <c r="M584" s="18"/>
      <c r="N584" s="11">
        <v>577.0</v>
      </c>
      <c r="O584" s="12">
        <v>44561.0</v>
      </c>
      <c r="P584" s="40">
        <f t="shared" ref="P584:Y584" si="1155">C584^$P$4</f>
        <v>0.00004892626633</v>
      </c>
      <c r="Q584" s="40">
        <f t="shared" si="1155"/>
        <v>0.00001041435311</v>
      </c>
      <c r="R584" s="40">
        <f t="shared" si="1155"/>
        <v>0.00004754585659</v>
      </c>
      <c r="S584" s="40">
        <f t="shared" si="1155"/>
        <v>0.00004555528752</v>
      </c>
      <c r="T584" s="40">
        <f t="shared" si="1155"/>
        <v>0.0000360434048</v>
      </c>
      <c r="U584" s="40">
        <f t="shared" si="1155"/>
        <v>0.00007035811067</v>
      </c>
      <c r="V584" s="40">
        <f t="shared" si="1155"/>
        <v>0.00001889636315</v>
      </c>
      <c r="W584" s="40">
        <f t="shared" si="1155"/>
        <v>0.000009911094421</v>
      </c>
      <c r="X584" s="40">
        <f t="shared" si="1155"/>
        <v>0.0000150885334</v>
      </c>
      <c r="Y584" s="40">
        <f t="shared" si="1155"/>
        <v>0.0000004990854255</v>
      </c>
      <c r="Z584" s="18"/>
      <c r="AC584" s="11">
        <v>577.0</v>
      </c>
      <c r="AD584" s="12">
        <v>44561.0</v>
      </c>
      <c r="AE584" s="40">
        <f t="shared" ref="AE584:AN584" si="1156">C584/P$3</f>
        <v>-0.5427203135</v>
      </c>
      <c r="AF584" s="40">
        <f t="shared" si="1156"/>
        <v>-0.4172509208</v>
      </c>
      <c r="AG584" s="40">
        <f t="shared" si="1156"/>
        <v>-0.4173107701</v>
      </c>
      <c r="AH584" s="40">
        <f t="shared" si="1156"/>
        <v>0.6618056144</v>
      </c>
      <c r="AI584" s="40">
        <f t="shared" si="1156"/>
        <v>0.4260946903</v>
      </c>
      <c r="AJ584" s="40">
        <f t="shared" si="1156"/>
        <v>0.575338409</v>
      </c>
      <c r="AK584" s="40">
        <f t="shared" si="1156"/>
        <v>0.3421550497</v>
      </c>
      <c r="AL584" s="40">
        <f t="shared" si="1156"/>
        <v>0.2345174703</v>
      </c>
      <c r="AM584" s="40">
        <f t="shared" si="1156"/>
        <v>-0.3052375803</v>
      </c>
      <c r="AN584" s="40">
        <f t="shared" si="1156"/>
        <v>-0.05424608888</v>
      </c>
    </row>
    <row r="585" ht="15.75" customHeight="1">
      <c r="A585" s="11">
        <v>578.0</v>
      </c>
      <c r="B585" s="12">
        <v>44560.0</v>
      </c>
      <c r="C585" s="40">
        <f>'DAILY RETURNS'!C589-'DAILY RETURNS'!C$2</f>
        <v>0.02472786196</v>
      </c>
      <c r="D585" s="40">
        <f>'DAILY RETURNS'!D589-'DAILY RETURNS'!D$2</f>
        <v>-0.0004356447497</v>
      </c>
      <c r="E585" s="40">
        <f>'DAILY RETURNS'!E589-'DAILY RETURNS'!E$2</f>
        <v>0.03250793698</v>
      </c>
      <c r="F585" s="40">
        <f>'DAILY RETURNS'!F589-'DAILY RETURNS'!F$2</f>
        <v>-0.0007996011215</v>
      </c>
      <c r="G585" s="40">
        <f>'DAILY RETURNS'!G589-'DAILY RETURNS'!G$2</f>
        <v>0.0001579154494</v>
      </c>
      <c r="H585" s="40">
        <f>'DAILY RETURNS'!H589-'DAILY RETURNS'!H$2</f>
        <v>-0.006904732918</v>
      </c>
      <c r="I585" s="40">
        <f>'DAILY RETURNS'!I589-'DAILY RETURNS'!I$2</f>
        <v>-0.003581747042</v>
      </c>
      <c r="J585" s="40">
        <f>'DAILY RETURNS'!J589-'DAILY RETURNS'!J$2</f>
        <v>0.00197599945</v>
      </c>
      <c r="K585" s="40">
        <f>'DAILY RETURNS'!K589-'DAILY RETURNS'!K$2</f>
        <v>0.01180762286</v>
      </c>
      <c r="L585" s="40">
        <f>'DAILY RETURNS'!L589-'DAILY RETURNS'!L$2</f>
        <v>0.001067099207</v>
      </c>
      <c r="M585" s="18"/>
      <c r="N585" s="11">
        <v>578.0</v>
      </c>
      <c r="O585" s="12">
        <v>44560.0</v>
      </c>
      <c r="P585" s="40">
        <f t="shared" ref="P585:Y585" si="1157">C585^$P$4</f>
        <v>0.0006114671573</v>
      </c>
      <c r="Q585" s="40">
        <f t="shared" si="1157"/>
        <v>0.0000001897863479</v>
      </c>
      <c r="R585" s="40">
        <f t="shared" si="1157"/>
        <v>0.001056765966</v>
      </c>
      <c r="S585" s="40">
        <f t="shared" si="1157"/>
        <v>0.0000006393619535</v>
      </c>
      <c r="T585" s="40">
        <f t="shared" si="1157"/>
        <v>0.00000002493728917</v>
      </c>
      <c r="U585" s="40">
        <f t="shared" si="1157"/>
        <v>0.00004767533666</v>
      </c>
      <c r="V585" s="40">
        <f t="shared" si="1157"/>
        <v>0.00001282891187</v>
      </c>
      <c r="W585" s="40">
        <f t="shared" si="1157"/>
        <v>0.000003904573827</v>
      </c>
      <c r="X585" s="40">
        <f t="shared" si="1157"/>
        <v>0.0001394199576</v>
      </c>
      <c r="Y585" s="40">
        <f t="shared" si="1157"/>
        <v>0.000001138700717</v>
      </c>
      <c r="Z585" s="18"/>
      <c r="AC585" s="11">
        <v>578.0</v>
      </c>
      <c r="AD585" s="12">
        <v>44560.0</v>
      </c>
      <c r="AE585" s="40">
        <f t="shared" ref="AE585:AN585" si="1158">C585/P$3</f>
        <v>1.918631663</v>
      </c>
      <c r="AF585" s="40">
        <f t="shared" si="1158"/>
        <v>-0.05632661318</v>
      </c>
      <c r="AG585" s="40">
        <f t="shared" si="1158"/>
        <v>1.967399988</v>
      </c>
      <c r="AH585" s="40">
        <f t="shared" si="1158"/>
        <v>-0.07840331863</v>
      </c>
      <c r="AI585" s="40">
        <f t="shared" si="1158"/>
        <v>0.0112077346</v>
      </c>
      <c r="AJ585" s="40">
        <f t="shared" si="1158"/>
        <v>-0.4736016077</v>
      </c>
      <c r="AK585" s="40">
        <f t="shared" si="1158"/>
        <v>-0.2819218596</v>
      </c>
      <c r="AL585" s="40">
        <f t="shared" si="1158"/>
        <v>0.1471977642</v>
      </c>
      <c r="AM585" s="40">
        <f t="shared" si="1158"/>
        <v>0.9278482671</v>
      </c>
      <c r="AN585" s="40">
        <f t="shared" si="1158"/>
        <v>0.08193808023</v>
      </c>
    </row>
    <row r="586" ht="15.75" customHeight="1">
      <c r="A586" s="11">
        <v>579.0</v>
      </c>
      <c r="B586" s="12">
        <v>44559.0</v>
      </c>
      <c r="C586" s="40">
        <f>'DAILY RETURNS'!C590-'DAILY RETURNS'!C$2</f>
        <v>0.007159950973</v>
      </c>
      <c r="D586" s="40">
        <f>'DAILY RETURNS'!D590-'DAILY RETURNS'!D$2</f>
        <v>-0.004595091388</v>
      </c>
      <c r="E586" s="40">
        <f>'DAILY RETURNS'!E590-'DAILY RETURNS'!E$2</f>
        <v>0.002950556529</v>
      </c>
      <c r="F586" s="40">
        <f>'DAILY RETURNS'!F590-'DAILY RETURNS'!F$2</f>
        <v>0.0001486432207</v>
      </c>
      <c r="G586" s="40">
        <f>'DAILY RETURNS'!G590-'DAILY RETURNS'!G$2</f>
        <v>0.01208934914</v>
      </c>
      <c r="H586" s="40">
        <f>'DAILY RETURNS'!H590-'DAILY RETURNS'!H$2</f>
        <v>0.01594480283</v>
      </c>
      <c r="I586" s="40">
        <f>'DAILY RETURNS'!I590-'DAILY RETURNS'!I$2</f>
        <v>-0.005732083998</v>
      </c>
      <c r="J586" s="40">
        <f>'DAILY RETURNS'!J590-'DAILY RETURNS'!J$2</f>
        <v>-0.01049471847</v>
      </c>
      <c r="K586" s="40">
        <f>'DAILY RETURNS'!K590-'DAILY RETURNS'!K$2</f>
        <v>-0.02873386187</v>
      </c>
      <c r="L586" s="40">
        <f>'DAILY RETURNS'!L590-'DAILY RETURNS'!L$2</f>
        <v>-0.01116379134</v>
      </c>
      <c r="M586" s="18"/>
      <c r="N586" s="11">
        <v>579.0</v>
      </c>
      <c r="O586" s="12">
        <v>44559.0</v>
      </c>
      <c r="P586" s="40">
        <f t="shared" ref="P586:Y586" si="1159">C586^$P$4</f>
        <v>0.00005126489794</v>
      </c>
      <c r="Q586" s="40">
        <f t="shared" si="1159"/>
        <v>0.00002111486486</v>
      </c>
      <c r="R586" s="40">
        <f t="shared" si="1159"/>
        <v>0.000008705783831</v>
      </c>
      <c r="S586" s="40">
        <f t="shared" si="1159"/>
        <v>0.00000002209480706</v>
      </c>
      <c r="T586" s="40">
        <f t="shared" si="1159"/>
        <v>0.0001461523626</v>
      </c>
      <c r="U586" s="40">
        <f t="shared" si="1159"/>
        <v>0.0002542367372</v>
      </c>
      <c r="V586" s="40">
        <f t="shared" si="1159"/>
        <v>0.00003285678696</v>
      </c>
      <c r="W586" s="40">
        <f t="shared" si="1159"/>
        <v>0.0001101391157</v>
      </c>
      <c r="X586" s="40">
        <f t="shared" si="1159"/>
        <v>0.0008256348178</v>
      </c>
      <c r="Y586" s="40">
        <f t="shared" si="1159"/>
        <v>0.000124630237</v>
      </c>
      <c r="Z586" s="18"/>
      <c r="AC586" s="11">
        <v>579.0</v>
      </c>
      <c r="AD586" s="12">
        <v>44559.0</v>
      </c>
      <c r="AE586" s="40">
        <f t="shared" ref="AE586:AN586" si="1160">C586/P$3</f>
        <v>0.5555396848</v>
      </c>
      <c r="AF586" s="40">
        <f t="shared" si="1160"/>
        <v>-0.5941215527</v>
      </c>
      <c r="AG586" s="40">
        <f t="shared" si="1160"/>
        <v>0.1785694639</v>
      </c>
      <c r="AH586" s="40">
        <f t="shared" si="1160"/>
        <v>0.01457491927</v>
      </c>
      <c r="AI586" s="40">
        <f t="shared" si="1160"/>
        <v>0.8580174841</v>
      </c>
      <c r="AJ586" s="40">
        <f t="shared" si="1160"/>
        <v>1.093667828</v>
      </c>
      <c r="AK586" s="40">
        <f t="shared" si="1160"/>
        <v>-0.4511764124</v>
      </c>
      <c r="AL586" s="40">
        <f t="shared" si="1160"/>
        <v>-0.7817811354</v>
      </c>
      <c r="AM586" s="40">
        <f t="shared" si="1160"/>
        <v>-2.257919673</v>
      </c>
      <c r="AN586" s="40">
        <f t="shared" si="1160"/>
        <v>-0.857220795</v>
      </c>
    </row>
    <row r="587" ht="15.75" customHeight="1">
      <c r="A587" s="11">
        <v>580.0</v>
      </c>
      <c r="B587" s="12">
        <v>44558.0</v>
      </c>
      <c r="C587" s="40">
        <f>'DAILY RETURNS'!C591-'DAILY RETURNS'!C$2</f>
        <v>-0.003442818331</v>
      </c>
      <c r="D587" s="40">
        <f>'DAILY RETURNS'!D591-'DAILY RETURNS'!D$2</f>
        <v>-0.0004356447497</v>
      </c>
      <c r="E587" s="40">
        <f>'DAILY RETURNS'!E591-'DAILY RETURNS'!E$2</f>
        <v>-0.007350311209</v>
      </c>
      <c r="F587" s="40">
        <f>'DAILY RETURNS'!F591-'DAILY RETURNS'!F$2</f>
        <v>-0.0007987854167</v>
      </c>
      <c r="G587" s="40">
        <f>'DAILY RETURNS'!G591-'DAILY RETURNS'!G$2</f>
        <v>0.008093726594</v>
      </c>
      <c r="H587" s="40">
        <f>'DAILY RETURNS'!H591-'DAILY RETURNS'!H$2</f>
        <v>0.004595557122</v>
      </c>
      <c r="I587" s="40">
        <f>'DAILY RETURNS'!I591-'DAILY RETURNS'!I$2</f>
        <v>-0.0008430695839</v>
      </c>
      <c r="J587" s="40">
        <f>'DAILY RETURNS'!J591-'DAILY RETURNS'!J$2</f>
        <v>0.001344890554</v>
      </c>
      <c r="K587" s="40">
        <f>'DAILY RETURNS'!K591-'DAILY RETURNS'!K$2</f>
        <v>-0.002913703482</v>
      </c>
      <c r="L587" s="40">
        <f>'DAILY RETURNS'!L591-'DAILY RETURNS'!L$2</f>
        <v>-0.00863139275</v>
      </c>
      <c r="M587" s="18"/>
      <c r="N587" s="11">
        <v>580.0</v>
      </c>
      <c r="O587" s="12">
        <v>44558.0</v>
      </c>
      <c r="P587" s="40">
        <f t="shared" ref="P587:Y587" si="1161">C587^$P$4</f>
        <v>0.00001185299806</v>
      </c>
      <c r="Q587" s="40">
        <f t="shared" si="1161"/>
        <v>0.0000001897863479</v>
      </c>
      <c r="R587" s="40">
        <f t="shared" si="1161"/>
        <v>0.00005402707487</v>
      </c>
      <c r="S587" s="40">
        <f t="shared" si="1161"/>
        <v>0.000000638058142</v>
      </c>
      <c r="T587" s="40">
        <f t="shared" si="1161"/>
        <v>0.00006550841017</v>
      </c>
      <c r="U587" s="40">
        <f t="shared" si="1161"/>
        <v>0.00002111914526</v>
      </c>
      <c r="V587" s="40">
        <f t="shared" si="1161"/>
        <v>0.0000007107663233</v>
      </c>
      <c r="W587" s="40">
        <f t="shared" si="1161"/>
        <v>0.000001808730601</v>
      </c>
      <c r="X587" s="40">
        <f t="shared" si="1161"/>
        <v>0.000008489667983</v>
      </c>
      <c r="Y587" s="40">
        <f t="shared" si="1161"/>
        <v>0.0000745009408</v>
      </c>
      <c r="Z587" s="18"/>
      <c r="AC587" s="11">
        <v>580.0</v>
      </c>
      <c r="AD587" s="12">
        <v>44558.0</v>
      </c>
      <c r="AE587" s="40">
        <f t="shared" ref="AE587:AN587" si="1162">C587/P$3</f>
        <v>-0.2671278362</v>
      </c>
      <c r="AF587" s="40">
        <f t="shared" si="1162"/>
        <v>-0.05632661318</v>
      </c>
      <c r="AG587" s="40">
        <f t="shared" si="1162"/>
        <v>-0.4448452756</v>
      </c>
      <c r="AH587" s="40">
        <f t="shared" si="1162"/>
        <v>-0.07832333629</v>
      </c>
      <c r="AI587" s="40">
        <f t="shared" si="1162"/>
        <v>0.5744361297</v>
      </c>
      <c r="AJ587" s="40">
        <f t="shared" si="1162"/>
        <v>0.315213241</v>
      </c>
      <c r="AK587" s="40">
        <f t="shared" si="1162"/>
        <v>-0.06635860717</v>
      </c>
      <c r="AL587" s="40">
        <f t="shared" si="1162"/>
        <v>0.100184685</v>
      </c>
      <c r="AM587" s="40">
        <f t="shared" si="1162"/>
        <v>-0.2289601183</v>
      </c>
      <c r="AN587" s="40">
        <f t="shared" si="1162"/>
        <v>-0.6627685104</v>
      </c>
    </row>
    <row r="588" ht="15.75" customHeight="1">
      <c r="A588" s="11">
        <v>581.0</v>
      </c>
      <c r="B588" s="12">
        <v>44557.0</v>
      </c>
      <c r="C588" s="40">
        <f>'DAILY RETURNS'!C592-'DAILY RETURNS'!C$2</f>
        <v>0.0005460012423</v>
      </c>
      <c r="D588" s="40">
        <f>'DAILY RETURNS'!D592-'DAILY RETURNS'!D$2</f>
        <v>0.002795407089</v>
      </c>
      <c r="E588" s="40">
        <f>'DAILY RETURNS'!E592-'DAILY RETURNS'!E$2</f>
        <v>0.007517250083</v>
      </c>
      <c r="F588" s="40">
        <f>'DAILY RETURNS'!F592-'DAILY RETURNS'!F$2</f>
        <v>-0.00126801257</v>
      </c>
      <c r="G588" s="40">
        <f>'DAILY RETURNS'!G592-'DAILY RETURNS'!G$2</f>
        <v>-0.005351179335</v>
      </c>
      <c r="H588" s="40">
        <f>'DAILY RETURNS'!H592-'DAILY RETURNS'!H$2</f>
        <v>-0.006544133371</v>
      </c>
      <c r="I588" s="40">
        <f>'DAILY RETURNS'!I592-'DAILY RETURNS'!I$2</f>
        <v>0.004286155458</v>
      </c>
      <c r="J588" s="40">
        <f>'DAILY RETURNS'!J592-'DAILY RETURNS'!J$2</f>
        <v>-0.006840861367</v>
      </c>
      <c r="K588" s="40">
        <f>'DAILY RETURNS'!K592-'DAILY RETURNS'!K$2</f>
        <v>-0.01821605906</v>
      </c>
      <c r="L588" s="40">
        <f>'DAILY RETURNS'!L592-'DAILY RETURNS'!L$2</f>
        <v>-0.005157454821</v>
      </c>
      <c r="M588" s="18"/>
      <c r="N588" s="11">
        <v>581.0</v>
      </c>
      <c r="O588" s="12">
        <v>44557.0</v>
      </c>
      <c r="P588" s="40">
        <f t="shared" ref="P588:Y588" si="1163">C588^$P$4</f>
        <v>0.0000002981173566</v>
      </c>
      <c r="Q588" s="40">
        <f t="shared" si="1163"/>
        <v>0.000007814300791</v>
      </c>
      <c r="R588" s="40">
        <f t="shared" si="1163"/>
        <v>0.0000565090488</v>
      </c>
      <c r="S588" s="40">
        <f t="shared" si="1163"/>
        <v>0.000001607855878</v>
      </c>
      <c r="T588" s="40">
        <f t="shared" si="1163"/>
        <v>0.00002863512028</v>
      </c>
      <c r="U588" s="40">
        <f t="shared" si="1163"/>
        <v>0.00004282568157</v>
      </c>
      <c r="V588" s="40">
        <f t="shared" si="1163"/>
        <v>0.00001837112861</v>
      </c>
      <c r="W588" s="40">
        <f t="shared" si="1163"/>
        <v>0.00004679738424</v>
      </c>
      <c r="X588" s="40">
        <f t="shared" si="1163"/>
        <v>0.0003318248079</v>
      </c>
      <c r="Y588" s="40">
        <f t="shared" si="1163"/>
        <v>0.00002659934023</v>
      </c>
      <c r="Z588" s="18"/>
      <c r="AC588" s="11">
        <v>581.0</v>
      </c>
      <c r="AD588" s="12">
        <v>44557.0</v>
      </c>
      <c r="AE588" s="40">
        <f t="shared" ref="AE588:AN588" si="1164">C588/P$3</f>
        <v>0.04236416691</v>
      </c>
      <c r="AF588" s="40">
        <f t="shared" si="1164"/>
        <v>0.36143168</v>
      </c>
      <c r="AG588" s="40">
        <f t="shared" si="1164"/>
        <v>0.4549485171</v>
      </c>
      <c r="AH588" s="40">
        <f t="shared" si="1164"/>
        <v>-0.1243324839</v>
      </c>
      <c r="AI588" s="40">
        <f t="shared" si="1164"/>
        <v>-0.3797892987</v>
      </c>
      <c r="AJ588" s="40">
        <f t="shared" si="1164"/>
        <v>-0.4488677726</v>
      </c>
      <c r="AK588" s="40">
        <f t="shared" si="1164"/>
        <v>0.3373663475</v>
      </c>
      <c r="AL588" s="40">
        <f t="shared" si="1164"/>
        <v>-0.5095950295</v>
      </c>
      <c r="AM588" s="40">
        <f t="shared" si="1164"/>
        <v>-1.431426041</v>
      </c>
      <c r="AN588" s="40">
        <f t="shared" si="1164"/>
        <v>-0.3960193619</v>
      </c>
    </row>
    <row r="589" ht="15.75" customHeight="1">
      <c r="A589" s="11">
        <v>582.0</v>
      </c>
      <c r="B589" s="12">
        <v>44554.0</v>
      </c>
      <c r="C589" s="40">
        <f>'DAILY RETURNS'!C593-'DAILY RETURNS'!C$2</f>
        <v>0.0001036907762</v>
      </c>
      <c r="D589" s="40">
        <f>'DAILY RETURNS'!D593-'DAILY RETURNS'!D$2</f>
        <v>0.002349858029</v>
      </c>
      <c r="E589" s="40">
        <f>'DAILY RETURNS'!E593-'DAILY RETURNS'!E$2</f>
        <v>0.006493447891</v>
      </c>
      <c r="F589" s="40">
        <f>'DAILY RETURNS'!F593-'DAILY RETURNS'!F$2</f>
        <v>0.01064851376</v>
      </c>
      <c r="G589" s="40">
        <f>'DAILY RETURNS'!G593-'DAILY RETURNS'!G$2</f>
        <v>0.007519015096</v>
      </c>
      <c r="H589" s="40">
        <f>'DAILY RETURNS'!H593-'DAILY RETURNS'!H$2</f>
        <v>0.02074047305</v>
      </c>
      <c r="I589" s="40">
        <f>'DAILY RETURNS'!I593-'DAILY RETURNS'!I$2</f>
        <v>0.001604523731</v>
      </c>
      <c r="J589" s="40">
        <f>'DAILY RETURNS'!J593-'DAILY RETURNS'!J$2</f>
        <v>-0.01579654241</v>
      </c>
      <c r="K589" s="40">
        <f>'DAILY RETURNS'!K593-'DAILY RETURNS'!K$2</f>
        <v>-0.005939275283</v>
      </c>
      <c r="L589" s="40">
        <f>'DAILY RETURNS'!L593-'DAILY RETURNS'!L$2</f>
        <v>0.0004443295881</v>
      </c>
      <c r="M589" s="18"/>
      <c r="N589" s="11">
        <v>582.0</v>
      </c>
      <c r="O589" s="12">
        <v>44554.0</v>
      </c>
      <c r="P589" s="40">
        <f t="shared" ref="P589:Y589" si="1165">C589^$P$4</f>
        <v>0.00000001075177707</v>
      </c>
      <c r="Q589" s="40">
        <f t="shared" si="1165"/>
        <v>0.000005521832758</v>
      </c>
      <c r="R589" s="40">
        <f t="shared" si="1165"/>
        <v>0.00004216486551</v>
      </c>
      <c r="S589" s="40">
        <f t="shared" si="1165"/>
        <v>0.0001133908454</v>
      </c>
      <c r="T589" s="40">
        <f t="shared" si="1165"/>
        <v>0.00005653558801</v>
      </c>
      <c r="U589" s="40">
        <f t="shared" si="1165"/>
        <v>0.0004301672222</v>
      </c>
      <c r="V589" s="40">
        <f t="shared" si="1165"/>
        <v>0.000002574496403</v>
      </c>
      <c r="W589" s="40">
        <f t="shared" si="1165"/>
        <v>0.0002495307522</v>
      </c>
      <c r="X589" s="40">
        <f t="shared" si="1165"/>
        <v>0.00003527499089</v>
      </c>
      <c r="Y589" s="40">
        <f t="shared" si="1165"/>
        <v>0.0000001974287829</v>
      </c>
      <c r="Z589" s="18"/>
      <c r="AC589" s="11">
        <v>582.0</v>
      </c>
      <c r="AD589" s="12">
        <v>44554.0</v>
      </c>
      <c r="AE589" s="40">
        <f t="shared" ref="AE589:AN589" si="1166">C589/P$3</f>
        <v>0.00804535413</v>
      </c>
      <c r="AF589" s="40">
        <f t="shared" si="1166"/>
        <v>0.3038244908</v>
      </c>
      <c r="AG589" s="40">
        <f t="shared" si="1166"/>
        <v>0.3929873898</v>
      </c>
      <c r="AH589" s="40">
        <f t="shared" si="1166"/>
        <v>1.044119118</v>
      </c>
      <c r="AI589" s="40">
        <f t="shared" si="1166"/>
        <v>0.5336471255</v>
      </c>
      <c r="AJ589" s="40">
        <f t="shared" si="1166"/>
        <v>1.422607</v>
      </c>
      <c r="AK589" s="40">
        <f t="shared" si="1166"/>
        <v>0.1262932052</v>
      </c>
      <c r="AL589" s="40">
        <f t="shared" si="1166"/>
        <v>-1.176728933</v>
      </c>
      <c r="AM589" s="40">
        <f t="shared" si="1166"/>
        <v>-0.466710899</v>
      </c>
      <c r="AN589" s="40">
        <f t="shared" si="1166"/>
        <v>0.0341182087</v>
      </c>
    </row>
    <row r="590" ht="15.75" customHeight="1">
      <c r="A590" s="11">
        <v>583.0</v>
      </c>
      <c r="B590" s="12">
        <v>44553.0</v>
      </c>
      <c r="C590" s="40">
        <f>'DAILY RETURNS'!C594-'DAILY RETURNS'!C$2</f>
        <v>-0.01856366</v>
      </c>
      <c r="D590" s="40">
        <f>'DAILY RETURNS'!D594-'DAILY RETURNS'!D$2</f>
        <v>-0.008744671494</v>
      </c>
      <c r="E590" s="40">
        <f>'DAILY RETURNS'!E594-'DAILY RETURNS'!E$2</f>
        <v>-0.02000128457</v>
      </c>
      <c r="F590" s="40">
        <f>'DAILY RETURNS'!F594-'DAILY RETURNS'!F$2</f>
        <v>-0.001299176325</v>
      </c>
      <c r="G590" s="40">
        <f>'DAILY RETURNS'!G594-'DAILY RETURNS'!G$2</f>
        <v>0.00953829052</v>
      </c>
      <c r="H590" s="40">
        <f>'DAILY RETURNS'!H594-'DAILY RETURNS'!H$2</f>
        <v>-0.01567626048</v>
      </c>
      <c r="I590" s="40">
        <f>'DAILY RETURNS'!I594-'DAILY RETURNS'!I$2</f>
        <v>-0.01109861159</v>
      </c>
      <c r="J590" s="40">
        <f>'DAILY RETURNS'!J594-'DAILY RETURNS'!J$2</f>
        <v>0.0001439891379</v>
      </c>
      <c r="K590" s="40">
        <f>'DAILY RETURNS'!K594-'DAILY RETURNS'!K$2</f>
        <v>0.01146692778</v>
      </c>
      <c r="L590" s="40">
        <f>'DAILY RETURNS'!L594-'DAILY RETURNS'!L$2</f>
        <v>-0.0001155418272</v>
      </c>
      <c r="M590" s="18"/>
      <c r="N590" s="11">
        <v>583.0</v>
      </c>
      <c r="O590" s="12">
        <v>44553.0</v>
      </c>
      <c r="P590" s="40">
        <f t="shared" ref="P590:Y590" si="1167">C590^$P$4</f>
        <v>0.0003446094725</v>
      </c>
      <c r="Q590" s="40">
        <f t="shared" si="1167"/>
        <v>0.00007646927954</v>
      </c>
      <c r="R590" s="40">
        <f t="shared" si="1167"/>
        <v>0.0004000513844</v>
      </c>
      <c r="S590" s="40">
        <f t="shared" si="1167"/>
        <v>0.000001687859123</v>
      </c>
      <c r="T590" s="40">
        <f t="shared" si="1167"/>
        <v>0.00009097898604</v>
      </c>
      <c r="U590" s="40">
        <f t="shared" si="1167"/>
        <v>0.0002457451428</v>
      </c>
      <c r="V590" s="40">
        <f t="shared" si="1167"/>
        <v>0.0001231791792</v>
      </c>
      <c r="W590" s="40">
        <f t="shared" si="1167"/>
        <v>0.00000002073287184</v>
      </c>
      <c r="X590" s="40">
        <f t="shared" si="1167"/>
        <v>0.0001314904326</v>
      </c>
      <c r="Y590" s="40">
        <f t="shared" si="1167"/>
        <v>0.00000001334991384</v>
      </c>
      <c r="Z590" s="18"/>
      <c r="AC590" s="11">
        <v>583.0</v>
      </c>
      <c r="AD590" s="12">
        <v>44553.0</v>
      </c>
      <c r="AE590" s="40">
        <f t="shared" ref="AE590:AN590" si="1168">C590/P$3</f>
        <v>-1.440352017</v>
      </c>
      <c r="AF590" s="40">
        <f t="shared" si="1168"/>
        <v>-1.130640801</v>
      </c>
      <c r="AG590" s="40">
        <f t="shared" si="1168"/>
        <v>-1.210489827</v>
      </c>
      <c r="AH590" s="40">
        <f t="shared" si="1168"/>
        <v>-0.1273881847</v>
      </c>
      <c r="AI590" s="40">
        <f t="shared" si="1168"/>
        <v>0.6769611781</v>
      </c>
      <c r="AJ590" s="40">
        <f t="shared" si="1168"/>
        <v>-1.075248276</v>
      </c>
      <c r="AK590" s="40">
        <f t="shared" si="1168"/>
        <v>-0.8735796198</v>
      </c>
      <c r="AL590" s="40">
        <f t="shared" si="1168"/>
        <v>0.01072615641</v>
      </c>
      <c r="AM590" s="40">
        <f t="shared" si="1168"/>
        <v>0.9010762957</v>
      </c>
      <c r="AN590" s="40">
        <f t="shared" si="1168"/>
        <v>-0.008871973149</v>
      </c>
    </row>
    <row r="591" ht="15.75" customHeight="1">
      <c r="A591" s="11">
        <v>584.0</v>
      </c>
      <c r="B591" s="12">
        <v>44552.0</v>
      </c>
      <c r="C591" s="40">
        <f>'DAILY RETURNS'!C595-'DAILY RETURNS'!C$2</f>
        <v>-0.01207791545</v>
      </c>
      <c r="D591" s="40">
        <f>'DAILY RETURNS'!D595-'DAILY RETURNS'!D$2</f>
        <v>-0.001344825631</v>
      </c>
      <c r="E591" s="40">
        <f>'DAILY RETURNS'!E595-'DAILY RETURNS'!E$2</f>
        <v>-0.01047814063</v>
      </c>
      <c r="F591" s="40">
        <f>'DAILY RETURNS'!F595-'DAILY RETURNS'!F$2</f>
        <v>-0.009375431169</v>
      </c>
      <c r="G591" s="40">
        <f>'DAILY RETURNS'!G595-'DAILY RETURNS'!G$2</f>
        <v>-0.006118624062</v>
      </c>
      <c r="H591" s="40">
        <f>'DAILY RETURNS'!H595-'DAILY RETURNS'!H$2</f>
        <v>-0.01171303053</v>
      </c>
      <c r="I591" s="40">
        <f>'DAILY RETURNS'!I595-'DAILY RETURNS'!I$2</f>
        <v>0.004254429996</v>
      </c>
      <c r="J591" s="40">
        <f>'DAILY RETURNS'!J595-'DAILY RETURNS'!J$2</f>
        <v>-0.01474728371</v>
      </c>
      <c r="K591" s="40">
        <f>'DAILY RETURNS'!K595-'DAILY RETURNS'!K$2</f>
        <v>0.0003822854125</v>
      </c>
      <c r="L591" s="40">
        <f>'DAILY RETURNS'!L595-'DAILY RETURNS'!L$2</f>
        <v>0.01460574374</v>
      </c>
      <c r="M591" s="18"/>
      <c r="N591" s="11">
        <v>584.0</v>
      </c>
      <c r="O591" s="12">
        <v>44552.0</v>
      </c>
      <c r="P591" s="40">
        <f t="shared" ref="P591:Y591" si="1169">C591^$P$4</f>
        <v>0.0001458760417</v>
      </c>
      <c r="Q591" s="40">
        <f t="shared" si="1169"/>
        <v>0.000001808555977</v>
      </c>
      <c r="R591" s="40">
        <f t="shared" si="1169"/>
        <v>0.0001097914311</v>
      </c>
      <c r="S591" s="40">
        <f t="shared" si="1169"/>
        <v>0.00008789870961</v>
      </c>
      <c r="T591" s="40">
        <f t="shared" si="1169"/>
        <v>0.00003743756041</v>
      </c>
      <c r="U591" s="40">
        <f t="shared" si="1169"/>
        <v>0.0001371950841</v>
      </c>
      <c r="V591" s="40">
        <f t="shared" si="1169"/>
        <v>0.00001810017459</v>
      </c>
      <c r="W591" s="40">
        <f t="shared" si="1169"/>
        <v>0.0002174823768</v>
      </c>
      <c r="X591" s="40">
        <f t="shared" si="1169"/>
        <v>0.0000001461421366</v>
      </c>
      <c r="Y591" s="40">
        <f t="shared" si="1169"/>
        <v>0.0002133277501</v>
      </c>
      <c r="Z591" s="18"/>
      <c r="AC591" s="11">
        <v>584.0</v>
      </c>
      <c r="AD591" s="12">
        <v>44552.0</v>
      </c>
      <c r="AE591" s="40">
        <f t="shared" ref="AE591:AN591" si="1170">C591/P$3</f>
        <v>-0.9371239231</v>
      </c>
      <c r="AF591" s="40">
        <f t="shared" si="1170"/>
        <v>-0.1738789992</v>
      </c>
      <c r="AG591" s="40">
        <f t="shared" si="1170"/>
        <v>-0.6341434022</v>
      </c>
      <c r="AH591" s="40">
        <f t="shared" si="1170"/>
        <v>-0.9192895025</v>
      </c>
      <c r="AI591" s="40">
        <f t="shared" si="1170"/>
        <v>-0.4342571601</v>
      </c>
      <c r="AJ591" s="40">
        <f t="shared" si="1170"/>
        <v>-0.8034069028</v>
      </c>
      <c r="AK591" s="40">
        <f t="shared" si="1170"/>
        <v>0.3348692138</v>
      </c>
      <c r="AL591" s="40">
        <f t="shared" si="1170"/>
        <v>-1.098566697</v>
      </c>
      <c r="AM591" s="40">
        <f t="shared" si="1170"/>
        <v>0.03004015811</v>
      </c>
      <c r="AN591" s="40">
        <f t="shared" si="1170"/>
        <v>1.121513909</v>
      </c>
    </row>
    <row r="592" ht="15.75" customHeight="1">
      <c r="A592" s="11">
        <v>585.0</v>
      </c>
      <c r="B592" s="12">
        <v>44551.0</v>
      </c>
      <c r="C592" s="40">
        <f>'DAILY RETURNS'!C596-'DAILY RETURNS'!C$2</f>
        <v>-0.008533168019</v>
      </c>
      <c r="D592" s="40">
        <f>'DAILY RETURNS'!D596-'DAILY RETURNS'!D$2</f>
        <v>-0.003168332901</v>
      </c>
      <c r="E592" s="40">
        <f>'DAILY RETURNS'!E596-'DAILY RETURNS'!E$2</f>
        <v>-0.01132376722</v>
      </c>
      <c r="F592" s="40">
        <f>'DAILY RETURNS'!F596-'DAILY RETURNS'!F$2</f>
        <v>-0.007322546884</v>
      </c>
      <c r="G592" s="40">
        <f>'DAILY RETURNS'!G596-'DAILY RETURNS'!G$2</f>
        <v>-0.01030701976</v>
      </c>
      <c r="H592" s="40">
        <f>'DAILY RETURNS'!H596-'DAILY RETURNS'!H$2</f>
        <v>-0.01308118742</v>
      </c>
      <c r="I592" s="40">
        <f>'DAILY RETURNS'!I596-'DAILY RETURNS'!I$2</f>
        <v>-0.01830180309</v>
      </c>
      <c r="J592" s="40">
        <f>'DAILY RETURNS'!J596-'DAILY RETURNS'!J$2</f>
        <v>0.02469407745</v>
      </c>
      <c r="K592" s="40">
        <f>'DAILY RETURNS'!K596-'DAILY RETURNS'!K$2</f>
        <v>0.02873139518</v>
      </c>
      <c r="L592" s="40">
        <f>'DAILY RETURNS'!L596-'DAILY RETURNS'!L$2</f>
        <v>0.001045104057</v>
      </c>
      <c r="M592" s="18"/>
      <c r="N592" s="11">
        <v>585.0</v>
      </c>
      <c r="O592" s="12">
        <v>44551.0</v>
      </c>
      <c r="P592" s="40">
        <f t="shared" ref="P592:Y592" si="1171">C592^$P$4</f>
        <v>0.00007281495644</v>
      </c>
      <c r="Q592" s="40">
        <f t="shared" si="1171"/>
        <v>0.00001003833337</v>
      </c>
      <c r="R592" s="40">
        <f t="shared" si="1171"/>
        <v>0.000128227704</v>
      </c>
      <c r="S592" s="40">
        <f t="shared" si="1171"/>
        <v>0.00005361969286</v>
      </c>
      <c r="T592" s="40">
        <f t="shared" si="1171"/>
        <v>0.0001062346563</v>
      </c>
      <c r="U592" s="40">
        <f t="shared" si="1171"/>
        <v>0.0001711174643</v>
      </c>
      <c r="V592" s="40">
        <f t="shared" si="1171"/>
        <v>0.0003349559965</v>
      </c>
      <c r="W592" s="40">
        <f t="shared" si="1171"/>
        <v>0.000609797461</v>
      </c>
      <c r="X592" s="40">
        <f t="shared" si="1171"/>
        <v>0.0008254930692</v>
      </c>
      <c r="Y592" s="40">
        <f t="shared" si="1171"/>
        <v>0.000001092242489</v>
      </c>
      <c r="Z592" s="18"/>
      <c r="AC592" s="11">
        <v>585.0</v>
      </c>
      <c r="AD592" s="12">
        <v>44551.0</v>
      </c>
      <c r="AE592" s="40">
        <f t="shared" ref="AE592:AN592" si="1172">C592/P$3</f>
        <v>-0.6620874206</v>
      </c>
      <c r="AF592" s="40">
        <f t="shared" si="1172"/>
        <v>-0.4096490589</v>
      </c>
      <c r="AG592" s="40">
        <f t="shared" si="1172"/>
        <v>-0.685321234</v>
      </c>
      <c r="AH592" s="40">
        <f t="shared" si="1172"/>
        <v>-0.717997963</v>
      </c>
      <c r="AI592" s="40">
        <f t="shared" si="1172"/>
        <v>-0.7315202051</v>
      </c>
      <c r="AJ592" s="40">
        <f t="shared" si="1172"/>
        <v>-0.8972499684</v>
      </c>
      <c r="AK592" s="40">
        <f t="shared" si="1172"/>
        <v>-1.440547951</v>
      </c>
      <c r="AL592" s="40">
        <f t="shared" si="1172"/>
        <v>1.839531376</v>
      </c>
      <c r="AM592" s="40">
        <f t="shared" si="1172"/>
        <v>2.25772584</v>
      </c>
      <c r="AN592" s="40">
        <f t="shared" si="1172"/>
        <v>0.08024916475</v>
      </c>
    </row>
    <row r="593" ht="15.75" customHeight="1">
      <c r="A593" s="11">
        <v>586.0</v>
      </c>
      <c r="B593" s="12">
        <v>44550.0</v>
      </c>
      <c r="C593" s="40">
        <f>'DAILY RETURNS'!C597-'DAILY RETURNS'!C$2</f>
        <v>0.007855214946</v>
      </c>
      <c r="D593" s="40">
        <f>'DAILY RETURNS'!D597-'DAILY RETURNS'!D$2</f>
        <v>-0.003145776633</v>
      </c>
      <c r="E593" s="40">
        <f>'DAILY RETURNS'!E597-'DAILY RETURNS'!E$2</f>
        <v>0.005973354805</v>
      </c>
      <c r="F593" s="40">
        <f>'DAILY RETURNS'!F597-'DAILY RETURNS'!F$2</f>
        <v>0.002003811512</v>
      </c>
      <c r="G593" s="40">
        <f>'DAILY RETURNS'!G597-'DAILY RETURNS'!G$2</f>
        <v>-0.004680589131</v>
      </c>
      <c r="H593" s="40">
        <f>'DAILY RETURNS'!H597-'DAILY RETURNS'!H$2</f>
        <v>0.0004559928866</v>
      </c>
      <c r="I593" s="40">
        <f>'DAILY RETURNS'!I597-'DAILY RETURNS'!I$2</f>
        <v>-0.01361893226</v>
      </c>
      <c r="J593" s="40">
        <f>'DAILY RETURNS'!J597-'DAILY RETURNS'!J$2</f>
        <v>-0.001562675938</v>
      </c>
      <c r="K593" s="40">
        <f>'DAILY RETURNS'!K597-'DAILY RETURNS'!K$2</f>
        <v>0.003904645009</v>
      </c>
      <c r="L593" s="40">
        <f>'DAILY RETURNS'!L597-'DAILY RETURNS'!L$2</f>
        <v>-0.007558252764</v>
      </c>
      <c r="M593" s="18"/>
      <c r="N593" s="11">
        <v>586.0</v>
      </c>
      <c r="O593" s="12">
        <v>44550.0</v>
      </c>
      <c r="P593" s="40">
        <f t="shared" ref="P593:Y593" si="1173">C593^$P$4</f>
        <v>0.00006170440185</v>
      </c>
      <c r="Q593" s="40">
        <f t="shared" si="1173"/>
        <v>0.000009895910624</v>
      </c>
      <c r="R593" s="40">
        <f t="shared" si="1173"/>
        <v>0.00003568096762</v>
      </c>
      <c r="S593" s="40">
        <f t="shared" si="1173"/>
        <v>0.000004015260577</v>
      </c>
      <c r="T593" s="40">
        <f t="shared" si="1173"/>
        <v>0.00002190791461</v>
      </c>
      <c r="U593" s="40">
        <f t="shared" si="1173"/>
        <v>0.0000002079295126</v>
      </c>
      <c r="V593" s="40">
        <f t="shared" si="1173"/>
        <v>0.000185475316</v>
      </c>
      <c r="W593" s="40">
        <f t="shared" si="1173"/>
        <v>0.000002441956089</v>
      </c>
      <c r="X593" s="40">
        <f t="shared" si="1173"/>
        <v>0.00001524625265</v>
      </c>
      <c r="Y593" s="40">
        <f t="shared" si="1173"/>
        <v>0.00005712718485</v>
      </c>
      <c r="Z593" s="18"/>
      <c r="AC593" s="11">
        <v>586.0</v>
      </c>
      <c r="AD593" s="12">
        <v>44550.0</v>
      </c>
      <c r="AE593" s="40">
        <f t="shared" ref="AE593:AN593" si="1174">C593/P$3</f>
        <v>0.609485128</v>
      </c>
      <c r="AF593" s="40">
        <f t="shared" si="1174"/>
        <v>-0.4067326501</v>
      </c>
      <c r="AG593" s="40">
        <f t="shared" si="1174"/>
        <v>0.361511042</v>
      </c>
      <c r="AH593" s="40">
        <f t="shared" si="1174"/>
        <v>0.196479805</v>
      </c>
      <c r="AI593" s="40">
        <f t="shared" si="1174"/>
        <v>-0.3321954942</v>
      </c>
      <c r="AJ593" s="40">
        <f t="shared" si="1174"/>
        <v>0.0312769468</v>
      </c>
      <c r="AK593" s="40">
        <f t="shared" si="1174"/>
        <v>-1.071955854</v>
      </c>
      <c r="AL593" s="40">
        <f t="shared" si="1174"/>
        <v>-0.1164081317</v>
      </c>
      <c r="AM593" s="40">
        <f t="shared" si="1174"/>
        <v>0.3068287452</v>
      </c>
      <c r="AN593" s="40">
        <f t="shared" si="1174"/>
        <v>-0.5803665841</v>
      </c>
    </row>
    <row r="594" ht="15.75" customHeight="1">
      <c r="A594" s="11">
        <v>587.0</v>
      </c>
      <c r="B594" s="12">
        <v>44547.0</v>
      </c>
      <c r="C594" s="40">
        <f>'DAILY RETURNS'!C598-'DAILY RETURNS'!C$2</f>
        <v>0.01310302192</v>
      </c>
      <c r="D594" s="40">
        <f>'DAILY RETURNS'!D598-'DAILY RETURNS'!D$2</f>
        <v>0.003635921596</v>
      </c>
      <c r="E594" s="40">
        <f>'DAILY RETURNS'!E598-'DAILY RETURNS'!E$2</f>
        <v>0.014980125</v>
      </c>
      <c r="F594" s="40">
        <f>'DAILY RETURNS'!F598-'DAILY RETURNS'!F$2</f>
        <v>-0.007227366681</v>
      </c>
      <c r="G594" s="40">
        <f>'DAILY RETURNS'!G598-'DAILY RETURNS'!G$2</f>
        <v>-0.01229371434</v>
      </c>
      <c r="H594" s="40">
        <f>'DAILY RETURNS'!H598-'DAILY RETURNS'!H$2</f>
        <v>-0.01326191954</v>
      </c>
      <c r="I594" s="40">
        <f>'DAILY RETURNS'!I598-'DAILY RETURNS'!I$2</f>
        <v>-0.004601348945</v>
      </c>
      <c r="J594" s="40">
        <f>'DAILY RETURNS'!J598-'DAILY RETURNS'!J$2</f>
        <v>0.004191767419</v>
      </c>
      <c r="K594" s="40">
        <f>'DAILY RETURNS'!K598-'DAILY RETURNS'!K$2</f>
        <v>0.0004384093919</v>
      </c>
      <c r="L594" s="40">
        <f>'DAILY RETURNS'!L598-'DAILY RETURNS'!L$2</f>
        <v>0.004443130163</v>
      </c>
      <c r="M594" s="18"/>
      <c r="N594" s="11">
        <v>587.0</v>
      </c>
      <c r="O594" s="12">
        <v>44547.0</v>
      </c>
      <c r="P594" s="40">
        <f t="shared" ref="P594:Y594" si="1175">C594^$P$4</f>
        <v>0.0001716891836</v>
      </c>
      <c r="Q594" s="40">
        <f t="shared" si="1175"/>
        <v>0.00001321992585</v>
      </c>
      <c r="R594" s="40">
        <f t="shared" si="1175"/>
        <v>0.0002244041451</v>
      </c>
      <c r="S594" s="40">
        <f t="shared" si="1175"/>
        <v>0.00005223482914</v>
      </c>
      <c r="T594" s="40">
        <f t="shared" si="1175"/>
        <v>0.0001511354123</v>
      </c>
      <c r="U594" s="40">
        <f t="shared" si="1175"/>
        <v>0.00017587851</v>
      </c>
      <c r="V594" s="40">
        <f t="shared" si="1175"/>
        <v>0.00002117241211</v>
      </c>
      <c r="W594" s="40">
        <f t="shared" si="1175"/>
        <v>0.0000175709141</v>
      </c>
      <c r="X594" s="40">
        <f t="shared" si="1175"/>
        <v>0.0000001922027949</v>
      </c>
      <c r="Y594" s="40">
        <f t="shared" si="1175"/>
        <v>0.00001974140565</v>
      </c>
      <c r="Z594" s="18"/>
      <c r="AC594" s="11">
        <v>587.0</v>
      </c>
      <c r="AD594" s="12">
        <v>44547.0</v>
      </c>
      <c r="AE594" s="40">
        <f t="shared" ref="AE594:AN594" si="1176">C594/P$3</f>
        <v>1.016661804</v>
      </c>
      <c r="AF594" s="40">
        <f t="shared" si="1176"/>
        <v>0.4701058591</v>
      </c>
      <c r="AG594" s="40">
        <f t="shared" si="1176"/>
        <v>0.9066062164</v>
      </c>
      <c r="AH594" s="40">
        <f t="shared" si="1176"/>
        <v>-0.708665255</v>
      </c>
      <c r="AI594" s="40">
        <f t="shared" si="1176"/>
        <v>-0.8725218977</v>
      </c>
      <c r="AJ594" s="40">
        <f t="shared" si="1176"/>
        <v>-0.9096465413</v>
      </c>
      <c r="AK594" s="40">
        <f t="shared" si="1176"/>
        <v>-0.3621754513</v>
      </c>
      <c r="AL594" s="40">
        <f t="shared" si="1176"/>
        <v>0.3122565606</v>
      </c>
      <c r="AM594" s="40">
        <f t="shared" si="1176"/>
        <v>0.03445040542</v>
      </c>
      <c r="AN594" s="40">
        <f t="shared" si="1176"/>
        <v>0.3411693623</v>
      </c>
    </row>
    <row r="595" ht="15.75" customHeight="1">
      <c r="A595" s="11">
        <v>588.0</v>
      </c>
      <c r="B595" s="12">
        <v>44546.0</v>
      </c>
      <c r="C595" s="40">
        <f>'DAILY RETURNS'!C599-'DAILY RETURNS'!C$2</f>
        <v>-0.007111506977</v>
      </c>
      <c r="D595" s="40">
        <f>'DAILY RETURNS'!D599-'DAILY RETURNS'!D$2</f>
        <v>-0.002248111429</v>
      </c>
      <c r="E595" s="40">
        <f>'DAILY RETURNS'!E599-'DAILY RETURNS'!E$2</f>
        <v>-0.01050171523</v>
      </c>
      <c r="F595" s="40">
        <f>'DAILY RETURNS'!F599-'DAILY RETURNS'!F$2</f>
        <v>-0.002586280663</v>
      </c>
      <c r="G595" s="40">
        <f>'DAILY RETURNS'!G599-'DAILY RETURNS'!G$2</f>
        <v>-0.003915001794</v>
      </c>
      <c r="H595" s="40">
        <f>'DAILY RETURNS'!H599-'DAILY RETURNS'!H$2</f>
        <v>-0.005468532895</v>
      </c>
      <c r="I595" s="40">
        <f>'DAILY RETURNS'!I599-'DAILY RETURNS'!I$2</f>
        <v>0.001662729</v>
      </c>
      <c r="J595" s="40">
        <f>'DAILY RETURNS'!J599-'DAILY RETURNS'!J$2</f>
        <v>-0.009016205451</v>
      </c>
      <c r="K595" s="40">
        <f>'DAILY RETURNS'!K599-'DAILY RETURNS'!K$2</f>
        <v>-0.01076901731</v>
      </c>
      <c r="L595" s="40">
        <f>'DAILY RETURNS'!L599-'DAILY RETURNS'!L$2</f>
        <v>0.001040501316</v>
      </c>
      <c r="M595" s="18"/>
      <c r="N595" s="11">
        <v>588.0</v>
      </c>
      <c r="O595" s="12">
        <v>44546.0</v>
      </c>
      <c r="P595" s="40">
        <f t="shared" ref="P595:Y595" si="1177">C595^$P$4</f>
        <v>0.00005057353148</v>
      </c>
      <c r="Q595" s="40">
        <f t="shared" si="1177"/>
        <v>0.000005054004995</v>
      </c>
      <c r="R595" s="40">
        <f t="shared" si="1177"/>
        <v>0.0001102860228</v>
      </c>
      <c r="S595" s="40">
        <f t="shared" si="1177"/>
        <v>0.000006688847666</v>
      </c>
      <c r="T595" s="40">
        <f t="shared" si="1177"/>
        <v>0.00001532723905</v>
      </c>
      <c r="U595" s="40">
        <f t="shared" si="1177"/>
        <v>0.00002990485203</v>
      </c>
      <c r="V595" s="40">
        <f t="shared" si="1177"/>
        <v>0.000002764667729</v>
      </c>
      <c r="W595" s="40">
        <f t="shared" si="1177"/>
        <v>0.00008129196073</v>
      </c>
      <c r="X595" s="40">
        <f t="shared" si="1177"/>
        <v>0.0001159717338</v>
      </c>
      <c r="Y595" s="40">
        <f t="shared" si="1177"/>
        <v>0.000001082642988</v>
      </c>
      <c r="Z595" s="18"/>
      <c r="AC595" s="11">
        <v>588.0</v>
      </c>
      <c r="AD595" s="12">
        <v>44546.0</v>
      </c>
      <c r="AE595" s="40">
        <f t="shared" ref="AE595:AN595" si="1178">C595/P$3</f>
        <v>-0.5517809213</v>
      </c>
      <c r="AF595" s="40">
        <f t="shared" si="1178"/>
        <v>-0.2906691815</v>
      </c>
      <c r="AG595" s="40">
        <f t="shared" si="1178"/>
        <v>-0.6355701511</v>
      </c>
      <c r="AH595" s="40">
        <f t="shared" si="1178"/>
        <v>-0.2535926744</v>
      </c>
      <c r="AI595" s="40">
        <f t="shared" si="1178"/>
        <v>-0.2778594572</v>
      </c>
      <c r="AJ595" s="40">
        <f t="shared" si="1178"/>
        <v>-0.3750914049</v>
      </c>
      <c r="AK595" s="40">
        <f t="shared" si="1178"/>
        <v>0.1308745834</v>
      </c>
      <c r="AL595" s="40">
        <f t="shared" si="1178"/>
        <v>-0.6716425369</v>
      </c>
      <c r="AM595" s="40">
        <f t="shared" si="1178"/>
        <v>-0.8462341799</v>
      </c>
      <c r="AN595" s="40">
        <f t="shared" si="1178"/>
        <v>0.07989573957</v>
      </c>
    </row>
    <row r="596" ht="15.75" customHeight="1">
      <c r="A596" s="11">
        <v>589.0</v>
      </c>
      <c r="B596" s="12">
        <v>44545.0</v>
      </c>
      <c r="C596" s="40">
        <f>'DAILY RETURNS'!C600-'DAILY RETURNS'!C$2</f>
        <v>-0.008659698065</v>
      </c>
      <c r="D596" s="40">
        <f>'DAILY RETURNS'!D600-'DAILY RETURNS'!D$2</f>
        <v>0.0004723975946</v>
      </c>
      <c r="E596" s="40">
        <f>'DAILY RETURNS'!E600-'DAILY RETURNS'!E$2</f>
        <v>-0.01027816334</v>
      </c>
      <c r="F596" s="40">
        <f>'DAILY RETURNS'!F600-'DAILY RETURNS'!F$2</f>
        <v>0.001058372201</v>
      </c>
      <c r="G596" s="40">
        <f>'DAILY RETURNS'!G600-'DAILY RETURNS'!G$2</f>
        <v>-0.0009981997349</v>
      </c>
      <c r="H596" s="40">
        <f>'DAILY RETURNS'!H600-'DAILY RETURNS'!H$2</f>
        <v>0.001503923626</v>
      </c>
      <c r="I596" s="40">
        <f>'DAILY RETURNS'!I600-'DAILY RETURNS'!I$2</f>
        <v>-0.006082875563</v>
      </c>
      <c r="J596" s="40">
        <f>'DAILY RETURNS'!J600-'DAILY RETURNS'!J$2</f>
        <v>0.001289532643</v>
      </c>
      <c r="K596" s="40">
        <f>'DAILY RETURNS'!K600-'DAILY RETURNS'!K$2</f>
        <v>0.003853376822</v>
      </c>
      <c r="L596" s="40">
        <f>'DAILY RETURNS'!L600-'DAILY RETURNS'!L$2</f>
        <v>-0.004697989188</v>
      </c>
      <c r="M596" s="18"/>
      <c r="N596" s="11">
        <v>589.0</v>
      </c>
      <c r="O596" s="12">
        <v>44545.0</v>
      </c>
      <c r="P596" s="40">
        <f t="shared" ref="P596:Y596" si="1179">C596^$P$4</f>
        <v>0.00007499037058</v>
      </c>
      <c r="Q596" s="40">
        <f t="shared" si="1179"/>
        <v>0.0000002231594874</v>
      </c>
      <c r="R596" s="40">
        <f t="shared" si="1179"/>
        <v>0.0001056406416</v>
      </c>
      <c r="S596" s="40">
        <f t="shared" si="1179"/>
        <v>0.000001120151716</v>
      </c>
      <c r="T596" s="40">
        <f t="shared" si="1179"/>
        <v>0.0000009964027107</v>
      </c>
      <c r="U596" s="40">
        <f t="shared" si="1179"/>
        <v>0.000002261786272</v>
      </c>
      <c r="V596" s="40">
        <f t="shared" si="1179"/>
        <v>0.00003700137512</v>
      </c>
      <c r="W596" s="40">
        <f t="shared" si="1179"/>
        <v>0.000001662894438</v>
      </c>
      <c r="X596" s="40">
        <f t="shared" si="1179"/>
        <v>0.00001484851293</v>
      </c>
      <c r="Y596" s="40">
        <f t="shared" si="1179"/>
        <v>0.00002207110241</v>
      </c>
      <c r="Z596" s="18"/>
      <c r="AC596" s="11">
        <v>589.0</v>
      </c>
      <c r="AD596" s="12">
        <v>44545.0</v>
      </c>
      <c r="AE596" s="40">
        <f t="shared" ref="AE596:AN596" si="1180">C596/P$3</f>
        <v>-0.6719048708</v>
      </c>
      <c r="AF596" s="40">
        <f t="shared" si="1180"/>
        <v>0.06107856596</v>
      </c>
      <c r="AG596" s="40">
        <f t="shared" si="1180"/>
        <v>-0.6220406554</v>
      </c>
      <c r="AH596" s="40">
        <f t="shared" si="1180"/>
        <v>0.103776609</v>
      </c>
      <c r="AI596" s="40">
        <f t="shared" si="1180"/>
        <v>-0.07084523869</v>
      </c>
      <c r="AJ596" s="40">
        <f t="shared" si="1180"/>
        <v>0.1031554233</v>
      </c>
      <c r="AK596" s="40">
        <f t="shared" si="1180"/>
        <v>-0.4787874662</v>
      </c>
      <c r="AL596" s="40">
        <f t="shared" si="1180"/>
        <v>0.09606091839</v>
      </c>
      <c r="AM596" s="40">
        <f t="shared" si="1180"/>
        <v>0.3028000682</v>
      </c>
      <c r="AN596" s="40">
        <f t="shared" si="1180"/>
        <v>-0.3607389197</v>
      </c>
    </row>
    <row r="597" ht="15.75" customHeight="1">
      <c r="A597" s="11">
        <v>590.0</v>
      </c>
      <c r="B597" s="12">
        <v>44544.0</v>
      </c>
      <c r="C597" s="40">
        <f>'DAILY RETURNS'!C601-'DAILY RETURNS'!C$2</f>
        <v>-0.00606896009</v>
      </c>
      <c r="D597" s="40">
        <f>'DAILY RETURNS'!D601-'DAILY RETURNS'!D$2</f>
        <v>-0.001794251381</v>
      </c>
      <c r="E597" s="40">
        <f>'DAILY RETURNS'!E601-'DAILY RETURNS'!E$2</f>
        <v>-0.002637470958</v>
      </c>
      <c r="F597" s="40">
        <f>'DAILY RETURNS'!F601-'DAILY RETURNS'!F$2</f>
        <v>0.01074675159</v>
      </c>
      <c r="G597" s="40">
        <f>'DAILY RETURNS'!G601-'DAILY RETURNS'!G$2</f>
        <v>0.02941947479</v>
      </c>
      <c r="H597" s="40">
        <f>'DAILY RETURNS'!H601-'DAILY RETURNS'!H$2</f>
        <v>0.02925074202</v>
      </c>
      <c r="I597" s="40">
        <f>'DAILY RETURNS'!I601-'DAILY RETURNS'!I$2</f>
        <v>-0.01041437059</v>
      </c>
      <c r="J597" s="40">
        <f>'DAILY RETURNS'!J601-'DAILY RETURNS'!J$2</f>
        <v>0.008218031393</v>
      </c>
      <c r="K597" s="40">
        <f>'DAILY RETURNS'!K601-'DAILY RETURNS'!K$2</f>
        <v>0.003895980878</v>
      </c>
      <c r="L597" s="40">
        <f>'DAILY RETURNS'!L601-'DAILY RETURNS'!L$2</f>
        <v>-0.004083004108</v>
      </c>
      <c r="M597" s="18"/>
      <c r="N597" s="11">
        <v>590.0</v>
      </c>
      <c r="O597" s="12">
        <v>44544.0</v>
      </c>
      <c r="P597" s="40">
        <f t="shared" ref="P597:Y597" si="1181">C597^$P$4</f>
        <v>0.00003683227657</v>
      </c>
      <c r="Q597" s="40">
        <f t="shared" si="1181"/>
        <v>0.000003219338019</v>
      </c>
      <c r="R597" s="40">
        <f t="shared" si="1181"/>
        <v>0.000006956253053</v>
      </c>
      <c r="S597" s="40">
        <f t="shared" si="1181"/>
        <v>0.0001154926697</v>
      </c>
      <c r="T597" s="40">
        <f t="shared" si="1181"/>
        <v>0.0008655054968</v>
      </c>
      <c r="U597" s="40">
        <f t="shared" si="1181"/>
        <v>0.0008556059085</v>
      </c>
      <c r="V597" s="40">
        <f t="shared" si="1181"/>
        <v>0.0001084591147</v>
      </c>
      <c r="W597" s="40">
        <f t="shared" si="1181"/>
        <v>0.00006753603997</v>
      </c>
      <c r="X597" s="40">
        <f t="shared" si="1181"/>
        <v>0.000015178667</v>
      </c>
      <c r="Y597" s="40">
        <f t="shared" si="1181"/>
        <v>0.00001667092254</v>
      </c>
      <c r="Z597" s="18"/>
      <c r="AC597" s="11">
        <v>590.0</v>
      </c>
      <c r="AD597" s="12">
        <v>44544.0</v>
      </c>
      <c r="AE597" s="40">
        <f t="shared" ref="AE597:AN597" si="1182">C597/P$3</f>
        <v>-0.470889841</v>
      </c>
      <c r="AF597" s="40">
        <f t="shared" si="1182"/>
        <v>-0.2319874246</v>
      </c>
      <c r="AG597" s="40">
        <f t="shared" si="1182"/>
        <v>-0.159621336</v>
      </c>
      <c r="AH597" s="40">
        <f t="shared" si="1182"/>
        <v>1.053751635</v>
      </c>
      <c r="AI597" s="40">
        <f t="shared" si="1182"/>
        <v>2.087988647</v>
      </c>
      <c r="AJ597" s="40">
        <f t="shared" si="1182"/>
        <v>2.006333715</v>
      </c>
      <c r="AK597" s="40">
        <f t="shared" si="1182"/>
        <v>-0.8197225233</v>
      </c>
      <c r="AL597" s="40">
        <f t="shared" si="1182"/>
        <v>0.6121843034</v>
      </c>
      <c r="AM597" s="40">
        <f t="shared" si="1182"/>
        <v>0.3061479139</v>
      </c>
      <c r="AN597" s="40">
        <f t="shared" si="1182"/>
        <v>-0.3135167903</v>
      </c>
    </row>
    <row r="598" ht="15.75" customHeight="1">
      <c r="A598" s="11">
        <v>591.0</v>
      </c>
      <c r="B598" s="12">
        <v>44543.0</v>
      </c>
      <c r="C598" s="40">
        <f>'DAILY RETURNS'!C602-'DAILY RETURNS'!C$2</f>
        <v>0.002926300363</v>
      </c>
      <c r="D598" s="40">
        <f>'DAILY RETURNS'!D602-'DAILY RETURNS'!D$2</f>
        <v>0.0004659517542</v>
      </c>
      <c r="E598" s="40">
        <f>'DAILY RETURNS'!E602-'DAILY RETURNS'!E$2</f>
        <v>0.01033821933</v>
      </c>
      <c r="F598" s="40">
        <f>'DAILY RETURNS'!F602-'DAILY RETURNS'!F$2</f>
        <v>0.0006161007081</v>
      </c>
      <c r="G598" s="40">
        <f>'DAILY RETURNS'!G602-'DAILY RETURNS'!G$2</f>
        <v>0.00826464395</v>
      </c>
      <c r="H598" s="40">
        <f>'DAILY RETURNS'!H602-'DAILY RETURNS'!H$2</f>
        <v>0.009751728039</v>
      </c>
      <c r="I598" s="40">
        <f>'DAILY RETURNS'!I602-'DAILY RETURNS'!I$2</f>
        <v>0.002815470344</v>
      </c>
      <c r="J598" s="40">
        <f>'DAILY RETURNS'!J602-'DAILY RETURNS'!J$2</f>
        <v>-0.003890243199</v>
      </c>
      <c r="K598" s="40">
        <f>'DAILY RETURNS'!K602-'DAILY RETURNS'!K$2</f>
        <v>-0.004749647994</v>
      </c>
      <c r="L598" s="40">
        <f>'DAILY RETURNS'!L602-'DAILY RETURNS'!L$2</f>
        <v>0.0113142288</v>
      </c>
      <c r="M598" s="18"/>
      <c r="N598" s="11">
        <v>591.0</v>
      </c>
      <c r="O598" s="12">
        <v>44543.0</v>
      </c>
      <c r="P598" s="40">
        <f t="shared" ref="P598:Y598" si="1183">C598^$P$4</f>
        <v>0.000008563233813</v>
      </c>
      <c r="Q598" s="40">
        <f t="shared" si="1183"/>
        <v>0.0000002171110372</v>
      </c>
      <c r="R598" s="40">
        <f t="shared" si="1183"/>
        <v>0.0001068787789</v>
      </c>
      <c r="S598" s="40">
        <f t="shared" si="1183"/>
        <v>0.0000003795800825</v>
      </c>
      <c r="T598" s="40">
        <f t="shared" si="1183"/>
        <v>0.00006830433962</v>
      </c>
      <c r="U598" s="40">
        <f t="shared" si="1183"/>
        <v>0.00009509619975</v>
      </c>
      <c r="V598" s="40">
        <f t="shared" si="1183"/>
        <v>0.000007926873258</v>
      </c>
      <c r="W598" s="40">
        <f t="shared" si="1183"/>
        <v>0.00001513399215</v>
      </c>
      <c r="X598" s="40">
        <f t="shared" si="1183"/>
        <v>0.00002255915607</v>
      </c>
      <c r="Y598" s="40">
        <f t="shared" si="1183"/>
        <v>0.0001280117734</v>
      </c>
      <c r="Z598" s="18"/>
      <c r="AC598" s="11">
        <v>591.0</v>
      </c>
      <c r="AD598" s="12">
        <v>44543.0</v>
      </c>
      <c r="AE598" s="40">
        <f t="shared" ref="AE598:AN598" si="1184">C598/P$3</f>
        <v>0.2270512727</v>
      </c>
      <c r="AF598" s="40">
        <f t="shared" si="1184"/>
        <v>0.06024515213</v>
      </c>
      <c r="AG598" s="40">
        <f t="shared" si="1184"/>
        <v>0.6256752804</v>
      </c>
      <c r="AH598" s="40">
        <f t="shared" si="1184"/>
        <v>0.06041054574</v>
      </c>
      <c r="AI598" s="40">
        <f t="shared" si="1184"/>
        <v>0.5865666488</v>
      </c>
      <c r="AJ598" s="40">
        <f t="shared" si="1184"/>
        <v>0.6688794674</v>
      </c>
      <c r="AK598" s="40">
        <f t="shared" si="1184"/>
        <v>0.2216076752</v>
      </c>
      <c r="AL598" s="40">
        <f t="shared" si="1184"/>
        <v>-0.2897951722</v>
      </c>
      <c r="AM598" s="40">
        <f t="shared" si="1184"/>
        <v>-0.3732294564</v>
      </c>
      <c r="AN598" s="40">
        <f t="shared" si="1184"/>
        <v>0.8687722581</v>
      </c>
    </row>
    <row r="599" ht="15.75" customHeight="1">
      <c r="A599" s="11">
        <v>592.0</v>
      </c>
      <c r="B599" s="12">
        <v>44540.0</v>
      </c>
      <c r="C599" s="40">
        <f>'DAILY RETURNS'!C603-'DAILY RETURNS'!C$2</f>
        <v>-0.006845163188</v>
      </c>
      <c r="D599" s="40">
        <f>'DAILY RETURNS'!D603-'DAILY RETURNS'!D$2</f>
        <v>-0.005839101283</v>
      </c>
      <c r="E599" s="40">
        <f>'DAILY RETURNS'!E603-'DAILY RETURNS'!E$2</f>
        <v>0.002810899632</v>
      </c>
      <c r="F599" s="40">
        <f>'DAILY RETURNS'!F603-'DAILY RETURNS'!F$2</f>
        <v>-0.005419381761</v>
      </c>
      <c r="G599" s="40">
        <f>'DAILY RETURNS'!G603-'DAILY RETURNS'!G$2</f>
        <v>-0.01163971903</v>
      </c>
      <c r="H599" s="40">
        <f>'DAILY RETURNS'!H603-'DAILY RETURNS'!H$2</f>
        <v>-0.01109587573</v>
      </c>
      <c r="I599" s="40">
        <f>'DAILY RETURNS'!I603-'DAILY RETURNS'!I$2</f>
        <v>0.003582498614</v>
      </c>
      <c r="J599" s="40">
        <f>'DAILY RETURNS'!J603-'DAILY RETURNS'!J$2</f>
        <v>0.005390292002</v>
      </c>
      <c r="K599" s="40">
        <f>'DAILY RETURNS'!K603-'DAILY RETURNS'!K$2</f>
        <v>0.01267287471</v>
      </c>
      <c r="L599" s="40">
        <f>'DAILY RETURNS'!L603-'DAILY RETURNS'!L$2</f>
        <v>0.001623973663</v>
      </c>
      <c r="M599" s="18"/>
      <c r="N599" s="11">
        <v>592.0</v>
      </c>
      <c r="O599" s="12">
        <v>44540.0</v>
      </c>
      <c r="P599" s="40">
        <f t="shared" ref="P599:Y599" si="1185">C599^$P$4</f>
        <v>0.00004685625907</v>
      </c>
      <c r="Q599" s="40">
        <f t="shared" si="1185"/>
        <v>0.0000340951038</v>
      </c>
      <c r="R599" s="40">
        <f t="shared" si="1185"/>
        <v>0.000007901156743</v>
      </c>
      <c r="S599" s="40">
        <f t="shared" si="1185"/>
        <v>0.00002936969867</v>
      </c>
      <c r="T599" s="40">
        <f t="shared" si="1185"/>
        <v>0.0001354830591</v>
      </c>
      <c r="U599" s="40">
        <f t="shared" si="1185"/>
        <v>0.0001231184583</v>
      </c>
      <c r="V599" s="40">
        <f t="shared" si="1185"/>
        <v>0.00001283429632</v>
      </c>
      <c r="W599" s="40">
        <f t="shared" si="1185"/>
        <v>0.00002905524786</v>
      </c>
      <c r="X599" s="40">
        <f t="shared" si="1185"/>
        <v>0.0001606017534</v>
      </c>
      <c r="Y599" s="40">
        <f t="shared" si="1185"/>
        <v>0.000002637290458</v>
      </c>
      <c r="Z599" s="18"/>
      <c r="AC599" s="11">
        <v>592.0</v>
      </c>
      <c r="AD599" s="12">
        <v>44540.0</v>
      </c>
      <c r="AE599" s="40">
        <f t="shared" ref="AE599:AN599" si="1186">C599/P$3</f>
        <v>-0.5311153406</v>
      </c>
      <c r="AF599" s="40">
        <f t="shared" si="1186"/>
        <v>-0.7549655988</v>
      </c>
      <c r="AG599" s="40">
        <f t="shared" si="1186"/>
        <v>0.1701173442</v>
      </c>
      <c r="AH599" s="40">
        <f t="shared" si="1186"/>
        <v>-0.5313868421</v>
      </c>
      <c r="AI599" s="40">
        <f t="shared" si="1186"/>
        <v>-0.8261058827</v>
      </c>
      <c r="AJ599" s="40">
        <f t="shared" si="1186"/>
        <v>-0.7610757212</v>
      </c>
      <c r="AK599" s="40">
        <f t="shared" si="1186"/>
        <v>0.2819810164</v>
      </c>
      <c r="AL599" s="40">
        <f t="shared" si="1186"/>
        <v>0.4015380322</v>
      </c>
      <c r="AM599" s="40">
        <f t="shared" si="1186"/>
        <v>0.9958401432</v>
      </c>
      <c r="AN599" s="40">
        <f t="shared" si="1186"/>
        <v>0.1246981381</v>
      </c>
    </row>
    <row r="600" ht="15.75" customHeight="1">
      <c r="A600" s="11">
        <v>593.0</v>
      </c>
      <c r="B600" s="12">
        <v>44539.0</v>
      </c>
      <c r="C600" s="40">
        <f>'DAILY RETURNS'!C604-'DAILY RETURNS'!C$2</f>
        <v>0.01611297814</v>
      </c>
      <c r="D600" s="40">
        <f>'DAILY RETURNS'!D604-'DAILY RETURNS'!D$2</f>
        <v>0.005876798644</v>
      </c>
      <c r="E600" s="40">
        <f>'DAILY RETURNS'!E604-'DAILY RETURNS'!E$2</f>
        <v>0.01070118393</v>
      </c>
      <c r="F600" s="40">
        <f>'DAILY RETURNS'!F604-'DAILY RETURNS'!F$2</f>
        <v>-0.0007726625265</v>
      </c>
      <c r="G600" s="40">
        <f>'DAILY RETURNS'!G604-'DAILY RETURNS'!G$2</f>
        <v>-0.0004532187046</v>
      </c>
      <c r="H600" s="40">
        <f>'DAILY RETURNS'!H604-'DAILY RETURNS'!H$2</f>
        <v>0.001043657027</v>
      </c>
      <c r="I600" s="40">
        <f>'DAILY RETURNS'!I604-'DAILY RETURNS'!I$2</f>
        <v>0.01604229034</v>
      </c>
      <c r="J600" s="40">
        <f>'DAILY RETURNS'!J604-'DAILY RETURNS'!J$2</f>
        <v>0.004876734421</v>
      </c>
      <c r="K600" s="40">
        <f>'DAILY RETURNS'!K604-'DAILY RETURNS'!K$2</f>
        <v>0.01034290297</v>
      </c>
      <c r="L600" s="40">
        <f>'DAILY RETURNS'!L604-'DAILY RETURNS'!L$2</f>
        <v>0.003974647028</v>
      </c>
      <c r="M600" s="18"/>
      <c r="N600" s="11">
        <v>593.0</v>
      </c>
      <c r="O600" s="12">
        <v>44539.0</v>
      </c>
      <c r="P600" s="40">
        <f t="shared" ref="P600:Y600" si="1187">C600^$P$4</f>
        <v>0.0002596280646</v>
      </c>
      <c r="Q600" s="40">
        <f t="shared" si="1187"/>
        <v>0.00003453676231</v>
      </c>
      <c r="R600" s="40">
        <f t="shared" si="1187"/>
        <v>0.0001145153376</v>
      </c>
      <c r="S600" s="40">
        <f t="shared" si="1187"/>
        <v>0.0000005970073799</v>
      </c>
      <c r="T600" s="40">
        <f t="shared" si="1187"/>
        <v>0.0000002054071942</v>
      </c>
      <c r="U600" s="40">
        <f t="shared" si="1187"/>
        <v>0.00000108921999</v>
      </c>
      <c r="V600" s="40">
        <f t="shared" si="1187"/>
        <v>0.0002573550795</v>
      </c>
      <c r="W600" s="40">
        <f t="shared" si="1187"/>
        <v>0.00002378253861</v>
      </c>
      <c r="X600" s="40">
        <f t="shared" si="1187"/>
        <v>0.0001069756417</v>
      </c>
      <c r="Y600" s="40">
        <f t="shared" si="1187"/>
        <v>0.000015797819</v>
      </c>
      <c r="Z600" s="18"/>
      <c r="AC600" s="11">
        <v>593.0</v>
      </c>
      <c r="AD600" s="12">
        <v>44539.0</v>
      </c>
      <c r="AE600" s="40">
        <f t="shared" ref="AE600:AN600" si="1188">C600/P$3</f>
        <v>1.250203924</v>
      </c>
      <c r="AF600" s="40">
        <f t="shared" si="1188"/>
        <v>0.7598396727</v>
      </c>
      <c r="AG600" s="40">
        <f t="shared" si="1188"/>
        <v>0.6476421175</v>
      </c>
      <c r="AH600" s="40">
        <f t="shared" si="1188"/>
        <v>-0.07576190756</v>
      </c>
      <c r="AI600" s="40">
        <f t="shared" si="1188"/>
        <v>-0.03216629516</v>
      </c>
      <c r="AJ600" s="40">
        <f t="shared" si="1188"/>
        <v>0.07158533888</v>
      </c>
      <c r="AK600" s="40">
        <f t="shared" si="1188"/>
        <v>1.262700094</v>
      </c>
      <c r="AL600" s="40">
        <f t="shared" si="1188"/>
        <v>0.3632816817</v>
      </c>
      <c r="AM600" s="40">
        <f t="shared" si="1188"/>
        <v>0.812749925</v>
      </c>
      <c r="AN600" s="40">
        <f t="shared" si="1188"/>
        <v>0.3051965038</v>
      </c>
    </row>
    <row r="601" ht="15.75" customHeight="1">
      <c r="A601" s="11">
        <v>594.0</v>
      </c>
      <c r="B601" s="12">
        <v>44538.0</v>
      </c>
      <c r="C601" s="40">
        <f>'DAILY RETURNS'!C605-'DAILY RETURNS'!C$2</f>
        <v>-0.003679604104</v>
      </c>
      <c r="D601" s="40">
        <f>'DAILY RETURNS'!D605-'DAILY RETURNS'!D$2</f>
        <v>-0.002246228114</v>
      </c>
      <c r="E601" s="40">
        <f>'DAILY RETURNS'!E605-'DAILY RETURNS'!E$2</f>
        <v>0.002921432849</v>
      </c>
      <c r="F601" s="40">
        <f>'DAILY RETURNS'!F605-'DAILY RETURNS'!F$2</f>
        <v>-0.00351595329</v>
      </c>
      <c r="G601" s="40">
        <f>'DAILY RETURNS'!G605-'DAILY RETURNS'!G$2</f>
        <v>-0.007120941534</v>
      </c>
      <c r="H601" s="40">
        <f>'DAILY RETURNS'!H605-'DAILY RETURNS'!H$2</f>
        <v>-0.01141057689</v>
      </c>
      <c r="I601" s="40">
        <f>'DAILY RETURNS'!I605-'DAILY RETURNS'!I$2</f>
        <v>0.01167163359</v>
      </c>
      <c r="J601" s="40">
        <f>'DAILY RETURNS'!J605-'DAILY RETURNS'!J$2</f>
        <v>0.005540366579</v>
      </c>
      <c r="K601" s="40">
        <f>'DAILY RETURNS'!K605-'DAILY RETURNS'!K$2</f>
        <v>0.004141508264</v>
      </c>
      <c r="L601" s="40">
        <f>'DAILY RETURNS'!L605-'DAILY RETURNS'!L$2</f>
        <v>0.004610101806</v>
      </c>
      <c r="M601" s="18"/>
      <c r="N601" s="11">
        <v>594.0</v>
      </c>
      <c r="O601" s="12">
        <v>44538.0</v>
      </c>
      <c r="P601" s="40">
        <f t="shared" ref="P601:Y601" si="1189">C601^$P$4</f>
        <v>0.00001353948637</v>
      </c>
      <c r="Q601" s="40">
        <f t="shared" si="1189"/>
        <v>0.000005045540741</v>
      </c>
      <c r="R601" s="40">
        <f t="shared" si="1189"/>
        <v>0.000008534769892</v>
      </c>
      <c r="S601" s="40">
        <f t="shared" si="1189"/>
        <v>0.00001236192753</v>
      </c>
      <c r="T601" s="40">
        <f t="shared" si="1189"/>
        <v>0.00005070780834</v>
      </c>
      <c r="U601" s="40">
        <f t="shared" si="1189"/>
        <v>0.0001302012649</v>
      </c>
      <c r="V601" s="40">
        <f t="shared" si="1189"/>
        <v>0.0001362270306</v>
      </c>
      <c r="W601" s="40">
        <f t="shared" si="1189"/>
        <v>0.00003069566183</v>
      </c>
      <c r="X601" s="40">
        <f t="shared" si="1189"/>
        <v>0.0000171520907</v>
      </c>
      <c r="Y601" s="40">
        <f t="shared" si="1189"/>
        <v>0.00002125303866</v>
      </c>
      <c r="Z601" s="18"/>
      <c r="AC601" s="11">
        <v>594.0</v>
      </c>
      <c r="AD601" s="12">
        <v>44538.0</v>
      </c>
      <c r="AE601" s="40">
        <f t="shared" ref="AE601:AN601" si="1190">C601/P$3</f>
        <v>-0.2855000142</v>
      </c>
      <c r="AF601" s="40">
        <f t="shared" si="1190"/>
        <v>-0.2904256787</v>
      </c>
      <c r="AG601" s="40">
        <f t="shared" si="1190"/>
        <v>0.1768068812</v>
      </c>
      <c r="AH601" s="40">
        <f t="shared" si="1190"/>
        <v>-0.3447498992</v>
      </c>
      <c r="AI601" s="40">
        <f t="shared" si="1190"/>
        <v>-0.505394647</v>
      </c>
      <c r="AJ601" s="40">
        <f t="shared" si="1190"/>
        <v>-0.7826613457</v>
      </c>
      <c r="AK601" s="40">
        <f t="shared" si="1190"/>
        <v>0.9186825892</v>
      </c>
      <c r="AL601" s="40">
        <f t="shared" si="1190"/>
        <v>0.4127175101</v>
      </c>
      <c r="AM601" s="40">
        <f t="shared" si="1190"/>
        <v>0.3254415653</v>
      </c>
      <c r="AN601" s="40">
        <f t="shared" si="1190"/>
        <v>0.3539904156</v>
      </c>
    </row>
    <row r="602" ht="15.75" customHeight="1">
      <c r="A602" s="11">
        <v>595.0</v>
      </c>
      <c r="B602" s="12">
        <v>44537.0</v>
      </c>
      <c r="C602" s="40">
        <f>'DAILY RETURNS'!C606-'DAILY RETURNS'!C$2</f>
        <v>0.009760997857</v>
      </c>
      <c r="D602" s="40">
        <f>'DAILY RETURNS'!D606-'DAILY RETURNS'!D$2</f>
        <v>0.006400292914</v>
      </c>
      <c r="E602" s="40">
        <f>'DAILY RETURNS'!E606-'DAILY RETURNS'!E$2</f>
        <v>0.01226569765</v>
      </c>
      <c r="F602" s="40">
        <f>'DAILY RETURNS'!F606-'DAILY RETURNS'!F$2</f>
        <v>0.01736420241</v>
      </c>
      <c r="G602" s="40">
        <f>'DAILY RETURNS'!G606-'DAILY RETURNS'!G$2</f>
        <v>0.01483970694</v>
      </c>
      <c r="H602" s="40">
        <f>'DAILY RETURNS'!H606-'DAILY RETURNS'!H$2</f>
        <v>0.006083799864</v>
      </c>
      <c r="I602" s="40">
        <f>'DAILY RETURNS'!I606-'DAILY RETURNS'!I$2</f>
        <v>0.02307919553</v>
      </c>
      <c r="J602" s="40">
        <f>'DAILY RETURNS'!J606-'DAILY RETURNS'!J$2</f>
        <v>0.0117503646</v>
      </c>
      <c r="K602" s="40">
        <f>'DAILY RETURNS'!K606-'DAILY RETURNS'!K$2</f>
        <v>0.0188134049</v>
      </c>
      <c r="L602" s="40">
        <f>'DAILY RETURNS'!L606-'DAILY RETURNS'!L$2</f>
        <v>0.007058372599</v>
      </c>
      <c r="M602" s="18"/>
      <c r="N602" s="11">
        <v>595.0</v>
      </c>
      <c r="O602" s="12">
        <v>44537.0</v>
      </c>
      <c r="P602" s="40">
        <f t="shared" ref="P602:Y602" si="1191">C602^$P$4</f>
        <v>0.00009527707917</v>
      </c>
      <c r="Q602" s="40">
        <f t="shared" si="1191"/>
        <v>0.00004096374938</v>
      </c>
      <c r="R602" s="40">
        <f t="shared" si="1191"/>
        <v>0.0001504473389</v>
      </c>
      <c r="S602" s="40">
        <f t="shared" si="1191"/>
        <v>0.0003015155254</v>
      </c>
      <c r="T602" s="40">
        <f t="shared" si="1191"/>
        <v>0.0002202169021</v>
      </c>
      <c r="U602" s="40">
        <f t="shared" si="1191"/>
        <v>0.00003701262079</v>
      </c>
      <c r="V602" s="40">
        <f t="shared" si="1191"/>
        <v>0.0005326492663</v>
      </c>
      <c r="W602" s="40">
        <f t="shared" si="1191"/>
        <v>0.0001380710683</v>
      </c>
      <c r="X602" s="40">
        <f t="shared" si="1191"/>
        <v>0.0003539442039</v>
      </c>
      <c r="Y602" s="40">
        <f t="shared" si="1191"/>
        <v>0.00004982062374</v>
      </c>
      <c r="Z602" s="18"/>
      <c r="AC602" s="11">
        <v>595.0</v>
      </c>
      <c r="AD602" s="12">
        <v>44537.0</v>
      </c>
      <c r="AE602" s="40">
        <f t="shared" ref="AE602:AN602" si="1192">C602/P$3</f>
        <v>0.7573545815</v>
      </c>
      <c r="AF602" s="40">
        <f t="shared" si="1192"/>
        <v>0.8275247744</v>
      </c>
      <c r="AG602" s="40">
        <f t="shared" si="1192"/>
        <v>0.7423274332</v>
      </c>
      <c r="AH602" s="40">
        <f t="shared" si="1192"/>
        <v>1.702612787</v>
      </c>
      <c r="AI602" s="40">
        <f t="shared" si="1192"/>
        <v>1.053218653</v>
      </c>
      <c r="AJ602" s="40">
        <f t="shared" si="1192"/>
        <v>0.4172930989</v>
      </c>
      <c r="AK602" s="40">
        <f t="shared" si="1192"/>
        <v>1.816579911</v>
      </c>
      <c r="AL602" s="40">
        <f t="shared" si="1192"/>
        <v>0.8753177525</v>
      </c>
      <c r="AM602" s="40">
        <f t="shared" si="1192"/>
        <v>1.478365742</v>
      </c>
      <c r="AN602" s="40">
        <f t="shared" si="1192"/>
        <v>0.5419828791</v>
      </c>
    </row>
    <row r="603" ht="15.75" customHeight="1">
      <c r="A603" s="11">
        <v>596.0</v>
      </c>
      <c r="B603" s="12">
        <v>44536.0</v>
      </c>
      <c r="C603" s="40">
        <f>'DAILY RETURNS'!C607-'DAILY RETURNS'!C$2</f>
        <v>0.003940153558</v>
      </c>
      <c r="D603" s="40">
        <f>'DAILY RETURNS'!D607-'DAILY RETURNS'!D$2</f>
        <v>-0.005008551447</v>
      </c>
      <c r="E603" s="40">
        <f>'DAILY RETURNS'!E607-'DAILY RETURNS'!E$2</f>
        <v>-0.01892744492</v>
      </c>
      <c r="F603" s="40">
        <f>'DAILY RETURNS'!F607-'DAILY RETURNS'!F$2</f>
        <v>-0.01797855459</v>
      </c>
      <c r="G603" s="40">
        <f>'DAILY RETURNS'!G607-'DAILY RETURNS'!G$2</f>
        <v>-0.03104842308</v>
      </c>
      <c r="H603" s="40">
        <f>'DAILY RETURNS'!H607-'DAILY RETURNS'!H$2</f>
        <v>-0.03123152608</v>
      </c>
      <c r="I603" s="40">
        <f>'DAILY RETURNS'!I607-'DAILY RETURNS'!I$2</f>
        <v>-0.009423977502</v>
      </c>
      <c r="J603" s="40">
        <f>'DAILY RETURNS'!J607-'DAILY RETURNS'!J$2</f>
        <v>-0.02790447552</v>
      </c>
      <c r="K603" s="40">
        <f>'DAILY RETURNS'!K607-'DAILY RETURNS'!K$2</f>
        <v>-0.02423541384</v>
      </c>
      <c r="L603" s="40">
        <f>'DAILY RETURNS'!L607-'DAILY RETURNS'!L$2</f>
        <v>-0.006106075189</v>
      </c>
      <c r="M603" s="18"/>
      <c r="N603" s="11">
        <v>596.0</v>
      </c>
      <c r="O603" s="12">
        <v>44536.0</v>
      </c>
      <c r="P603" s="40">
        <f t="shared" ref="P603:Y603" si="1193">C603^$P$4</f>
        <v>0.00001552481006</v>
      </c>
      <c r="Q603" s="40">
        <f t="shared" si="1193"/>
        <v>0.0000250855876</v>
      </c>
      <c r="R603" s="40">
        <f t="shared" si="1193"/>
        <v>0.0003582481713</v>
      </c>
      <c r="S603" s="40">
        <f t="shared" si="1193"/>
        <v>0.000323228425</v>
      </c>
      <c r="T603" s="40">
        <f t="shared" si="1193"/>
        <v>0.0009640045756</v>
      </c>
      <c r="U603" s="40">
        <f t="shared" si="1193"/>
        <v>0.0009754082215</v>
      </c>
      <c r="V603" s="40">
        <f t="shared" si="1193"/>
        <v>0.00008881135197</v>
      </c>
      <c r="W603" s="40">
        <f t="shared" si="1193"/>
        <v>0.0007786597542</v>
      </c>
      <c r="X603" s="40">
        <f t="shared" si="1193"/>
        <v>0.0005873552838</v>
      </c>
      <c r="Y603" s="40">
        <f t="shared" si="1193"/>
        <v>0.00003728415422</v>
      </c>
      <c r="Z603" s="18"/>
      <c r="AC603" s="11">
        <v>596.0</v>
      </c>
      <c r="AD603" s="12">
        <v>44536.0</v>
      </c>
      <c r="AE603" s="40">
        <f t="shared" ref="AE603:AN603" si="1194">C603/P$3</f>
        <v>0.3057160131</v>
      </c>
      <c r="AF603" s="40">
        <f t="shared" si="1194"/>
        <v>-0.6475798002</v>
      </c>
      <c r="AG603" s="40">
        <f t="shared" si="1194"/>
        <v>-1.145500403</v>
      </c>
      <c r="AH603" s="40">
        <f t="shared" si="1194"/>
        <v>-1.762851884</v>
      </c>
      <c r="AI603" s="40">
        <f t="shared" si="1194"/>
        <v>-2.203600008</v>
      </c>
      <c r="AJ603" s="40">
        <f t="shared" si="1194"/>
        <v>-2.142197409</v>
      </c>
      <c r="AK603" s="40">
        <f t="shared" si="1194"/>
        <v>-0.7417679785</v>
      </c>
      <c r="AL603" s="40">
        <f t="shared" si="1194"/>
        <v>-2.078682971</v>
      </c>
      <c r="AM603" s="40">
        <f t="shared" si="1194"/>
        <v>-1.904429621</v>
      </c>
      <c r="AN603" s="40">
        <f t="shared" si="1194"/>
        <v>-0.4688599482</v>
      </c>
    </row>
    <row r="604" ht="15.75" customHeight="1">
      <c r="A604" s="11">
        <v>597.0</v>
      </c>
      <c r="B604" s="12">
        <v>44533.0</v>
      </c>
      <c r="C604" s="40">
        <f>'DAILY RETURNS'!C608-'DAILY RETURNS'!C$2</f>
        <v>-0.0294417436</v>
      </c>
      <c r="D604" s="40">
        <f>'DAILY RETURNS'!D608-'DAILY RETURNS'!D$2</f>
        <v>-0.008096419613</v>
      </c>
      <c r="E604" s="40">
        <f>'DAILY RETURNS'!E608-'DAILY RETURNS'!E$2</f>
        <v>-0.03828285512</v>
      </c>
      <c r="F604" s="40">
        <f>'DAILY RETURNS'!F608-'DAILY RETURNS'!F$2</f>
        <v>-0.007968756884</v>
      </c>
      <c r="G604" s="40">
        <f>'DAILY RETURNS'!G608-'DAILY RETURNS'!G$2</f>
        <v>-0.02130659774</v>
      </c>
      <c r="H604" s="40">
        <f>'DAILY RETURNS'!H608-'DAILY RETURNS'!H$2</f>
        <v>-0.01867119587</v>
      </c>
      <c r="I604" s="40">
        <f>'DAILY RETURNS'!I608-'DAILY RETURNS'!I$2</f>
        <v>-0.0135347939</v>
      </c>
      <c r="J604" s="40">
        <f>'DAILY RETURNS'!J608-'DAILY RETURNS'!J$2</f>
        <v>-0.01856168028</v>
      </c>
      <c r="K604" s="40">
        <f>'DAILY RETURNS'!K608-'DAILY RETURNS'!K$2</f>
        <v>-0.01779581347</v>
      </c>
      <c r="L604" s="40">
        <f>'DAILY RETURNS'!L608-'DAILY RETURNS'!L$2</f>
        <v>-0.02497170151</v>
      </c>
      <c r="M604" s="18"/>
      <c r="N604" s="11">
        <v>597.0</v>
      </c>
      <c r="O604" s="12">
        <v>44533.0</v>
      </c>
      <c r="P604" s="40">
        <f t="shared" ref="P604:Y604" si="1195">C604^$P$4</f>
        <v>0.0008668162662</v>
      </c>
      <c r="Q604" s="40">
        <f t="shared" si="1195"/>
        <v>0.00006555201054</v>
      </c>
      <c r="R604" s="40">
        <f t="shared" si="1195"/>
        <v>0.001465576996</v>
      </c>
      <c r="S604" s="40">
        <f t="shared" si="1195"/>
        <v>0.00006350108628</v>
      </c>
      <c r="T604" s="40">
        <f t="shared" si="1195"/>
        <v>0.0004539711073</v>
      </c>
      <c r="U604" s="40">
        <f t="shared" si="1195"/>
        <v>0.0003486135552</v>
      </c>
      <c r="V604" s="40">
        <f t="shared" si="1195"/>
        <v>0.0001831906458</v>
      </c>
      <c r="W604" s="40">
        <f t="shared" si="1195"/>
        <v>0.0003445359749</v>
      </c>
      <c r="X604" s="40">
        <f t="shared" si="1195"/>
        <v>0.0003166909771</v>
      </c>
      <c r="Y604" s="40">
        <f t="shared" si="1195"/>
        <v>0.0006235858761</v>
      </c>
      <c r="Z604" s="18"/>
      <c r="AC604" s="11">
        <v>597.0</v>
      </c>
      <c r="AD604" s="12">
        <v>44533.0</v>
      </c>
      <c r="AE604" s="40">
        <f t="shared" ref="AE604:AN604" si="1196">C604/P$3</f>
        <v>-2.284381139</v>
      </c>
      <c r="AF604" s="40">
        <f t="shared" si="1196"/>
        <v>-1.046825185</v>
      </c>
      <c r="AG604" s="40">
        <f t="shared" si="1196"/>
        <v>-2.316901523</v>
      </c>
      <c r="AH604" s="40">
        <f t="shared" si="1196"/>
        <v>-0.7813608163</v>
      </c>
      <c r="AI604" s="40">
        <f t="shared" si="1196"/>
        <v>-1.512193351</v>
      </c>
      <c r="AJ604" s="40">
        <f t="shared" si="1196"/>
        <v>-1.280673487</v>
      </c>
      <c r="AK604" s="40">
        <f t="shared" si="1196"/>
        <v>-1.065333263</v>
      </c>
      <c r="AL604" s="40">
        <f t="shared" si="1196"/>
        <v>-1.38271184</v>
      </c>
      <c r="AM604" s="40">
        <f t="shared" si="1196"/>
        <v>-1.398402955</v>
      </c>
      <c r="AN604" s="40">
        <f t="shared" si="1196"/>
        <v>-1.917472405</v>
      </c>
    </row>
    <row r="605" ht="15.75" customHeight="1">
      <c r="A605" s="11">
        <v>598.0</v>
      </c>
      <c r="B605" s="12">
        <v>44532.0</v>
      </c>
      <c r="C605" s="40">
        <f>'DAILY RETURNS'!C609-'DAILY RETURNS'!C$2</f>
        <v>-0.009883959933</v>
      </c>
      <c r="D605" s="40">
        <f>'DAILY RETURNS'!D609-'DAILY RETURNS'!D$2</f>
        <v>-0.004882182183</v>
      </c>
      <c r="E605" s="40">
        <f>'DAILY RETURNS'!E609-'DAILY RETURNS'!E$2</f>
        <v>-0.004609392727</v>
      </c>
      <c r="F605" s="40">
        <f>'DAILY RETURNS'!F609-'DAILY RETURNS'!F$2</f>
        <v>-0.003411996471</v>
      </c>
      <c r="G605" s="40">
        <f>'DAILY RETURNS'!G609-'DAILY RETURNS'!G$2</f>
        <v>0.001261145991</v>
      </c>
      <c r="H605" s="40">
        <f>'DAILY RETURNS'!H609-'DAILY RETURNS'!H$2</f>
        <v>-0.003119363652</v>
      </c>
      <c r="I605" s="40">
        <f>'DAILY RETURNS'!I609-'DAILY RETURNS'!I$2</f>
        <v>-0.0003099570626</v>
      </c>
      <c r="J605" s="40">
        <f>'DAILY RETURNS'!J609-'DAILY RETURNS'!J$2</f>
        <v>-0.01300517086</v>
      </c>
      <c r="K605" s="40">
        <f>'DAILY RETURNS'!K609-'DAILY RETURNS'!K$2</f>
        <v>-0.02130912404</v>
      </c>
      <c r="L605" s="40">
        <f>'DAILY RETURNS'!L609-'DAILY RETURNS'!L$2</f>
        <v>0.00157211818</v>
      </c>
      <c r="M605" s="18"/>
      <c r="N605" s="11">
        <v>598.0</v>
      </c>
      <c r="O605" s="12">
        <v>44532.0</v>
      </c>
      <c r="P605" s="40">
        <f t="shared" ref="P605:Y605" si="1197">C605^$P$4</f>
        <v>0.00009769266395</v>
      </c>
      <c r="Q605" s="40">
        <f t="shared" si="1197"/>
        <v>0.00002383570287</v>
      </c>
      <c r="R605" s="40">
        <f t="shared" si="1197"/>
        <v>0.00002124650131</v>
      </c>
      <c r="S605" s="40">
        <f t="shared" si="1197"/>
        <v>0.00001164171992</v>
      </c>
      <c r="T605" s="40">
        <f t="shared" si="1197"/>
        <v>0.000001590489211</v>
      </c>
      <c r="U605" s="40">
        <f t="shared" si="1197"/>
        <v>0.000009730429591</v>
      </c>
      <c r="V605" s="40">
        <f t="shared" si="1197"/>
        <v>0.00000009607338064</v>
      </c>
      <c r="W605" s="40">
        <f t="shared" si="1197"/>
        <v>0.0001691344691</v>
      </c>
      <c r="X605" s="40">
        <f t="shared" si="1197"/>
        <v>0.0004540787673</v>
      </c>
      <c r="Y605" s="40">
        <f t="shared" si="1197"/>
        <v>0.000002471555573</v>
      </c>
      <c r="Z605" s="18"/>
      <c r="AC605" s="11">
        <v>598.0</v>
      </c>
      <c r="AD605" s="12">
        <v>44532.0</v>
      </c>
      <c r="AE605" s="40">
        <f t="shared" ref="AE605:AN605" si="1198">C605/P$3</f>
        <v>-0.7668951933</v>
      </c>
      <c r="AF605" s="40">
        <f t="shared" si="1198"/>
        <v>-0.6312409079</v>
      </c>
      <c r="AG605" s="40">
        <f t="shared" si="1198"/>
        <v>-0.2789632329</v>
      </c>
      <c r="AH605" s="40">
        <f t="shared" si="1198"/>
        <v>-0.3345566174</v>
      </c>
      <c r="AI605" s="40">
        <f t="shared" si="1198"/>
        <v>0.08950732569</v>
      </c>
      <c r="AJ605" s="40">
        <f t="shared" si="1198"/>
        <v>-0.213959853</v>
      </c>
      <c r="AK605" s="40">
        <f t="shared" si="1198"/>
        <v>-0.02439694107</v>
      </c>
      <c r="AL605" s="40">
        <f t="shared" si="1198"/>
        <v>-0.9687918046</v>
      </c>
      <c r="AM605" s="40">
        <f t="shared" si="1198"/>
        <v>-1.674480465</v>
      </c>
      <c r="AN605" s="40">
        <f t="shared" si="1198"/>
        <v>0.1207163728</v>
      </c>
    </row>
    <row r="606" ht="15.75" customHeight="1">
      <c r="A606" s="11">
        <v>599.0</v>
      </c>
      <c r="B606" s="12">
        <v>44531.0</v>
      </c>
      <c r="C606" s="40">
        <f>'DAILY RETURNS'!C610-'DAILY RETURNS'!C$2</f>
        <v>-0.005811955385</v>
      </c>
      <c r="D606" s="40">
        <f>'DAILY RETURNS'!D610-'DAILY RETURNS'!D$2</f>
        <v>0.004455888818</v>
      </c>
      <c r="E606" s="40">
        <f>'DAILY RETURNS'!E610-'DAILY RETURNS'!E$2</f>
        <v>-0.0106149759</v>
      </c>
      <c r="F606" s="40">
        <f>'DAILY RETURNS'!F610-'DAILY RETURNS'!F$2</f>
        <v>0.0005927161322</v>
      </c>
      <c r="G606" s="40">
        <f>'DAILY RETURNS'!G610-'DAILY RETURNS'!G$2</f>
        <v>-0.002595582773</v>
      </c>
      <c r="H606" s="40">
        <f>'DAILY RETURNS'!H610-'DAILY RETURNS'!H$2</f>
        <v>0.002919036541</v>
      </c>
      <c r="I606" s="40">
        <f>'DAILY RETURNS'!I610-'DAILY RETURNS'!I$2</f>
        <v>-0.001908641014</v>
      </c>
      <c r="J606" s="40">
        <f>'DAILY RETURNS'!J610-'DAILY RETURNS'!J$2</f>
        <v>0.02456568129</v>
      </c>
      <c r="K606" s="40">
        <f>'DAILY RETURNS'!K610-'DAILY RETURNS'!K$2</f>
        <v>0.0148202439</v>
      </c>
      <c r="L606" s="40">
        <f>'DAILY RETURNS'!L610-'DAILY RETURNS'!L$2</f>
        <v>-0.003484329007</v>
      </c>
      <c r="M606" s="18"/>
      <c r="N606" s="11">
        <v>599.0</v>
      </c>
      <c r="O606" s="12">
        <v>44531.0</v>
      </c>
      <c r="P606" s="40">
        <f t="shared" ref="P606:Y606" si="1199">C606^$P$4</f>
        <v>0.00003377882539</v>
      </c>
      <c r="Q606" s="40">
        <f t="shared" si="1199"/>
        <v>0.00001985494516</v>
      </c>
      <c r="R606" s="40">
        <f t="shared" si="1199"/>
        <v>0.0001126777134</v>
      </c>
      <c r="S606" s="40">
        <f t="shared" si="1199"/>
        <v>0.0000003513124134</v>
      </c>
      <c r="T606" s="40">
        <f t="shared" si="1199"/>
        <v>0.00000673704993</v>
      </c>
      <c r="U606" s="40">
        <f t="shared" si="1199"/>
        <v>0.000008520774328</v>
      </c>
      <c r="V606" s="40">
        <f t="shared" si="1199"/>
        <v>0.000003642910519</v>
      </c>
      <c r="W606" s="40">
        <f t="shared" si="1199"/>
        <v>0.0006034726972</v>
      </c>
      <c r="X606" s="40">
        <f t="shared" si="1199"/>
        <v>0.0002196396291</v>
      </c>
      <c r="Y606" s="40">
        <f t="shared" si="1199"/>
        <v>0.00001214054863</v>
      </c>
      <c r="Z606" s="18"/>
      <c r="AC606" s="11">
        <v>599.0</v>
      </c>
      <c r="AD606" s="12">
        <v>44531.0</v>
      </c>
      <c r="AE606" s="40">
        <f t="shared" ref="AE606:AN606" si="1200">C606/P$3</f>
        <v>-0.4509488787</v>
      </c>
      <c r="AF606" s="40">
        <f t="shared" si="1200"/>
        <v>0.5761233804</v>
      </c>
      <c r="AG606" s="40">
        <f t="shared" si="1200"/>
        <v>-0.6424247555</v>
      </c>
      <c r="AH606" s="40">
        <f t="shared" si="1200"/>
        <v>0.05811761705</v>
      </c>
      <c r="AI606" s="40">
        <f t="shared" si="1200"/>
        <v>-0.1842163193</v>
      </c>
      <c r="AJ606" s="40">
        <f t="shared" si="1200"/>
        <v>0.2002192431</v>
      </c>
      <c r="AK606" s="40">
        <f t="shared" si="1200"/>
        <v>-0.150230493</v>
      </c>
      <c r="AL606" s="40">
        <f t="shared" si="1200"/>
        <v>1.829966785</v>
      </c>
      <c r="AM606" s="40">
        <f t="shared" si="1200"/>
        <v>1.164581371</v>
      </c>
      <c r="AN606" s="40">
        <f t="shared" si="1200"/>
        <v>-0.2675470359</v>
      </c>
    </row>
    <row r="607" ht="15.75" customHeight="1">
      <c r="A607" s="11">
        <v>600.0</v>
      </c>
      <c r="B607" s="12">
        <v>44530.0</v>
      </c>
      <c r="C607" s="40">
        <f>'DAILY RETURNS'!C611-'DAILY RETURNS'!C$2</f>
        <v>0.004348417891</v>
      </c>
      <c r="D607" s="40">
        <f>'DAILY RETURNS'!D611-'DAILY RETURNS'!D$2</f>
        <v>-0.004881343112</v>
      </c>
      <c r="E607" s="40">
        <f>'DAILY RETURNS'!E611-'DAILY RETURNS'!E$2</f>
        <v>-0.01136411008</v>
      </c>
      <c r="F607" s="40">
        <f>'DAILY RETURNS'!F611-'DAILY RETURNS'!F$2</f>
        <v>0.005055351603</v>
      </c>
      <c r="G607" s="40">
        <f>'DAILY RETURNS'!G611-'DAILY RETURNS'!G$2</f>
        <v>0.007353916146</v>
      </c>
      <c r="H607" s="40">
        <f>'DAILY RETURNS'!H611-'DAILY RETURNS'!H$2</f>
        <v>0.004979376746</v>
      </c>
      <c r="I607" s="40">
        <f>'DAILY RETURNS'!I611-'DAILY RETURNS'!I$2</f>
        <v>0.008836195898</v>
      </c>
      <c r="J607" s="40">
        <f>'DAILY RETURNS'!J611-'DAILY RETURNS'!J$2</f>
        <v>0.00417957363</v>
      </c>
      <c r="K607" s="40">
        <f>'DAILY RETURNS'!K611-'DAILY RETURNS'!K$2</f>
        <v>0.01268877114</v>
      </c>
      <c r="L607" s="40">
        <f>'DAILY RETURNS'!L611-'DAILY RETURNS'!L$2</f>
        <v>0.02286911459</v>
      </c>
      <c r="M607" s="18"/>
      <c r="N607" s="11">
        <v>600.0</v>
      </c>
      <c r="O607" s="12">
        <v>44530.0</v>
      </c>
      <c r="P607" s="40">
        <f t="shared" ref="P607:Y607" si="1201">C607^$P$4</f>
        <v>0.00001890873815</v>
      </c>
      <c r="Q607" s="40">
        <f t="shared" si="1201"/>
        <v>0.00002382751057</v>
      </c>
      <c r="R607" s="40">
        <f t="shared" si="1201"/>
        <v>0.000129142998</v>
      </c>
      <c r="S607" s="40">
        <f t="shared" si="1201"/>
        <v>0.00002555657983</v>
      </c>
      <c r="T607" s="40">
        <f t="shared" si="1201"/>
        <v>0.00005408008269</v>
      </c>
      <c r="U607" s="40">
        <f t="shared" si="1201"/>
        <v>0.00002479419277</v>
      </c>
      <c r="V607" s="40">
        <f t="shared" si="1201"/>
        <v>0.00007807835795</v>
      </c>
      <c r="W607" s="40">
        <f t="shared" si="1201"/>
        <v>0.00001746883573</v>
      </c>
      <c r="X607" s="40">
        <f t="shared" si="1201"/>
        <v>0.000161004913</v>
      </c>
      <c r="Y607" s="40">
        <f t="shared" si="1201"/>
        <v>0.0005229964023</v>
      </c>
      <c r="Z607" s="18"/>
      <c r="AC607" s="11">
        <v>600.0</v>
      </c>
      <c r="AD607" s="12">
        <v>44530.0</v>
      </c>
      <c r="AE607" s="40">
        <f t="shared" ref="AE607:AN607" si="1202">C607/P$3</f>
        <v>0.3373931908</v>
      </c>
      <c r="AF607" s="40">
        <f t="shared" si="1202"/>
        <v>-0.6311324203</v>
      </c>
      <c r="AG607" s="40">
        <f t="shared" si="1202"/>
        <v>-0.6877628086</v>
      </c>
      <c r="AH607" s="40">
        <f t="shared" si="1202"/>
        <v>0.4956925796</v>
      </c>
      <c r="AI607" s="40">
        <f t="shared" si="1202"/>
        <v>0.5219295563</v>
      </c>
      <c r="AJ607" s="40">
        <f t="shared" si="1202"/>
        <v>0.3415397612</v>
      </c>
      <c r="AK607" s="40">
        <f t="shared" si="1202"/>
        <v>0.69550327</v>
      </c>
      <c r="AL607" s="40">
        <f t="shared" si="1202"/>
        <v>0.3113482109</v>
      </c>
      <c r="AM607" s="40">
        <f t="shared" si="1202"/>
        <v>0.9970892916</v>
      </c>
      <c r="AN607" s="40">
        <f t="shared" si="1202"/>
        <v>1.756023559</v>
      </c>
    </row>
    <row r="608" ht="15.75" customHeight="1">
      <c r="A608" s="11">
        <v>601.0</v>
      </c>
      <c r="B608" s="12">
        <v>44529.0</v>
      </c>
      <c r="C608" s="40">
        <f>'DAILY RETURNS'!C612-'DAILY RETURNS'!C$2</f>
        <v>0.01403188208</v>
      </c>
      <c r="D608" s="40">
        <f>'DAILY RETURNS'!D612-'DAILY RETURNS'!D$2</f>
        <v>-0.003962923533</v>
      </c>
      <c r="E608" s="40">
        <f>'DAILY RETURNS'!E612-'DAILY RETURNS'!E$2</f>
        <v>0.004415517138</v>
      </c>
      <c r="F608" s="40">
        <f>'DAILY RETURNS'!F612-'DAILY RETURNS'!F$2</f>
        <v>-0.005644587474</v>
      </c>
      <c r="G608" s="40">
        <f>'DAILY RETURNS'!G612-'DAILY RETURNS'!G$2</f>
        <v>-0.009229169642</v>
      </c>
      <c r="H608" s="40">
        <f>'DAILY RETURNS'!H612-'DAILY RETURNS'!H$2</f>
        <v>-0.009201486965</v>
      </c>
      <c r="I608" s="40">
        <f>'DAILY RETURNS'!I612-'DAILY RETURNS'!I$2</f>
        <v>-0.006781340393</v>
      </c>
      <c r="J608" s="40">
        <f>'DAILY RETURNS'!J612-'DAILY RETURNS'!J$2</f>
        <v>-0.006153610762</v>
      </c>
      <c r="K608" s="40">
        <f>'DAILY RETURNS'!K612-'DAILY RETURNS'!K$2</f>
        <v>-0.01268579047</v>
      </c>
      <c r="L608" s="40">
        <f>'DAILY RETURNS'!L612-'DAILY RETURNS'!L$2</f>
        <v>-0.001881018137</v>
      </c>
      <c r="M608" s="18"/>
      <c r="N608" s="11">
        <v>601.0</v>
      </c>
      <c r="O608" s="12">
        <v>44529.0</v>
      </c>
      <c r="P608" s="40">
        <f t="shared" ref="P608:Y608" si="1203">C608^$P$4</f>
        <v>0.0001968937146</v>
      </c>
      <c r="Q608" s="40">
        <f t="shared" si="1203"/>
        <v>0.00001570476293</v>
      </c>
      <c r="R608" s="40">
        <f t="shared" si="1203"/>
        <v>0.00001949679159</v>
      </c>
      <c r="S608" s="40">
        <f t="shared" si="1203"/>
        <v>0.00003186136775</v>
      </c>
      <c r="T608" s="40">
        <f t="shared" si="1203"/>
        <v>0.00008517757229</v>
      </c>
      <c r="U608" s="40">
        <f t="shared" si="1203"/>
        <v>0.00008466736236</v>
      </c>
      <c r="V608" s="40">
        <f t="shared" si="1203"/>
        <v>0.00004598657753</v>
      </c>
      <c r="W608" s="40">
        <f t="shared" si="1203"/>
        <v>0.00003786692541</v>
      </c>
      <c r="X608" s="40">
        <f t="shared" si="1203"/>
        <v>0.0001609292799</v>
      </c>
      <c r="Y608" s="40">
        <f t="shared" si="1203"/>
        <v>0.000003538229233</v>
      </c>
      <c r="Z608" s="18"/>
      <c r="AC608" s="11">
        <v>601.0</v>
      </c>
      <c r="AD608" s="12">
        <v>44529.0</v>
      </c>
      <c r="AE608" s="40">
        <f t="shared" ref="AE608:AN608" si="1204">C608/P$3</f>
        <v>1.088731945</v>
      </c>
      <c r="AF608" s="40">
        <f t="shared" si="1204"/>
        <v>-0.5123855184</v>
      </c>
      <c r="AG608" s="40">
        <f t="shared" si="1204"/>
        <v>0.2672297651</v>
      </c>
      <c r="AH608" s="40">
        <f t="shared" si="1204"/>
        <v>-0.5534689464</v>
      </c>
      <c r="AI608" s="40">
        <f t="shared" si="1204"/>
        <v>-0.6550219394</v>
      </c>
      <c r="AJ608" s="40">
        <f t="shared" si="1204"/>
        <v>-0.6311379559</v>
      </c>
      <c r="AK608" s="40">
        <f t="shared" si="1204"/>
        <v>-0.5337641303</v>
      </c>
      <c r="AL608" s="40">
        <f t="shared" si="1204"/>
        <v>-0.4583997964</v>
      </c>
      <c r="AM608" s="40">
        <f t="shared" si="1204"/>
        <v>-0.9968550696</v>
      </c>
      <c r="AN608" s="40">
        <f t="shared" si="1204"/>
        <v>-0.1444355071</v>
      </c>
    </row>
    <row r="609" ht="15.75" customHeight="1">
      <c r="A609" s="11">
        <v>602.0</v>
      </c>
      <c r="B609" s="12">
        <v>44526.0</v>
      </c>
      <c r="C609" s="40">
        <f>'DAILY RETURNS'!C613-'DAILY RETURNS'!C$2</f>
        <v>-0.01234791723</v>
      </c>
      <c r="D609" s="40">
        <f>'DAILY RETURNS'!D613-'DAILY RETURNS'!D$2</f>
        <v>-0.005238686803</v>
      </c>
      <c r="E609" s="40">
        <f>'DAILY RETURNS'!E613-'DAILY RETURNS'!E$2</f>
        <v>-0.01790585429</v>
      </c>
      <c r="F609" s="40">
        <f>'DAILY RETURNS'!F613-'DAILY RETURNS'!F$2</f>
        <v>-0.001618990848</v>
      </c>
      <c r="G609" s="40">
        <f>'DAILY RETURNS'!G613-'DAILY RETURNS'!G$2</f>
        <v>0.008430441415</v>
      </c>
      <c r="H609" s="40">
        <f>'DAILY RETURNS'!H613-'DAILY RETURNS'!H$2</f>
        <v>0.0120773921</v>
      </c>
      <c r="I609" s="40">
        <f>'DAILY RETURNS'!I613-'DAILY RETURNS'!I$2</f>
        <v>-0.01482654019</v>
      </c>
      <c r="J609" s="40">
        <f>'DAILY RETURNS'!J613-'DAILY RETURNS'!J$2</f>
        <v>0.01289418981</v>
      </c>
      <c r="K609" s="40">
        <f>'DAILY RETURNS'!K613-'DAILY RETURNS'!K$2</f>
        <v>0.01095097508</v>
      </c>
      <c r="L609" s="40">
        <f>'DAILY RETURNS'!L613-'DAILY RETURNS'!L$2</f>
        <v>-0.009994431345</v>
      </c>
      <c r="M609" s="18"/>
      <c r="N609" s="11">
        <v>602.0</v>
      </c>
      <c r="O609" s="12">
        <v>44526.0</v>
      </c>
      <c r="P609" s="40">
        <f t="shared" ref="P609:Y609" si="1205">C609^$P$4</f>
        <v>0.00015247106</v>
      </c>
      <c r="Q609" s="40">
        <f t="shared" si="1205"/>
        <v>0.00002744383942</v>
      </c>
      <c r="R609" s="40">
        <f t="shared" si="1205"/>
        <v>0.0003206196179</v>
      </c>
      <c r="S609" s="40">
        <f t="shared" si="1205"/>
        <v>0.000002621131366</v>
      </c>
      <c r="T609" s="40">
        <f t="shared" si="1205"/>
        <v>0.00007107234246</v>
      </c>
      <c r="U609" s="40">
        <f t="shared" si="1205"/>
        <v>0.0001458633999</v>
      </c>
      <c r="V609" s="40">
        <f t="shared" si="1205"/>
        <v>0.0002198262941</v>
      </c>
      <c r="W609" s="40">
        <f t="shared" si="1205"/>
        <v>0.0001662601309</v>
      </c>
      <c r="X609" s="40">
        <f t="shared" si="1205"/>
        <v>0.0001199238551</v>
      </c>
      <c r="Y609" s="40">
        <f t="shared" si="1205"/>
        <v>0.0000998886579</v>
      </c>
      <c r="Z609" s="18"/>
      <c r="AC609" s="11">
        <v>602.0</v>
      </c>
      <c r="AD609" s="12">
        <v>44526.0</v>
      </c>
      <c r="AE609" s="40">
        <f t="shared" ref="AE609:AN609" si="1206">C609/P$3</f>
        <v>-0.9580733265</v>
      </c>
      <c r="AF609" s="40">
        <f t="shared" si="1206"/>
        <v>-0.6773351115</v>
      </c>
      <c r="AG609" s="40">
        <f t="shared" si="1206"/>
        <v>-1.083673121</v>
      </c>
      <c r="AH609" s="40">
        <f t="shared" si="1206"/>
        <v>-0.1587469701</v>
      </c>
      <c r="AI609" s="40">
        <f t="shared" si="1206"/>
        <v>0.5983337938</v>
      </c>
      <c r="AJ609" s="40">
        <f t="shared" si="1206"/>
        <v>0.8283987783</v>
      </c>
      <c r="AK609" s="40">
        <f t="shared" si="1206"/>
        <v>-1.167007534</v>
      </c>
      <c r="AL609" s="40">
        <f t="shared" si="1206"/>
        <v>0.9605245137</v>
      </c>
      <c r="AM609" s="40">
        <f t="shared" si="1206"/>
        <v>0.8605325026</v>
      </c>
      <c r="AN609" s="40">
        <f t="shared" si="1206"/>
        <v>-0.7674305372</v>
      </c>
    </row>
    <row r="610" ht="15.75" customHeight="1">
      <c r="A610" s="11">
        <v>603.0</v>
      </c>
      <c r="B610" s="12">
        <v>44525.0</v>
      </c>
      <c r="C610" s="40">
        <f>'DAILY RETURNS'!C614-'DAILY RETURNS'!C$2</f>
        <v>0.01411248826</v>
      </c>
      <c r="D610" s="40">
        <f>'DAILY RETURNS'!D614-'DAILY RETURNS'!D$2</f>
        <v>0.008776951375</v>
      </c>
      <c r="E610" s="40">
        <f>'DAILY RETURNS'!E614-'DAILY RETURNS'!E$2</f>
        <v>0.01006447571</v>
      </c>
      <c r="F610" s="40">
        <f>'DAILY RETURNS'!F614-'DAILY RETURNS'!F$2</f>
        <v>0.005472096917</v>
      </c>
      <c r="G610" s="40">
        <f>'DAILY RETURNS'!G614-'DAILY RETURNS'!G$2</f>
        <v>0.01201074224</v>
      </c>
      <c r="H610" s="40">
        <f>'DAILY RETURNS'!H614-'DAILY RETURNS'!H$2</f>
        <v>0.01242872401</v>
      </c>
      <c r="I610" s="40">
        <f>'DAILY RETURNS'!I614-'DAILY RETURNS'!I$2</f>
        <v>-0.001621965044</v>
      </c>
      <c r="J610" s="40">
        <f>'DAILY RETURNS'!J614-'DAILY RETURNS'!J$2</f>
        <v>0.007292423593</v>
      </c>
      <c r="K610" s="40">
        <f>'DAILY RETURNS'!K614-'DAILY RETURNS'!K$2</f>
        <v>0.004029038559</v>
      </c>
      <c r="L610" s="40">
        <f>'DAILY RETURNS'!L614-'DAILY RETURNS'!L$2</f>
        <v>0.006828751822</v>
      </c>
      <c r="M610" s="18"/>
      <c r="N610" s="11">
        <v>603.0</v>
      </c>
      <c r="O610" s="12">
        <v>44525.0</v>
      </c>
      <c r="P610" s="40">
        <f t="shared" ref="P610:Y610" si="1207">C610^$P$4</f>
        <v>0.0001991623248</v>
      </c>
      <c r="Q610" s="40">
        <f t="shared" si="1207"/>
        <v>0.00007703487545</v>
      </c>
      <c r="R610" s="40">
        <f t="shared" si="1207"/>
        <v>0.0001012936713</v>
      </c>
      <c r="S610" s="40">
        <f t="shared" si="1207"/>
        <v>0.00002994384467</v>
      </c>
      <c r="T610" s="40">
        <f t="shared" si="1207"/>
        <v>0.0001442579293</v>
      </c>
      <c r="U610" s="40">
        <f t="shared" si="1207"/>
        <v>0.0001544731805</v>
      </c>
      <c r="V610" s="40">
        <f t="shared" si="1207"/>
        <v>0.000002630770603</v>
      </c>
      <c r="W610" s="40">
        <f t="shared" si="1207"/>
        <v>0.00005317944186</v>
      </c>
      <c r="X610" s="40">
        <f t="shared" si="1207"/>
        <v>0.00001623315171</v>
      </c>
      <c r="Y610" s="40">
        <f t="shared" si="1207"/>
        <v>0.00004663185145</v>
      </c>
      <c r="Z610" s="18"/>
      <c r="AC610" s="11">
        <v>603.0</v>
      </c>
      <c r="AD610" s="12">
        <v>44525.0</v>
      </c>
      <c r="AE610" s="40">
        <f t="shared" ref="AE610:AN610" si="1208">C610/P$3</f>
        <v>1.094986168</v>
      </c>
      <c r="AF610" s="40">
        <f t="shared" si="1208"/>
        <v>1.134814423</v>
      </c>
      <c r="AG610" s="40">
        <f t="shared" si="1208"/>
        <v>0.6091081511</v>
      </c>
      <c r="AH610" s="40">
        <f t="shared" si="1208"/>
        <v>0.5365557233</v>
      </c>
      <c r="AI610" s="40">
        <f t="shared" si="1208"/>
        <v>0.8524385165</v>
      </c>
      <c r="AJ610" s="40">
        <f t="shared" si="1208"/>
        <v>0.8524969383</v>
      </c>
      <c r="AK610" s="40">
        <f t="shared" si="1208"/>
        <v>-0.1276660233</v>
      </c>
      <c r="AL610" s="40">
        <f t="shared" si="1208"/>
        <v>0.5432331715</v>
      </c>
      <c r="AM610" s="40">
        <f t="shared" si="1208"/>
        <v>0.3166036458</v>
      </c>
      <c r="AN610" s="40">
        <f t="shared" si="1208"/>
        <v>0.5243512611</v>
      </c>
    </row>
    <row r="611" ht="15.75" customHeight="1">
      <c r="A611" s="11">
        <v>604.0</v>
      </c>
      <c r="B611" s="12">
        <v>44524.0</v>
      </c>
      <c r="C611" s="40">
        <f>'DAILY RETURNS'!C615-'DAILY RETURNS'!C$2</f>
        <v>0.009568972891</v>
      </c>
      <c r="D611" s="40">
        <f>'DAILY RETURNS'!D615-'DAILY RETURNS'!D$2</f>
        <v>0.005370539434</v>
      </c>
      <c r="E611" s="40">
        <f>'DAILY RETURNS'!E615-'DAILY RETURNS'!E$2</f>
        <v>0.00834165513</v>
      </c>
      <c r="F611" s="40">
        <f>'DAILY RETURNS'!F615-'DAILY RETURNS'!F$2</f>
        <v>-0.00781168657</v>
      </c>
      <c r="G611" s="40">
        <f>'DAILY RETURNS'!G615-'DAILY RETURNS'!G$2</f>
        <v>-0.01280661742</v>
      </c>
      <c r="H611" s="40">
        <f>'DAILY RETURNS'!H615-'DAILY RETURNS'!H$2</f>
        <v>-0.02229767299</v>
      </c>
      <c r="I611" s="40">
        <f>'DAILY RETURNS'!I615-'DAILY RETURNS'!I$2</f>
        <v>0.002019735829</v>
      </c>
      <c r="J611" s="40">
        <f>'DAILY RETURNS'!J615-'DAILY RETURNS'!J$2</f>
        <v>-0.008712215882</v>
      </c>
      <c r="K611" s="40">
        <f>'DAILY RETURNS'!K615-'DAILY RETURNS'!K$2</f>
        <v>-0.007536556612</v>
      </c>
      <c r="L611" s="40">
        <f>'DAILY RETURNS'!L615-'DAILY RETURNS'!L$2</f>
        <v>-0.003601568261</v>
      </c>
      <c r="M611" s="18"/>
      <c r="N611" s="11">
        <v>604.0</v>
      </c>
      <c r="O611" s="12">
        <v>44524.0</v>
      </c>
      <c r="P611" s="40">
        <f t="shared" ref="P611:Y611" si="1209">C611^$P$4</f>
        <v>0.00009156524219</v>
      </c>
      <c r="Q611" s="40">
        <f t="shared" si="1209"/>
        <v>0.00002884269381</v>
      </c>
      <c r="R611" s="40">
        <f t="shared" si="1209"/>
        <v>0.00006958321031</v>
      </c>
      <c r="S611" s="40">
        <f t="shared" si="1209"/>
        <v>0.00006102244707</v>
      </c>
      <c r="T611" s="40">
        <f t="shared" si="1209"/>
        <v>0.0001640094498</v>
      </c>
      <c r="U611" s="40">
        <f t="shared" si="1209"/>
        <v>0.0004971862206</v>
      </c>
      <c r="V611" s="40">
        <f t="shared" si="1209"/>
        <v>0.000004079332817</v>
      </c>
      <c r="W611" s="40">
        <f t="shared" si="1209"/>
        <v>0.00007590270557</v>
      </c>
      <c r="X611" s="40">
        <f t="shared" si="1209"/>
        <v>0.00005679968557</v>
      </c>
      <c r="Y611" s="40">
        <f t="shared" si="1209"/>
        <v>0.00001297129394</v>
      </c>
      <c r="Z611" s="18"/>
      <c r="AC611" s="11">
        <v>604.0</v>
      </c>
      <c r="AD611" s="12">
        <v>44524.0</v>
      </c>
      <c r="AE611" s="40">
        <f t="shared" ref="AE611:AN611" si="1210">C611/P$3</f>
        <v>0.7424553888</v>
      </c>
      <c r="AF611" s="40">
        <f t="shared" si="1210"/>
        <v>0.6943829749</v>
      </c>
      <c r="AG611" s="40">
        <f t="shared" si="1210"/>
        <v>0.5048420087</v>
      </c>
      <c r="AH611" s="40">
        <f t="shared" si="1210"/>
        <v>-0.765959595</v>
      </c>
      <c r="AI611" s="40">
        <f t="shared" si="1210"/>
        <v>-0.9089241727</v>
      </c>
      <c r="AJ611" s="40">
        <f t="shared" si="1210"/>
        <v>-1.529416691</v>
      </c>
      <c r="AK611" s="40">
        <f t="shared" si="1210"/>
        <v>0.158974845</v>
      </c>
      <c r="AL611" s="40">
        <f t="shared" si="1210"/>
        <v>-0.6489974978</v>
      </c>
      <c r="AM611" s="40">
        <f t="shared" si="1210"/>
        <v>-0.5922259778</v>
      </c>
      <c r="AN611" s="40">
        <f t="shared" si="1210"/>
        <v>-0.2765493473</v>
      </c>
    </row>
    <row r="612" ht="15.75" customHeight="1">
      <c r="A612" s="11">
        <v>605.0</v>
      </c>
      <c r="B612" s="12">
        <v>44523.0</v>
      </c>
      <c r="C612" s="40">
        <f>'DAILY RETURNS'!C616-'DAILY RETURNS'!C$2</f>
        <v>0.02902805142</v>
      </c>
      <c r="D612" s="40">
        <f>'DAILY RETURNS'!D616-'DAILY RETURNS'!D$2</f>
        <v>0.006817807438</v>
      </c>
      <c r="E612" s="40">
        <f>'DAILY RETURNS'!E616-'DAILY RETURNS'!E$2</f>
        <v>0.0187667055</v>
      </c>
      <c r="F612" s="40">
        <f>'DAILY RETURNS'!F616-'DAILY RETURNS'!F$2</f>
        <v>0.008108973012</v>
      </c>
      <c r="G612" s="40">
        <f>'DAILY RETURNS'!G616-'DAILY RETURNS'!G$2</f>
        <v>0.008003004187</v>
      </c>
      <c r="H612" s="40">
        <f>'DAILY RETURNS'!H616-'DAILY RETURNS'!H$2</f>
        <v>0.006492226069</v>
      </c>
      <c r="I612" s="40">
        <f>'DAILY RETURNS'!I616-'DAILY RETURNS'!I$2</f>
        <v>0.003348859177</v>
      </c>
      <c r="J612" s="40">
        <f>'DAILY RETURNS'!J616-'DAILY RETURNS'!J$2</f>
        <v>0.02371746612</v>
      </c>
      <c r="K612" s="40">
        <f>'DAILY RETURNS'!K616-'DAILY RETURNS'!K$2</f>
        <v>0.02496695148</v>
      </c>
      <c r="L612" s="40">
        <f>'DAILY RETURNS'!L616-'DAILY RETURNS'!L$2</f>
        <v>0.02247137269</v>
      </c>
      <c r="M612" s="18"/>
      <c r="N612" s="11">
        <v>605.0</v>
      </c>
      <c r="O612" s="12">
        <v>44523.0</v>
      </c>
      <c r="P612" s="40">
        <f t="shared" ref="P612:Y612" si="1211">C612^$P$4</f>
        <v>0.0008426277692</v>
      </c>
      <c r="Q612" s="40">
        <f t="shared" si="1211"/>
        <v>0.00004648249826</v>
      </c>
      <c r="R612" s="40">
        <f t="shared" si="1211"/>
        <v>0.0003521892352</v>
      </c>
      <c r="S612" s="40">
        <f t="shared" si="1211"/>
        <v>0.0000657554433</v>
      </c>
      <c r="T612" s="40">
        <f t="shared" si="1211"/>
        <v>0.00006404807601</v>
      </c>
      <c r="U612" s="40">
        <f t="shared" si="1211"/>
        <v>0.00004214899933</v>
      </c>
      <c r="V612" s="40">
        <f t="shared" si="1211"/>
        <v>0.00001121485778</v>
      </c>
      <c r="W612" s="40">
        <f t="shared" si="1211"/>
        <v>0.0005625181993</v>
      </c>
      <c r="X612" s="40">
        <f t="shared" si="1211"/>
        <v>0.0006233486662</v>
      </c>
      <c r="Y612" s="40">
        <f t="shared" si="1211"/>
        <v>0.0005049625905</v>
      </c>
      <c r="Z612" s="18"/>
      <c r="AC612" s="11">
        <v>605.0</v>
      </c>
      <c r="AD612" s="12">
        <v>44523.0</v>
      </c>
      <c r="AE612" s="40">
        <f t="shared" ref="AE612:AN612" si="1212">C612/P$3</f>
        <v>2.252282815</v>
      </c>
      <c r="AF612" s="40">
        <f t="shared" si="1212"/>
        <v>0.8815072432</v>
      </c>
      <c r="AG612" s="40">
        <f t="shared" si="1212"/>
        <v>1.135772356</v>
      </c>
      <c r="AH612" s="40">
        <f t="shared" si="1212"/>
        <v>0.7951094335</v>
      </c>
      <c r="AI612" s="40">
        <f t="shared" si="1212"/>
        <v>0.5679972875</v>
      </c>
      <c r="AJ612" s="40">
        <f t="shared" si="1212"/>
        <v>0.4453074058</v>
      </c>
      <c r="AK612" s="40">
        <f t="shared" si="1212"/>
        <v>0.26359109</v>
      </c>
      <c r="AL612" s="40">
        <f t="shared" si="1212"/>
        <v>1.766780848</v>
      </c>
      <c r="AM612" s="40">
        <f t="shared" si="1212"/>
        <v>1.961914176</v>
      </c>
      <c r="AN612" s="40">
        <f t="shared" si="1212"/>
        <v>1.725482623</v>
      </c>
    </row>
    <row r="613" ht="15.75" customHeight="1">
      <c r="A613" s="11">
        <v>606.0</v>
      </c>
      <c r="B613" s="12">
        <v>44522.0</v>
      </c>
      <c r="C613" s="40">
        <f>'DAILY RETURNS'!C617-'DAILY RETURNS'!C$2</f>
        <v>0.0005560269144</v>
      </c>
      <c r="D613" s="40">
        <f>'DAILY RETURNS'!D617-'DAILY RETURNS'!D$2</f>
        <v>-0.001804235481</v>
      </c>
      <c r="E613" s="40">
        <f>'DAILY RETURNS'!E617-'DAILY RETURNS'!E$2</f>
        <v>-0.00666777306</v>
      </c>
      <c r="F613" s="40">
        <f>'DAILY RETURNS'!F617-'DAILY RETURNS'!F$2</f>
        <v>0.005989822873</v>
      </c>
      <c r="G613" s="40">
        <f>'DAILY RETURNS'!G617-'DAILY RETURNS'!G$2</f>
        <v>0.01045787209</v>
      </c>
      <c r="H613" s="40">
        <f>'DAILY RETURNS'!H617-'DAILY RETURNS'!H$2</f>
        <v>0.00503949122</v>
      </c>
      <c r="I613" s="40">
        <f>'DAILY RETURNS'!I617-'DAILY RETURNS'!I$2</f>
        <v>-0.01227937929</v>
      </c>
      <c r="J613" s="40">
        <f>'DAILY RETURNS'!J617-'DAILY RETURNS'!J$2</f>
        <v>-0.01144160443</v>
      </c>
      <c r="K613" s="40">
        <f>'DAILY RETURNS'!K617-'DAILY RETURNS'!K$2</f>
        <v>0.004269866812</v>
      </c>
      <c r="L613" s="40">
        <f>'DAILY RETURNS'!L617-'DAILY RETURNS'!L$2</f>
        <v>-0.02501496741</v>
      </c>
      <c r="M613" s="18"/>
      <c r="N613" s="11">
        <v>606.0</v>
      </c>
      <c r="O613" s="12">
        <v>44522.0</v>
      </c>
      <c r="P613" s="40">
        <f t="shared" ref="P613:Y613" si="1213">C613^$P$4</f>
        <v>0.0000003091659295</v>
      </c>
      <c r="Q613" s="40">
        <f t="shared" si="1213"/>
        <v>0.00000325526567</v>
      </c>
      <c r="R613" s="40">
        <f t="shared" si="1213"/>
        <v>0.00004445919758</v>
      </c>
      <c r="S613" s="40">
        <f t="shared" si="1213"/>
        <v>0.00003587797805</v>
      </c>
      <c r="T613" s="40">
        <f t="shared" si="1213"/>
        <v>0.0001093670886</v>
      </c>
      <c r="U613" s="40">
        <f t="shared" si="1213"/>
        <v>0.00002539647176</v>
      </c>
      <c r="V613" s="40">
        <f t="shared" si="1213"/>
        <v>0.0001507831558</v>
      </c>
      <c r="W613" s="40">
        <f t="shared" si="1213"/>
        <v>0.0001309103119</v>
      </c>
      <c r="X613" s="40">
        <f t="shared" si="1213"/>
        <v>0.00001823176259</v>
      </c>
      <c r="Y613" s="40">
        <f t="shared" si="1213"/>
        <v>0.0006257485945</v>
      </c>
      <c r="Z613" s="18"/>
      <c r="AC613" s="11">
        <v>606.0</v>
      </c>
      <c r="AD613" s="12">
        <v>44522.0</v>
      </c>
      <c r="AE613" s="40">
        <f t="shared" ref="AE613:AN613" si="1214">C613/P$3</f>
        <v>0.04314205753</v>
      </c>
      <c r="AF613" s="40">
        <f t="shared" si="1214"/>
        <v>-0.233278317</v>
      </c>
      <c r="AG613" s="40">
        <f t="shared" si="1214"/>
        <v>-0.4035376544</v>
      </c>
      <c r="AH613" s="40">
        <f t="shared" si="1214"/>
        <v>0.5873203258</v>
      </c>
      <c r="AI613" s="40">
        <f t="shared" si="1214"/>
        <v>0.7422266491</v>
      </c>
      <c r="AJ613" s="40">
        <f t="shared" si="1214"/>
        <v>0.3456630651</v>
      </c>
      <c r="AK613" s="40">
        <f t="shared" si="1214"/>
        <v>-0.9665186862</v>
      </c>
      <c r="AL613" s="40">
        <f t="shared" si="1214"/>
        <v>-0.8523173376</v>
      </c>
      <c r="AM613" s="40">
        <f t="shared" si="1214"/>
        <v>0.3355280372</v>
      </c>
      <c r="AN613" s="40">
        <f t="shared" si="1214"/>
        <v>-1.920794612</v>
      </c>
    </row>
    <row r="614" ht="15.75" customHeight="1">
      <c r="A614" s="11">
        <v>607.0</v>
      </c>
      <c r="B614" s="12">
        <v>44519.0</v>
      </c>
      <c r="C614" s="40">
        <f>'DAILY RETURNS'!C618-'DAILY RETURNS'!C$2</f>
        <v>-0.005236334917</v>
      </c>
      <c r="D614" s="40">
        <f>'DAILY RETURNS'!D618-'DAILY RETURNS'!D$2</f>
        <v>-0.005867282781</v>
      </c>
      <c r="E614" s="40">
        <f>'DAILY RETURNS'!E618-'DAILY RETURNS'!E$2</f>
        <v>-0.02531584759</v>
      </c>
      <c r="F614" s="40">
        <f>'DAILY RETURNS'!F618-'DAILY RETURNS'!F$2</f>
        <v>-0.01714551144</v>
      </c>
      <c r="G614" s="40">
        <f>'DAILY RETURNS'!G618-'DAILY RETURNS'!G$2</f>
        <v>-0.02678371251</v>
      </c>
      <c r="H614" s="40">
        <f>'DAILY RETURNS'!H618-'DAILY RETURNS'!H$2</f>
        <v>-0.02030360807</v>
      </c>
      <c r="I614" s="40">
        <f>'DAILY RETURNS'!I618-'DAILY RETURNS'!I$2</f>
        <v>-0.0008430695839</v>
      </c>
      <c r="J614" s="40">
        <f>'DAILY RETURNS'!J618-'DAILY RETURNS'!J$2</f>
        <v>-0.007615229588</v>
      </c>
      <c r="K614" s="40">
        <f>'DAILY RETURNS'!K618-'DAILY RETURNS'!K$2</f>
        <v>-0.02430671233</v>
      </c>
      <c r="L614" s="40">
        <f>'DAILY RETURNS'!L618-'DAILY RETURNS'!L$2</f>
        <v>-0.02420190891</v>
      </c>
      <c r="M614" s="18"/>
      <c r="N614" s="11">
        <v>607.0</v>
      </c>
      <c r="O614" s="12">
        <v>44519.0</v>
      </c>
      <c r="P614" s="40">
        <f t="shared" ref="P614:Y614" si="1215">C614^$P$4</f>
        <v>0.00002741920336</v>
      </c>
      <c r="Q614" s="40">
        <f t="shared" si="1215"/>
        <v>0.00003442500723</v>
      </c>
      <c r="R614" s="40">
        <f t="shared" si="1215"/>
        <v>0.0006408921394</v>
      </c>
      <c r="S614" s="40">
        <f t="shared" si="1215"/>
        <v>0.0002939685627</v>
      </c>
      <c r="T614" s="40">
        <f t="shared" si="1215"/>
        <v>0.0007173672558</v>
      </c>
      <c r="U614" s="40">
        <f t="shared" si="1215"/>
        <v>0.0004122365008</v>
      </c>
      <c r="V614" s="40">
        <f t="shared" si="1215"/>
        <v>0.0000007107663233</v>
      </c>
      <c r="W614" s="40">
        <f t="shared" si="1215"/>
        <v>0.00005799172168</v>
      </c>
      <c r="X614" s="40">
        <f t="shared" si="1215"/>
        <v>0.0005908162643</v>
      </c>
      <c r="Y614" s="40">
        <f t="shared" si="1215"/>
        <v>0.000585732395</v>
      </c>
      <c r="Z614" s="18"/>
      <c r="AC614" s="11">
        <v>607.0</v>
      </c>
      <c r="AD614" s="12">
        <v>44519.0</v>
      </c>
      <c r="AE614" s="40">
        <f t="shared" ref="AE614:AN614" si="1216">C614/P$3</f>
        <v>-0.4062865598</v>
      </c>
      <c r="AF614" s="40">
        <f t="shared" si="1216"/>
        <v>-0.7586093208</v>
      </c>
      <c r="AG614" s="40">
        <f t="shared" si="1216"/>
        <v>-1.532130393</v>
      </c>
      <c r="AH614" s="40">
        <f t="shared" si="1216"/>
        <v>-1.681169474</v>
      </c>
      <c r="AI614" s="40">
        <f t="shared" si="1216"/>
        <v>-1.900920667</v>
      </c>
      <c r="AJ614" s="40">
        <f t="shared" si="1216"/>
        <v>-1.392642053</v>
      </c>
      <c r="AK614" s="40">
        <f t="shared" si="1216"/>
        <v>-0.06635860717</v>
      </c>
      <c r="AL614" s="40">
        <f t="shared" si="1216"/>
        <v>-0.5672798992</v>
      </c>
      <c r="AM614" s="40">
        <f t="shared" si="1216"/>
        <v>-1.910032289</v>
      </c>
      <c r="AN614" s="40">
        <f t="shared" si="1216"/>
        <v>-1.858363254</v>
      </c>
    </row>
    <row r="615" ht="15.75" customHeight="1">
      <c r="A615" s="11">
        <v>608.0</v>
      </c>
      <c r="B615" s="12">
        <v>44518.0</v>
      </c>
      <c r="C615" s="40">
        <f>'DAILY RETURNS'!C619-'DAILY RETURNS'!C$2</f>
        <v>0.02896073538</v>
      </c>
      <c r="D615" s="40">
        <f>'DAILY RETURNS'!D619-'DAILY RETURNS'!D$2</f>
        <v>-0.008463177564</v>
      </c>
      <c r="E615" s="40">
        <f>'DAILY RETURNS'!E619-'DAILY RETURNS'!E$2</f>
        <v>0.02229132463</v>
      </c>
      <c r="F615" s="40">
        <f>'DAILY RETURNS'!F619-'DAILY RETURNS'!F$2</f>
        <v>-0.01227902791</v>
      </c>
      <c r="G615" s="40">
        <f>'DAILY RETURNS'!G619-'DAILY RETURNS'!G$2</f>
        <v>-0.02725852766</v>
      </c>
      <c r="H615" s="40">
        <f>'DAILY RETURNS'!H619-'DAILY RETURNS'!H$2</f>
        <v>-0.02222830582</v>
      </c>
      <c r="I615" s="40">
        <f>'DAILY RETURNS'!I619-'DAILY RETURNS'!I$2</f>
        <v>0.0142938925</v>
      </c>
      <c r="J615" s="40">
        <f>'DAILY RETURNS'!J619-'DAILY RETURNS'!J$2</f>
        <v>-0.02583366616</v>
      </c>
      <c r="K615" s="40">
        <f>'DAILY RETURNS'!K619-'DAILY RETURNS'!K$2</f>
        <v>-0.02560194582</v>
      </c>
      <c r="L615" s="40">
        <f>'DAILY RETURNS'!L619-'DAILY RETURNS'!L$2</f>
        <v>-0.001746130441</v>
      </c>
      <c r="M615" s="18"/>
      <c r="N615" s="11">
        <v>608.0</v>
      </c>
      <c r="O615" s="12">
        <v>44518.0</v>
      </c>
      <c r="P615" s="40">
        <f t="shared" ref="P615:Y615" si="1217">C615^$P$4</f>
        <v>0.0008387241938</v>
      </c>
      <c r="Q615" s="40">
        <f t="shared" si="1217"/>
        <v>0.00007162537448</v>
      </c>
      <c r="R615" s="40">
        <f t="shared" si="1217"/>
        <v>0.0004969031537</v>
      </c>
      <c r="S615" s="40">
        <f t="shared" si="1217"/>
        <v>0.0001507745265</v>
      </c>
      <c r="T615" s="40">
        <f t="shared" si="1217"/>
        <v>0.0007430273303</v>
      </c>
      <c r="U615" s="40">
        <f t="shared" si="1217"/>
        <v>0.0004940975798</v>
      </c>
      <c r="V615" s="40">
        <f t="shared" si="1217"/>
        <v>0.0002043153627</v>
      </c>
      <c r="W615" s="40">
        <f t="shared" si="1217"/>
        <v>0.0006673783071</v>
      </c>
      <c r="X615" s="40">
        <f t="shared" si="1217"/>
        <v>0.0006554596298</v>
      </c>
      <c r="Y615" s="40">
        <f t="shared" si="1217"/>
        <v>0.000003048971518</v>
      </c>
      <c r="Z615" s="18"/>
      <c r="AC615" s="11">
        <v>608.0</v>
      </c>
      <c r="AD615" s="12">
        <v>44518.0</v>
      </c>
      <c r="AE615" s="40">
        <f t="shared" ref="AE615:AN615" si="1218">C615/P$3</f>
        <v>2.247059773</v>
      </c>
      <c r="AF615" s="40">
        <f t="shared" si="1218"/>
        <v>-1.094245091</v>
      </c>
      <c r="AG615" s="40">
        <f t="shared" si="1218"/>
        <v>1.349084435</v>
      </c>
      <c r="AH615" s="40">
        <f t="shared" si="1218"/>
        <v>-1.203995983</v>
      </c>
      <c r="AI615" s="40">
        <f t="shared" si="1218"/>
        <v>-1.934619727</v>
      </c>
      <c r="AJ615" s="40">
        <f t="shared" si="1218"/>
        <v>-1.524658738</v>
      </c>
      <c r="AK615" s="40">
        <f t="shared" si="1218"/>
        <v>1.125082455</v>
      </c>
      <c r="AL615" s="40">
        <f t="shared" si="1218"/>
        <v>-1.924422549</v>
      </c>
      <c r="AM615" s="40">
        <f t="shared" si="1218"/>
        <v>-2.011812314</v>
      </c>
      <c r="AN615" s="40">
        <f t="shared" si="1218"/>
        <v>-0.1340780457</v>
      </c>
    </row>
    <row r="616" ht="15.75" customHeight="1">
      <c r="A616" s="11">
        <v>609.0</v>
      </c>
      <c r="B616" s="12">
        <v>44517.0</v>
      </c>
      <c r="C616" s="40">
        <f>'DAILY RETURNS'!C620-'DAILY RETURNS'!C$2</f>
        <v>0.01020750963</v>
      </c>
      <c r="D616" s="40">
        <f>'DAILY RETURNS'!D620-'DAILY RETURNS'!D$2</f>
        <v>-0.0004356447497</v>
      </c>
      <c r="E616" s="40">
        <f>'DAILY RETURNS'!E620-'DAILY RETURNS'!E$2</f>
        <v>0.001546201134</v>
      </c>
      <c r="F616" s="40">
        <f>'DAILY RETURNS'!F620-'DAILY RETURNS'!F$2</f>
        <v>-0.00489163724</v>
      </c>
      <c r="G616" s="40">
        <f>'DAILY RETURNS'!G620-'DAILY RETURNS'!G$2</f>
        <v>-0.005930418971</v>
      </c>
      <c r="H616" s="40">
        <f>'DAILY RETURNS'!H620-'DAILY RETURNS'!H$2</f>
        <v>-0.01212593663</v>
      </c>
      <c r="I616" s="40">
        <f>'DAILY RETURNS'!I620-'DAILY RETURNS'!I$2</f>
        <v>0.01677466082</v>
      </c>
      <c r="J616" s="40">
        <f>'DAILY RETURNS'!J620-'DAILY RETURNS'!J$2</f>
        <v>-0.005991577334</v>
      </c>
      <c r="K616" s="40">
        <f>'DAILY RETURNS'!K620-'DAILY RETURNS'!K$2</f>
        <v>-0.008771700374</v>
      </c>
      <c r="L616" s="40">
        <f>'DAILY RETURNS'!L620-'DAILY RETURNS'!L$2</f>
        <v>0.006998763784</v>
      </c>
      <c r="M616" s="18"/>
      <c r="N616" s="11">
        <v>609.0</v>
      </c>
      <c r="O616" s="12">
        <v>44517.0</v>
      </c>
      <c r="P616" s="40">
        <f t="shared" ref="P616:Y616" si="1219">C616^$P$4</f>
        <v>0.0001041932528</v>
      </c>
      <c r="Q616" s="40">
        <f t="shared" si="1219"/>
        <v>0.0000001897863479</v>
      </c>
      <c r="R616" s="40">
        <f t="shared" si="1219"/>
        <v>0.000002390737946</v>
      </c>
      <c r="S616" s="40">
        <f t="shared" si="1219"/>
        <v>0.00002392811488</v>
      </c>
      <c r="T616" s="40">
        <f t="shared" si="1219"/>
        <v>0.00003516986917</v>
      </c>
      <c r="U616" s="40">
        <f t="shared" si="1219"/>
        <v>0.000147038339</v>
      </c>
      <c r="V616" s="40">
        <f t="shared" si="1219"/>
        <v>0.0002813892458</v>
      </c>
      <c r="W616" s="40">
        <f t="shared" si="1219"/>
        <v>0.00003589899895</v>
      </c>
      <c r="X616" s="40">
        <f t="shared" si="1219"/>
        <v>0.00007694272745</v>
      </c>
      <c r="Y616" s="40">
        <f t="shared" si="1219"/>
        <v>0.0000489826945</v>
      </c>
      <c r="Z616" s="18"/>
      <c r="AC616" s="11">
        <v>609.0</v>
      </c>
      <c r="AD616" s="12">
        <v>44517.0</v>
      </c>
      <c r="AE616" s="40">
        <f t="shared" ref="AE616:AN616" si="1220">C616/P$3</f>
        <v>0.7919993732</v>
      </c>
      <c r="AF616" s="40">
        <f t="shared" si="1220"/>
        <v>-0.05632661318</v>
      </c>
      <c r="AG616" s="40">
        <f t="shared" si="1220"/>
        <v>0.09357702687</v>
      </c>
      <c r="AH616" s="40">
        <f t="shared" si="1220"/>
        <v>-0.4796398889</v>
      </c>
      <c r="AI616" s="40">
        <f t="shared" si="1220"/>
        <v>-0.4208996785</v>
      </c>
      <c r="AJ616" s="40">
        <f t="shared" si="1220"/>
        <v>-0.8317284895</v>
      </c>
      <c r="AK616" s="40">
        <f t="shared" si="1220"/>
        <v>1.320345496</v>
      </c>
      <c r="AL616" s="40">
        <f t="shared" si="1220"/>
        <v>-0.4463294701</v>
      </c>
      <c r="AM616" s="40">
        <f t="shared" si="1220"/>
        <v>-0.6892841251</v>
      </c>
      <c r="AN616" s="40">
        <f t="shared" si="1220"/>
        <v>0.5374057678</v>
      </c>
    </row>
    <row r="617" ht="15.75" customHeight="1">
      <c r="A617" s="11">
        <v>610.0</v>
      </c>
      <c r="B617" s="12">
        <v>44516.0</v>
      </c>
      <c r="C617" s="40">
        <f>'DAILY RETURNS'!C621-'DAILY RETURNS'!C$2</f>
        <v>-0.0104118835</v>
      </c>
      <c r="D617" s="40">
        <f>'DAILY RETURNS'!D621-'DAILY RETURNS'!D$2</f>
        <v>0.004006366755</v>
      </c>
      <c r="E617" s="40">
        <f>'DAILY RETURNS'!E621-'DAILY RETURNS'!E$2</f>
        <v>0.004646013155</v>
      </c>
      <c r="F617" s="40">
        <f>'DAILY RETURNS'!F621-'DAILY RETURNS'!F$2</f>
        <v>-0.01301258872</v>
      </c>
      <c r="G617" s="40">
        <f>'DAILY RETURNS'!G621-'DAILY RETURNS'!G$2</f>
        <v>-0.005846245826</v>
      </c>
      <c r="H617" s="40">
        <f>'DAILY RETURNS'!H621-'DAILY RETURNS'!H$2</f>
        <v>-0.006889713886</v>
      </c>
      <c r="I617" s="40">
        <f>'DAILY RETURNS'!I621-'DAILY RETURNS'!I$2</f>
        <v>0.004730784394</v>
      </c>
      <c r="J617" s="40">
        <f>'DAILY RETURNS'!J621-'DAILY RETURNS'!J$2</f>
        <v>0.004038163367</v>
      </c>
      <c r="K617" s="40">
        <f>'DAILY RETURNS'!K621-'DAILY RETURNS'!K$2</f>
        <v>-0.001257508413</v>
      </c>
      <c r="L617" s="40">
        <f>'DAILY RETURNS'!L621-'DAILY RETURNS'!L$2</f>
        <v>-0.01262501695</v>
      </c>
      <c r="M617" s="18"/>
      <c r="N617" s="11">
        <v>610.0</v>
      </c>
      <c r="O617" s="12">
        <v>44516.0</v>
      </c>
      <c r="P617" s="40">
        <f t="shared" ref="P617:Y617" si="1221">C617^$P$4</f>
        <v>0.0001084073181</v>
      </c>
      <c r="Q617" s="40">
        <f t="shared" si="1221"/>
        <v>0.00001605097457</v>
      </c>
      <c r="R617" s="40">
        <f t="shared" si="1221"/>
        <v>0.00002158543824</v>
      </c>
      <c r="S617" s="40">
        <f t="shared" si="1221"/>
        <v>0.0001693274652</v>
      </c>
      <c r="T617" s="40">
        <f t="shared" si="1221"/>
        <v>0.00003417859026</v>
      </c>
      <c r="U617" s="40">
        <f t="shared" si="1221"/>
        <v>0.00004746815743</v>
      </c>
      <c r="V617" s="40">
        <f t="shared" si="1221"/>
        <v>0.00002238032098</v>
      </c>
      <c r="W617" s="40">
        <f t="shared" si="1221"/>
        <v>0.00001630676338</v>
      </c>
      <c r="X617" s="40">
        <f t="shared" si="1221"/>
        <v>0.000001581327409</v>
      </c>
      <c r="Y617" s="40">
        <f t="shared" si="1221"/>
        <v>0.0001593910529</v>
      </c>
      <c r="Z617" s="18"/>
      <c r="AC617" s="11">
        <v>610.0</v>
      </c>
      <c r="AD617" s="12">
        <v>44516.0</v>
      </c>
      <c r="AE617" s="40">
        <f t="shared" ref="AE617:AN617" si="1222">C617/P$3</f>
        <v>-0.807856716</v>
      </c>
      <c r="AF617" s="40">
        <f t="shared" si="1222"/>
        <v>0.5180025023</v>
      </c>
      <c r="AG617" s="40">
        <f t="shared" si="1222"/>
        <v>0.2811795234</v>
      </c>
      <c r="AH617" s="40">
        <f t="shared" si="1222"/>
        <v>-1.275923848</v>
      </c>
      <c r="AI617" s="40">
        <f t="shared" si="1222"/>
        <v>-0.4149256572</v>
      </c>
      <c r="AJ617" s="40">
        <f t="shared" si="1222"/>
        <v>-0.4725714393</v>
      </c>
      <c r="AK617" s="40">
        <f t="shared" si="1222"/>
        <v>0.3723634077</v>
      </c>
      <c r="AL617" s="40">
        <f t="shared" si="1222"/>
        <v>0.3008141621</v>
      </c>
      <c r="AM617" s="40">
        <f t="shared" si="1222"/>
        <v>-0.09881557159</v>
      </c>
      <c r="AN617" s="40">
        <f t="shared" si="1222"/>
        <v>-0.9694221917</v>
      </c>
    </row>
    <row r="618" ht="15.75" customHeight="1">
      <c r="A618" s="11">
        <v>611.0</v>
      </c>
      <c r="B618" s="12">
        <v>44515.0</v>
      </c>
      <c r="C618" s="40">
        <f>'DAILY RETURNS'!C622-'DAILY RETURNS'!C$2</f>
        <v>0.01119124076</v>
      </c>
      <c r="D618" s="40">
        <f>'DAILY RETURNS'!D622-'DAILY RETURNS'!D$2</f>
        <v>-0.003550892738</v>
      </c>
      <c r="E618" s="40">
        <f>'DAILY RETURNS'!E622-'DAILY RETURNS'!E$2</f>
        <v>0.01637537211</v>
      </c>
      <c r="F618" s="40">
        <f>'DAILY RETURNS'!F622-'DAILY RETURNS'!F$2</f>
        <v>-0.007878950967</v>
      </c>
      <c r="G618" s="40">
        <f>'DAILY RETURNS'!G622-'DAILY RETURNS'!G$2</f>
        <v>-0.009667773189</v>
      </c>
      <c r="H618" s="40">
        <f>'DAILY RETURNS'!H622-'DAILY RETURNS'!H$2</f>
        <v>-0.01336889482</v>
      </c>
      <c r="I618" s="40">
        <f>'DAILY RETURNS'!I622-'DAILY RETURNS'!I$2</f>
        <v>-0.002243253946</v>
      </c>
      <c r="J618" s="40">
        <f>'DAILY RETURNS'!J622-'DAILY RETURNS'!J$2</f>
        <v>0.007490269905</v>
      </c>
      <c r="K618" s="40">
        <f>'DAILY RETURNS'!K622-'DAILY RETURNS'!K$2</f>
        <v>-0.0004268335582</v>
      </c>
      <c r="L618" s="40">
        <f>'DAILY RETURNS'!L622-'DAILY RETURNS'!L$2</f>
        <v>-0.009654636731</v>
      </c>
      <c r="M618" s="18"/>
      <c r="N618" s="11">
        <v>611.0</v>
      </c>
      <c r="O618" s="12">
        <v>44515.0</v>
      </c>
      <c r="P618" s="40">
        <f t="shared" ref="P618:Y618" si="1223">C618^$P$4</f>
        <v>0.0001252438698</v>
      </c>
      <c r="Q618" s="40">
        <f t="shared" si="1223"/>
        <v>0.00001260883923</v>
      </c>
      <c r="R618" s="40">
        <f t="shared" si="1223"/>
        <v>0.0002681528118</v>
      </c>
      <c r="S618" s="40">
        <f t="shared" si="1223"/>
        <v>0.00006207786833</v>
      </c>
      <c r="T618" s="40">
        <f t="shared" si="1223"/>
        <v>0.00009346583843</v>
      </c>
      <c r="U618" s="40">
        <f t="shared" si="1223"/>
        <v>0.0001787273488</v>
      </c>
      <c r="V618" s="40">
        <f t="shared" si="1223"/>
        <v>0.000005032188268</v>
      </c>
      <c r="W618" s="40">
        <f t="shared" si="1223"/>
        <v>0.00005610414324</v>
      </c>
      <c r="X618" s="40">
        <f t="shared" si="1223"/>
        <v>0.0000001821868864</v>
      </c>
      <c r="Y618" s="40">
        <f t="shared" si="1223"/>
        <v>0.00009321201041</v>
      </c>
      <c r="Z618" s="18"/>
      <c r="AC618" s="11">
        <v>611.0</v>
      </c>
      <c r="AD618" s="12">
        <v>44515.0</v>
      </c>
      <c r="AE618" s="40">
        <f t="shared" ref="AE618:AN618" si="1224">C618/P$3</f>
        <v>0.8683269464</v>
      </c>
      <c r="AF618" s="40">
        <f t="shared" si="1224"/>
        <v>-0.4591120674</v>
      </c>
      <c r="AG618" s="40">
        <f t="shared" si="1224"/>
        <v>0.9910474145</v>
      </c>
      <c r="AH618" s="40">
        <f t="shared" si="1224"/>
        <v>-0.7725550733</v>
      </c>
      <c r="AI618" s="40">
        <f t="shared" si="1224"/>
        <v>-0.6861509528</v>
      </c>
      <c r="AJ618" s="40">
        <f t="shared" si="1224"/>
        <v>-0.9169840683</v>
      </c>
      <c r="AK618" s="40">
        <f t="shared" si="1224"/>
        <v>-0.1765681152</v>
      </c>
      <c r="AL618" s="40">
        <f t="shared" si="1224"/>
        <v>0.5579713005</v>
      </c>
      <c r="AM618" s="40">
        <f t="shared" si="1224"/>
        <v>-0.03354077125</v>
      </c>
      <c r="AN618" s="40">
        <f t="shared" si="1224"/>
        <v>-0.7413391315</v>
      </c>
    </row>
    <row r="619" ht="15.75" customHeight="1">
      <c r="A619" s="11">
        <v>612.0</v>
      </c>
      <c r="B619" s="12">
        <v>44512.0</v>
      </c>
      <c r="C619" s="40">
        <f>'DAILY RETURNS'!C623-'DAILY RETURNS'!C$2</f>
        <v>0.004065848194</v>
      </c>
      <c r="D619" s="40">
        <f>'DAILY RETURNS'!D623-'DAILY RETURNS'!D$2</f>
        <v>0.008521887774</v>
      </c>
      <c r="E619" s="40">
        <f>'DAILY RETURNS'!E623-'DAILY RETURNS'!E$2</f>
        <v>0.01039251643</v>
      </c>
      <c r="F619" s="40">
        <f>'DAILY RETURNS'!F623-'DAILY RETURNS'!F$2</f>
        <v>0.004947584491</v>
      </c>
      <c r="G619" s="40">
        <f>'DAILY RETURNS'!G623-'DAILY RETURNS'!G$2</f>
        <v>0.01197618163</v>
      </c>
      <c r="H619" s="40">
        <f>'DAILY RETURNS'!H623-'DAILY RETURNS'!H$2</f>
        <v>0.02224509581</v>
      </c>
      <c r="I619" s="40">
        <f>'DAILY RETURNS'!I623-'DAILY RETURNS'!I$2</f>
        <v>0.0008311670164</v>
      </c>
      <c r="J619" s="40">
        <f>'DAILY RETURNS'!J623-'DAILY RETURNS'!J$2</f>
        <v>0.00996615969</v>
      </c>
      <c r="K619" s="40">
        <f>'DAILY RETURNS'!K623-'DAILY RETURNS'!K$2</f>
        <v>-0.002073589882</v>
      </c>
      <c r="L619" s="40">
        <f>'DAILY RETURNS'!L623-'DAILY RETURNS'!L$2</f>
        <v>-0.005329429318</v>
      </c>
      <c r="M619" s="18"/>
      <c r="N619" s="11">
        <v>612.0</v>
      </c>
      <c r="O619" s="12">
        <v>44512.0</v>
      </c>
      <c r="P619" s="40">
        <f t="shared" ref="P619:Y619" si="1225">C619^$P$4</f>
        <v>0.00001653112154</v>
      </c>
      <c r="Q619" s="40">
        <f t="shared" si="1225"/>
        <v>0.00007262257124</v>
      </c>
      <c r="R619" s="40">
        <f t="shared" si="1225"/>
        <v>0.0001080043977</v>
      </c>
      <c r="S619" s="40">
        <f t="shared" si="1225"/>
        <v>0.00002447859229</v>
      </c>
      <c r="T619" s="40">
        <f t="shared" si="1225"/>
        <v>0.0001434289264</v>
      </c>
      <c r="U619" s="40">
        <f t="shared" si="1225"/>
        <v>0.0004948442876</v>
      </c>
      <c r="V619" s="40">
        <f t="shared" si="1225"/>
        <v>0.0000006908386091</v>
      </c>
      <c r="W619" s="40">
        <f t="shared" si="1225"/>
        <v>0.00009932433896</v>
      </c>
      <c r="X619" s="40">
        <f t="shared" si="1225"/>
        <v>0.000004299774997</v>
      </c>
      <c r="Y619" s="40">
        <f t="shared" si="1225"/>
        <v>0.00002840281685</v>
      </c>
      <c r="Z619" s="18"/>
      <c r="AC619" s="11">
        <v>612.0</v>
      </c>
      <c r="AD619" s="12">
        <v>44512.0</v>
      </c>
      <c r="AE619" s="40">
        <f t="shared" ref="AE619:AN619" si="1226">C619/P$3</f>
        <v>0.315468644</v>
      </c>
      <c r="AF619" s="40">
        <f t="shared" si="1226"/>
        <v>1.101836018</v>
      </c>
      <c r="AG619" s="40">
        <f t="shared" si="1226"/>
        <v>0.6289613735</v>
      </c>
      <c r="AH619" s="40">
        <f t="shared" si="1226"/>
        <v>0.4851256868</v>
      </c>
      <c r="AI619" s="40">
        <f t="shared" si="1226"/>
        <v>0.8499856454</v>
      </c>
      <c r="AJ619" s="40">
        <f t="shared" si="1226"/>
        <v>1.525810377</v>
      </c>
      <c r="AK619" s="40">
        <f t="shared" si="1226"/>
        <v>0.0654217476</v>
      </c>
      <c r="AL619" s="40">
        <f t="shared" si="1226"/>
        <v>0.7424073036</v>
      </c>
      <c r="AM619" s="40">
        <f t="shared" si="1226"/>
        <v>-0.1629436171</v>
      </c>
      <c r="AN619" s="40">
        <f t="shared" si="1226"/>
        <v>-0.4092245635</v>
      </c>
    </row>
    <row r="620" ht="15.75" customHeight="1">
      <c r="A620" s="11">
        <v>613.0</v>
      </c>
      <c r="B620" s="12">
        <v>44511.0</v>
      </c>
      <c r="C620" s="40">
        <f>'DAILY RETURNS'!C624-'DAILY RETURNS'!C$2</f>
        <v>-0.005715884631</v>
      </c>
      <c r="D620" s="40">
        <f>'DAILY RETURNS'!D624-'DAILY RETURNS'!D$2</f>
        <v>-0.004937504779</v>
      </c>
      <c r="E620" s="40">
        <f>'DAILY RETURNS'!E624-'DAILY RETURNS'!E$2</f>
        <v>-0.009222723456</v>
      </c>
      <c r="F620" s="40">
        <f>'DAILY RETURNS'!F624-'DAILY RETURNS'!F$2</f>
        <v>-0.01018302611</v>
      </c>
      <c r="G620" s="40">
        <f>'DAILY RETURNS'!G624-'DAILY RETURNS'!G$2</f>
        <v>-0.0097124482</v>
      </c>
      <c r="H620" s="40">
        <f>'DAILY RETURNS'!H624-'DAILY RETURNS'!H$2</f>
        <v>-0.01497675473</v>
      </c>
      <c r="I620" s="40">
        <f>'DAILY RETURNS'!I624-'DAILY RETURNS'!I$2</f>
        <v>-0.003076118378</v>
      </c>
      <c r="J620" s="40">
        <f>'DAILY RETURNS'!J624-'DAILY RETURNS'!J$2</f>
        <v>-0.01476973192</v>
      </c>
      <c r="K620" s="40">
        <f>'DAILY RETURNS'!K624-'DAILY RETURNS'!K$2</f>
        <v>-0.01018798313</v>
      </c>
      <c r="L620" s="40">
        <f>'DAILY RETURNS'!L624-'DAILY RETURNS'!L$2</f>
        <v>0.008254820846</v>
      </c>
      <c r="M620" s="18"/>
      <c r="N620" s="11">
        <v>613.0</v>
      </c>
      <c r="O620" s="12">
        <v>44511.0</v>
      </c>
      <c r="P620" s="40">
        <f t="shared" ref="P620:Y620" si="1227">C620^$P$4</f>
        <v>0.00003267133711</v>
      </c>
      <c r="Q620" s="40">
        <f t="shared" si="1227"/>
        <v>0.00002437895345</v>
      </c>
      <c r="R620" s="40">
        <f t="shared" si="1227"/>
        <v>0.00008505862795</v>
      </c>
      <c r="S620" s="40">
        <f t="shared" si="1227"/>
        <v>0.0001036940208</v>
      </c>
      <c r="T620" s="40">
        <f t="shared" si="1227"/>
        <v>0.00009433165003</v>
      </c>
      <c r="U620" s="40">
        <f t="shared" si="1227"/>
        <v>0.0002243031823</v>
      </c>
      <c r="V620" s="40">
        <f t="shared" si="1227"/>
        <v>0.000009462504276</v>
      </c>
      <c r="W620" s="40">
        <f t="shared" si="1227"/>
        <v>0.0002181449809</v>
      </c>
      <c r="X620" s="40">
        <f t="shared" si="1227"/>
        <v>0.0001037950003</v>
      </c>
      <c r="Y620" s="40">
        <f t="shared" si="1227"/>
        <v>0.0000681420672</v>
      </c>
      <c r="Z620" s="18"/>
      <c r="AC620" s="11">
        <v>613.0</v>
      </c>
      <c r="AD620" s="12">
        <v>44511.0</v>
      </c>
      <c r="AE620" s="40">
        <f t="shared" ref="AE620:AN620" si="1228">C620/P$3</f>
        <v>-0.4434947611</v>
      </c>
      <c r="AF620" s="40">
        <f t="shared" si="1228"/>
        <v>-0.6383938335</v>
      </c>
      <c r="AG620" s="40">
        <f t="shared" si="1228"/>
        <v>-0.5581647961</v>
      </c>
      <c r="AH620" s="40">
        <f t="shared" si="1228"/>
        <v>-0.9984766398</v>
      </c>
      <c r="AI620" s="40">
        <f t="shared" si="1228"/>
        <v>-0.6893216727</v>
      </c>
      <c r="AJ620" s="40">
        <f t="shared" si="1228"/>
        <v>-1.027268571</v>
      </c>
      <c r="AK620" s="40">
        <f t="shared" si="1228"/>
        <v>-0.2421234675</v>
      </c>
      <c r="AL620" s="40">
        <f t="shared" si="1228"/>
        <v>-1.100238927</v>
      </c>
      <c r="AM620" s="40">
        <f t="shared" si="1228"/>
        <v>-0.8005762554</v>
      </c>
      <c r="AN620" s="40">
        <f t="shared" si="1228"/>
        <v>0.6338531306</v>
      </c>
    </row>
    <row r="621" ht="15.75" customHeight="1">
      <c r="A621" s="11">
        <v>614.0</v>
      </c>
      <c r="B621" s="12">
        <v>44510.0</v>
      </c>
      <c r="C621" s="40">
        <f>'DAILY RETURNS'!C625-'DAILY RETURNS'!C$2</f>
        <v>0.003564687084</v>
      </c>
      <c r="D621" s="40">
        <f>'DAILY RETURNS'!D625-'DAILY RETURNS'!D$2</f>
        <v>0.002257679901</v>
      </c>
      <c r="E621" s="40">
        <f>'DAILY RETURNS'!E625-'DAILY RETURNS'!E$2</f>
        <v>-0.0004927739436</v>
      </c>
      <c r="F621" s="40">
        <f>'DAILY RETURNS'!F625-'DAILY RETURNS'!F$2</f>
        <v>-0.009174779817</v>
      </c>
      <c r="G621" s="40">
        <f>'DAILY RETURNS'!G625-'DAILY RETURNS'!G$2</f>
        <v>-0.01092362636</v>
      </c>
      <c r="H621" s="40">
        <f>'DAILY RETURNS'!H625-'DAILY RETURNS'!H$2</f>
        <v>-0.01491229278</v>
      </c>
      <c r="I621" s="40">
        <f>'DAILY RETURNS'!I625-'DAILY RETURNS'!I$2</f>
        <v>-0.009954791387</v>
      </c>
      <c r="J621" s="40">
        <f>'DAILY RETURNS'!J625-'DAILY RETURNS'!J$2</f>
        <v>0.01922312879</v>
      </c>
      <c r="K621" s="40">
        <f>'DAILY RETURNS'!K625-'DAILY RETURNS'!K$2</f>
        <v>0.01346794226</v>
      </c>
      <c r="L621" s="40">
        <f>'DAILY RETURNS'!L625-'DAILY RETURNS'!L$2</f>
        <v>0.005200433527</v>
      </c>
      <c r="M621" s="18"/>
      <c r="N621" s="11">
        <v>614.0</v>
      </c>
      <c r="O621" s="12">
        <v>44510.0</v>
      </c>
      <c r="P621" s="40">
        <f t="shared" ref="P621:Y621" si="1229">C621^$P$4</f>
        <v>0.000012706994</v>
      </c>
      <c r="Q621" s="40">
        <f t="shared" si="1229"/>
        <v>0.000005097118533</v>
      </c>
      <c r="R621" s="40">
        <f t="shared" si="1229"/>
        <v>0.0000002428261595</v>
      </c>
      <c r="S621" s="40">
        <f t="shared" si="1229"/>
        <v>0.00008417658469</v>
      </c>
      <c r="T621" s="40">
        <f t="shared" si="1229"/>
        <v>0.0001193256128</v>
      </c>
      <c r="U621" s="40">
        <f t="shared" si="1229"/>
        <v>0.0002223764761</v>
      </c>
      <c r="V621" s="40">
        <f t="shared" si="1229"/>
        <v>0.00009909787155</v>
      </c>
      <c r="W621" s="40">
        <f t="shared" si="1229"/>
        <v>0.0003695286803</v>
      </c>
      <c r="X621" s="40">
        <f t="shared" si="1229"/>
        <v>0.0001813854688</v>
      </c>
      <c r="Y621" s="40">
        <f t="shared" si="1229"/>
        <v>0.00002704450887</v>
      </c>
      <c r="Z621" s="18"/>
      <c r="AC621" s="11">
        <v>614.0</v>
      </c>
      <c r="AD621" s="12">
        <v>44510.0</v>
      </c>
      <c r="AE621" s="40">
        <f t="shared" ref="AE621:AN621" si="1230">C621/P$3</f>
        <v>0.2765836172</v>
      </c>
      <c r="AF621" s="40">
        <f t="shared" si="1230"/>
        <v>0.2919063355</v>
      </c>
      <c r="AG621" s="40">
        <f t="shared" si="1230"/>
        <v>-0.02982297681</v>
      </c>
      <c r="AH621" s="40">
        <f t="shared" si="1230"/>
        <v>-0.899615028</v>
      </c>
      <c r="AI621" s="40">
        <f t="shared" si="1230"/>
        <v>-0.7752826311</v>
      </c>
      <c r="AJ621" s="40">
        <f t="shared" si="1230"/>
        <v>-1.02284707</v>
      </c>
      <c r="AK621" s="40">
        <f t="shared" si="1230"/>
        <v>-0.7835487173</v>
      </c>
      <c r="AL621" s="40">
        <f t="shared" si="1230"/>
        <v>1.431985002</v>
      </c>
      <c r="AM621" s="40">
        <f t="shared" si="1230"/>
        <v>1.058316906</v>
      </c>
      <c r="AN621" s="40">
        <f t="shared" si="1230"/>
        <v>0.3993195168</v>
      </c>
    </row>
    <row r="622" ht="15.75" customHeight="1">
      <c r="A622" s="11">
        <v>615.0</v>
      </c>
      <c r="B622" s="12">
        <v>44509.0</v>
      </c>
      <c r="C622" s="40">
        <f>'DAILY RETURNS'!C626-'DAILY RETURNS'!C$2</f>
        <v>-0.00229519435</v>
      </c>
      <c r="D622" s="40">
        <f>'DAILY RETURNS'!D626-'DAILY RETURNS'!D$2</f>
        <v>-0.004918892865</v>
      </c>
      <c r="E622" s="40">
        <f>'DAILY RETURNS'!E626-'DAILY RETURNS'!E$2</f>
        <v>0.001673316933</v>
      </c>
      <c r="F622" s="40">
        <f>'DAILY RETURNS'!F626-'DAILY RETURNS'!F$2</f>
        <v>-0.002150765459</v>
      </c>
      <c r="G622" s="40">
        <f>'DAILY RETURNS'!G626-'DAILY RETURNS'!G$2</f>
        <v>-0.00363055667</v>
      </c>
      <c r="H622" s="40">
        <f>'DAILY RETURNS'!H626-'DAILY RETURNS'!H$2</f>
        <v>-0.004362173517</v>
      </c>
      <c r="I622" s="40">
        <f>'DAILY RETURNS'!I626-'DAILY RETURNS'!I$2</f>
        <v>-0.01402008023</v>
      </c>
      <c r="J622" s="40">
        <f>'DAILY RETURNS'!J626-'DAILY RETURNS'!J$2</f>
        <v>-0.001596639456</v>
      </c>
      <c r="K622" s="40">
        <f>'DAILY RETURNS'!K626-'DAILY RETURNS'!K$2</f>
        <v>0.002074358807</v>
      </c>
      <c r="L622" s="40">
        <f>'DAILY RETURNS'!L626-'DAILY RETURNS'!L$2</f>
        <v>-0.001190528717</v>
      </c>
      <c r="M622" s="18"/>
      <c r="N622" s="11">
        <v>615.0</v>
      </c>
      <c r="O622" s="12">
        <v>44509.0</v>
      </c>
      <c r="P622" s="40">
        <f t="shared" ref="P622:Y622" si="1231">C622^$P$4</f>
        <v>0.000005267917105</v>
      </c>
      <c r="Q622" s="40">
        <f t="shared" si="1231"/>
        <v>0.00002419550701</v>
      </c>
      <c r="R622" s="40">
        <f t="shared" si="1231"/>
        <v>0.000002799989558</v>
      </c>
      <c r="S622" s="40">
        <f t="shared" si="1231"/>
        <v>0.000004625792061</v>
      </c>
      <c r="T622" s="40">
        <f t="shared" si="1231"/>
        <v>0.00001318094174</v>
      </c>
      <c r="U622" s="40">
        <f t="shared" si="1231"/>
        <v>0.00001902855779</v>
      </c>
      <c r="V622" s="40">
        <f t="shared" si="1231"/>
        <v>0.0001965626496</v>
      </c>
      <c r="W622" s="40">
        <f t="shared" si="1231"/>
        <v>0.000002549257554</v>
      </c>
      <c r="X622" s="40">
        <f t="shared" si="1231"/>
        <v>0.000004302964461</v>
      </c>
      <c r="Y622" s="40">
        <f t="shared" si="1231"/>
        <v>0.000001417358627</v>
      </c>
      <c r="Z622" s="18"/>
      <c r="AC622" s="11">
        <v>615.0</v>
      </c>
      <c r="AD622" s="12">
        <v>44509.0</v>
      </c>
      <c r="AE622" s="40">
        <f t="shared" ref="AE622:AN622" si="1232">C622/P$3</f>
        <v>-0.1780838375</v>
      </c>
      <c r="AF622" s="40">
        <f t="shared" si="1232"/>
        <v>-0.6359874092</v>
      </c>
      <c r="AG622" s="40">
        <f t="shared" si="1232"/>
        <v>0.1012701518</v>
      </c>
      <c r="AH622" s="40">
        <f t="shared" si="1232"/>
        <v>-0.2108890859</v>
      </c>
      <c r="AI622" s="40">
        <f t="shared" si="1232"/>
        <v>-0.257671531</v>
      </c>
      <c r="AJ622" s="40">
        <f t="shared" si="1232"/>
        <v>-0.2992052575</v>
      </c>
      <c r="AK622" s="40">
        <f t="shared" si="1232"/>
        <v>-1.103530496</v>
      </c>
      <c r="AL622" s="40">
        <f t="shared" si="1232"/>
        <v>-0.1189381698</v>
      </c>
      <c r="AM622" s="40">
        <f t="shared" si="1232"/>
        <v>0.1630040396</v>
      </c>
      <c r="AN622" s="40">
        <f t="shared" si="1232"/>
        <v>-0.09141571558</v>
      </c>
    </row>
    <row r="623" ht="15.75" customHeight="1">
      <c r="A623" s="11">
        <v>616.0</v>
      </c>
      <c r="B623" s="12">
        <v>44508.0</v>
      </c>
      <c r="C623" s="40">
        <f>'DAILY RETURNS'!C627-'DAILY RETURNS'!C$2</f>
        <v>0.01556318923</v>
      </c>
      <c r="D623" s="40">
        <f>'DAILY RETURNS'!D627-'DAILY RETURNS'!D$2</f>
        <v>-0.001322445882</v>
      </c>
      <c r="E623" s="40">
        <f>'DAILY RETURNS'!E627-'DAILY RETURNS'!E$2</f>
        <v>0.007175764157</v>
      </c>
      <c r="F623" s="40">
        <f>'DAILY RETURNS'!F627-'DAILY RETURNS'!F$2</f>
        <v>0.001680904732</v>
      </c>
      <c r="G623" s="40">
        <f>'DAILY RETURNS'!G627-'DAILY RETURNS'!G$2</f>
        <v>-0.003597794358</v>
      </c>
      <c r="H623" s="40">
        <f>'DAILY RETURNS'!H627-'DAILY RETURNS'!H$2</f>
        <v>-0.002637226865</v>
      </c>
      <c r="I623" s="40">
        <f>'DAILY RETURNS'!I627-'DAILY RETURNS'!I$2</f>
        <v>0.001011518792</v>
      </c>
      <c r="J623" s="40">
        <f>'DAILY RETURNS'!J627-'DAILY RETURNS'!J$2</f>
        <v>0.02071468153</v>
      </c>
      <c r="K623" s="40">
        <f>'DAILY RETURNS'!K627-'DAILY RETURNS'!K$2</f>
        <v>0.01400119375</v>
      </c>
      <c r="L623" s="40">
        <f>'DAILY RETURNS'!L627-'DAILY RETURNS'!L$2</f>
        <v>0.00634129774</v>
      </c>
      <c r="M623" s="18"/>
      <c r="N623" s="11">
        <v>616.0</v>
      </c>
      <c r="O623" s="12">
        <v>44508.0</v>
      </c>
      <c r="P623" s="40">
        <f t="shared" ref="P623:Y623" si="1233">C623^$P$4</f>
        <v>0.000242212859</v>
      </c>
      <c r="Q623" s="40">
        <f t="shared" si="1233"/>
        <v>0.000001748863112</v>
      </c>
      <c r="R623" s="40">
        <f t="shared" si="1233"/>
        <v>0.00005149159124</v>
      </c>
      <c r="S623" s="40">
        <f t="shared" si="1233"/>
        <v>0.00000282544072</v>
      </c>
      <c r="T623" s="40">
        <f t="shared" si="1233"/>
        <v>0.00001294412425</v>
      </c>
      <c r="U623" s="40">
        <f t="shared" si="1233"/>
        <v>0.000006954965537</v>
      </c>
      <c r="V623" s="40">
        <f t="shared" si="1233"/>
        <v>0.000001023170266</v>
      </c>
      <c r="W623" s="40">
        <f t="shared" si="1233"/>
        <v>0.000429098031</v>
      </c>
      <c r="X623" s="40">
        <f t="shared" si="1233"/>
        <v>0.0001960334264</v>
      </c>
      <c r="Y623" s="40">
        <f t="shared" si="1233"/>
        <v>0.00004021205703</v>
      </c>
      <c r="Z623" s="18"/>
      <c r="AC623" s="11">
        <v>616.0</v>
      </c>
      <c r="AD623" s="12">
        <v>44508.0</v>
      </c>
      <c r="AE623" s="40">
        <f t="shared" ref="AE623:AN623" si="1234">C623/P$3</f>
        <v>1.207545872</v>
      </c>
      <c r="AF623" s="40">
        <f t="shared" si="1234"/>
        <v>-0.1709854135</v>
      </c>
      <c r="AG623" s="40">
        <f t="shared" si="1234"/>
        <v>0.4342815825</v>
      </c>
      <c r="AH623" s="40">
        <f t="shared" si="1234"/>
        <v>0.1648178145</v>
      </c>
      <c r="AI623" s="40">
        <f t="shared" si="1234"/>
        <v>-0.2553462911</v>
      </c>
      <c r="AJ623" s="40">
        <f t="shared" si="1234"/>
        <v>-0.1808896735</v>
      </c>
      <c r="AK623" s="40">
        <f t="shared" si="1234"/>
        <v>0.07961736423</v>
      </c>
      <c r="AL623" s="40">
        <f t="shared" si="1234"/>
        <v>1.543094967</v>
      </c>
      <c r="AM623" s="40">
        <f t="shared" si="1234"/>
        <v>1.100220045</v>
      </c>
      <c r="AN623" s="40">
        <f t="shared" si="1234"/>
        <v>0.4869217031</v>
      </c>
    </row>
    <row r="624" ht="15.75" customHeight="1">
      <c r="A624" s="11">
        <v>617.0</v>
      </c>
      <c r="B624" s="12">
        <v>44505.0</v>
      </c>
      <c r="C624" s="40">
        <f>'DAILY RETURNS'!C628-'DAILY RETURNS'!C$2</f>
        <v>-0.001349535814</v>
      </c>
      <c r="D624" s="40">
        <f>'DAILY RETURNS'!D628-'DAILY RETURNS'!D$2</f>
        <v>0.006742939877</v>
      </c>
      <c r="E624" s="40">
        <f>'DAILY RETURNS'!E628-'DAILY RETURNS'!E$2</f>
        <v>-0.0004927739436</v>
      </c>
      <c r="F624" s="40">
        <f>'DAILY RETURNS'!F628-'DAILY RETURNS'!F$2</f>
        <v>0.002456200546</v>
      </c>
      <c r="G624" s="40">
        <f>'DAILY RETURNS'!G628-'DAILY RETURNS'!G$2</f>
        <v>0.00627740249</v>
      </c>
      <c r="H624" s="40">
        <f>'DAILY RETURNS'!H628-'DAILY RETURNS'!H$2</f>
        <v>0.002436899754</v>
      </c>
      <c r="I624" s="40">
        <f>'DAILY RETURNS'!I628-'DAILY RETURNS'!I$2</f>
        <v>0.01764087482</v>
      </c>
      <c r="J624" s="40">
        <f>'DAILY RETURNS'!J628-'DAILY RETURNS'!J$2</f>
        <v>0.02835506164</v>
      </c>
      <c r="K624" s="40">
        <f>'DAILY RETURNS'!K628-'DAILY RETURNS'!K$2</f>
        <v>0.02858032702</v>
      </c>
      <c r="L624" s="40">
        <f>'DAILY RETURNS'!L628-'DAILY RETURNS'!L$2</f>
        <v>0.001510989442</v>
      </c>
      <c r="M624" s="18"/>
      <c r="N624" s="11">
        <v>617.0</v>
      </c>
      <c r="O624" s="12">
        <v>44505.0</v>
      </c>
      <c r="P624" s="40">
        <f t="shared" ref="P624:Y624" si="1235">C624^$P$4</f>
        <v>0.000001821246914</v>
      </c>
      <c r="Q624" s="40">
        <f t="shared" si="1235"/>
        <v>0.00004546723819</v>
      </c>
      <c r="R624" s="40">
        <f t="shared" si="1235"/>
        <v>0.0000002428261595</v>
      </c>
      <c r="S624" s="40">
        <f t="shared" si="1235"/>
        <v>0.00000603292112</v>
      </c>
      <c r="T624" s="40">
        <f t="shared" si="1235"/>
        <v>0.00003940578202</v>
      </c>
      <c r="U624" s="40">
        <f t="shared" si="1235"/>
        <v>0.000005938480413</v>
      </c>
      <c r="V624" s="40">
        <f t="shared" si="1235"/>
        <v>0.0003112004645</v>
      </c>
      <c r="W624" s="40">
        <f t="shared" si="1235"/>
        <v>0.0008040095207</v>
      </c>
      <c r="X624" s="40">
        <f t="shared" si="1235"/>
        <v>0.0008168350928</v>
      </c>
      <c r="Y624" s="40">
        <f t="shared" si="1235"/>
        <v>0.000002283089094</v>
      </c>
      <c r="Z624" s="18"/>
      <c r="AC624" s="11">
        <v>617.0</v>
      </c>
      <c r="AD624" s="12">
        <v>44505.0</v>
      </c>
      <c r="AE624" s="40">
        <f t="shared" ref="AE624:AN624" si="1236">C624/P$3</f>
        <v>-0.1047103121</v>
      </c>
      <c r="AF624" s="40">
        <f t="shared" si="1236"/>
        <v>0.8718272548</v>
      </c>
      <c r="AG624" s="40">
        <f t="shared" si="1236"/>
        <v>-0.02982297681</v>
      </c>
      <c r="AH624" s="40">
        <f t="shared" si="1236"/>
        <v>0.2408379238</v>
      </c>
      <c r="AI624" s="40">
        <f t="shared" si="1236"/>
        <v>0.4455261429</v>
      </c>
      <c r="AJ624" s="40">
        <f t="shared" si="1236"/>
        <v>0.1671490636</v>
      </c>
      <c r="AK624" s="40">
        <f t="shared" si="1236"/>
        <v>1.388525816</v>
      </c>
      <c r="AL624" s="40">
        <f t="shared" si="1236"/>
        <v>2.1122484</v>
      </c>
      <c r="AM624" s="40">
        <f t="shared" si="1236"/>
        <v>2.245854836</v>
      </c>
      <c r="AN624" s="40">
        <f t="shared" si="1236"/>
        <v>0.1160225529</v>
      </c>
    </row>
    <row r="625" ht="15.75" customHeight="1">
      <c r="A625" s="11">
        <v>618.0</v>
      </c>
      <c r="B625" s="12">
        <v>44504.0</v>
      </c>
      <c r="C625" s="40">
        <f>'DAILY RETURNS'!C629-'DAILY RETURNS'!C$2</f>
        <v>0.01299354946</v>
      </c>
      <c r="D625" s="40">
        <f>'DAILY RETURNS'!D629-'DAILY RETURNS'!D$2</f>
        <v>-0.0008912281917</v>
      </c>
      <c r="E625" s="40">
        <f>'DAILY RETURNS'!E629-'DAILY RETURNS'!E$2</f>
        <v>0.02452627896</v>
      </c>
      <c r="F625" s="40">
        <f>'DAILY RETURNS'!F629-'DAILY RETURNS'!F$2</f>
        <v>0.005582484804</v>
      </c>
      <c r="G625" s="40">
        <f>'DAILY RETURNS'!G629-'DAILY RETURNS'!G$2</f>
        <v>0.00829446315</v>
      </c>
      <c r="H625" s="40">
        <f>'DAILY RETURNS'!H629-'DAILY RETURNS'!H$2</f>
        <v>0.005878644817</v>
      </c>
      <c r="I625" s="40">
        <f>'DAILY RETURNS'!I629-'DAILY RETURNS'!I$2</f>
        <v>0.007287383989</v>
      </c>
      <c r="J625" s="40">
        <f>'DAILY RETURNS'!J629-'DAILY RETURNS'!J$2</f>
        <v>0.002236713869</v>
      </c>
      <c r="K625" s="40">
        <f>'DAILY RETURNS'!K629-'DAILY RETURNS'!K$2</f>
        <v>0.009380448967</v>
      </c>
      <c r="L625" s="40">
        <f>'DAILY RETURNS'!L629-'DAILY RETURNS'!L$2</f>
        <v>0.007007796823</v>
      </c>
      <c r="M625" s="18"/>
      <c r="N625" s="11">
        <v>618.0</v>
      </c>
      <c r="O625" s="12">
        <v>44504.0</v>
      </c>
      <c r="P625" s="40">
        <f t="shared" ref="P625:Y625" si="1237">C625^$P$4</f>
        <v>0.0001688323276</v>
      </c>
      <c r="Q625" s="40">
        <f t="shared" si="1237"/>
        <v>0.0000007942876896</v>
      </c>
      <c r="R625" s="40">
        <f t="shared" si="1237"/>
        <v>0.0006015383597</v>
      </c>
      <c r="S625" s="40">
        <f t="shared" si="1237"/>
        <v>0.00003116413659</v>
      </c>
      <c r="T625" s="40">
        <f t="shared" si="1237"/>
        <v>0.00006879811894</v>
      </c>
      <c r="U625" s="40">
        <f t="shared" si="1237"/>
        <v>0.00003455846488</v>
      </c>
      <c r="V625" s="40">
        <f t="shared" si="1237"/>
        <v>0.0000531059654</v>
      </c>
      <c r="W625" s="40">
        <f t="shared" si="1237"/>
        <v>0.000005002888934</v>
      </c>
      <c r="X625" s="40">
        <f t="shared" si="1237"/>
        <v>0.00008799282281</v>
      </c>
      <c r="Y625" s="40">
        <f t="shared" si="1237"/>
        <v>0.00004910921631</v>
      </c>
      <c r="Z625" s="18"/>
      <c r="AC625" s="11">
        <v>618.0</v>
      </c>
      <c r="AD625" s="12">
        <v>44504.0</v>
      </c>
      <c r="AE625" s="40">
        <f t="shared" ref="AE625:AN625" si="1238">C625/P$3</f>
        <v>1.008167849</v>
      </c>
      <c r="AF625" s="40">
        <f t="shared" si="1238"/>
        <v>-0.1152311962</v>
      </c>
      <c r="AG625" s="40">
        <f t="shared" si="1238"/>
        <v>1.484345222</v>
      </c>
      <c r="AH625" s="40">
        <f t="shared" si="1238"/>
        <v>0.5473795909</v>
      </c>
      <c r="AI625" s="40">
        <f t="shared" si="1238"/>
        <v>0.5886830071</v>
      </c>
      <c r="AJ625" s="40">
        <f t="shared" si="1238"/>
        <v>0.4032213366</v>
      </c>
      <c r="AK625" s="40">
        <f t="shared" si="1238"/>
        <v>0.5735951819</v>
      </c>
      <c r="AL625" s="40">
        <f t="shared" si="1238"/>
        <v>0.1666191155</v>
      </c>
      <c r="AM625" s="40">
        <f t="shared" si="1238"/>
        <v>0.7371198608</v>
      </c>
      <c r="AN625" s="40">
        <f t="shared" si="1238"/>
        <v>0.5380993771</v>
      </c>
    </row>
    <row r="626" ht="15.75" customHeight="1">
      <c r="A626" s="11">
        <v>619.0</v>
      </c>
      <c r="B626" s="12">
        <v>44503.0</v>
      </c>
      <c r="C626" s="40">
        <f>'DAILY RETURNS'!C630-'DAILY RETURNS'!C$2</f>
        <v>-0.007056976957</v>
      </c>
      <c r="D626" s="40">
        <f>'DAILY RETURNS'!D630-'DAILY RETURNS'!D$2</f>
        <v>-0.0004356447497</v>
      </c>
      <c r="E626" s="40">
        <f>'DAILY RETURNS'!E630-'DAILY RETURNS'!E$2</f>
        <v>-0.01318346073</v>
      </c>
      <c r="F626" s="40">
        <f>'DAILY RETURNS'!F630-'DAILY RETURNS'!F$2</f>
        <v>0.0009306339219</v>
      </c>
      <c r="G626" s="40">
        <f>'DAILY RETURNS'!G630-'DAILY RETURNS'!G$2</f>
        <v>-0.007978632251</v>
      </c>
      <c r="H626" s="40">
        <f>'DAILY RETURNS'!H630-'DAILY RETURNS'!H$2</f>
        <v>-0.02108470547</v>
      </c>
      <c r="I626" s="40">
        <f>'DAILY RETURNS'!I630-'DAILY RETURNS'!I$2</f>
        <v>-0.007302460182</v>
      </c>
      <c r="J626" s="40">
        <f>'DAILY RETURNS'!J630-'DAILY RETURNS'!J$2</f>
        <v>-0.01673287982</v>
      </c>
      <c r="K626" s="40">
        <f>'DAILY RETURNS'!K630-'DAILY RETURNS'!K$2</f>
        <v>-0.02963098186</v>
      </c>
      <c r="L626" s="40">
        <f>'DAILY RETURNS'!L630-'DAILY RETURNS'!L$2</f>
        <v>-0.03000387452</v>
      </c>
      <c r="M626" s="18"/>
      <c r="N626" s="11">
        <v>619.0</v>
      </c>
      <c r="O626" s="12">
        <v>44503.0</v>
      </c>
      <c r="P626" s="40">
        <f t="shared" ref="P626:Y626" si="1239">C626^$P$4</f>
        <v>0.00004980092377</v>
      </c>
      <c r="Q626" s="40">
        <f t="shared" si="1239"/>
        <v>0.0000001897863479</v>
      </c>
      <c r="R626" s="40">
        <f t="shared" si="1239"/>
        <v>0.0001738036369</v>
      </c>
      <c r="S626" s="40">
        <f t="shared" si="1239"/>
        <v>0.0000008660794965</v>
      </c>
      <c r="T626" s="40">
        <f t="shared" si="1239"/>
        <v>0.00006365857259</v>
      </c>
      <c r="U626" s="40">
        <f t="shared" si="1239"/>
        <v>0.0004445648046</v>
      </c>
      <c r="V626" s="40">
        <f t="shared" si="1239"/>
        <v>0.00005332592471</v>
      </c>
      <c r="W626" s="40">
        <f t="shared" si="1239"/>
        <v>0.0002799892672</v>
      </c>
      <c r="X626" s="40">
        <f t="shared" si="1239"/>
        <v>0.0008779950858</v>
      </c>
      <c r="Y626" s="40">
        <f t="shared" si="1239"/>
        <v>0.0009002324862</v>
      </c>
      <c r="Z626" s="18"/>
      <c r="AC626" s="11">
        <v>619.0</v>
      </c>
      <c r="AD626" s="12">
        <v>44503.0</v>
      </c>
      <c r="AE626" s="40">
        <f t="shared" ref="AE626:AN626" si="1240">C626/P$3</f>
        <v>-0.547549944</v>
      </c>
      <c r="AF626" s="40">
        <f t="shared" si="1240"/>
        <v>-0.05632661318</v>
      </c>
      <c r="AG626" s="40">
        <f t="shared" si="1240"/>
        <v>-0.7978710093</v>
      </c>
      <c r="AH626" s="40">
        <f t="shared" si="1240"/>
        <v>0.09125148269</v>
      </c>
      <c r="AI626" s="40">
        <f t="shared" si="1240"/>
        <v>-0.5662675379</v>
      </c>
      <c r="AJ626" s="40">
        <f t="shared" si="1240"/>
        <v>-1.446218199</v>
      </c>
      <c r="AK626" s="40">
        <f t="shared" si="1240"/>
        <v>-0.5747818398</v>
      </c>
      <c r="AL626" s="40">
        <f t="shared" si="1240"/>
        <v>-1.246479344</v>
      </c>
      <c r="AM626" s="40">
        <f t="shared" si="1240"/>
        <v>-2.328415761</v>
      </c>
      <c r="AN626" s="40">
        <f t="shared" si="1240"/>
        <v>-2.303871901</v>
      </c>
    </row>
    <row r="627" ht="15.75" customHeight="1">
      <c r="A627" s="11">
        <v>620.0</v>
      </c>
      <c r="B627" s="12">
        <v>44502.0</v>
      </c>
      <c r="C627" s="40">
        <f>'DAILY RETURNS'!C631-'DAILY RETURNS'!C$2</f>
        <v>0.009514041254</v>
      </c>
      <c r="D627" s="40">
        <f>'DAILY RETURNS'!D631-'DAILY RETURNS'!D$2</f>
        <v>0.0009215351961</v>
      </c>
      <c r="E627" s="40">
        <f>'DAILY RETURNS'!E631-'DAILY RETURNS'!E$2</f>
        <v>0.0180897715</v>
      </c>
      <c r="F627" s="40">
        <f>'DAILY RETURNS'!F631-'DAILY RETURNS'!F$2</f>
        <v>-0.001413932659</v>
      </c>
      <c r="G627" s="40">
        <f>'DAILY RETURNS'!G631-'DAILY RETURNS'!G$2</f>
        <v>-0.001733681284</v>
      </c>
      <c r="H627" s="40">
        <f>'DAILY RETURNS'!H631-'DAILY RETURNS'!H$2</f>
        <v>-0.002551306126</v>
      </c>
      <c r="I627" s="40">
        <f>'DAILY RETURNS'!I631-'DAILY RETURNS'!I$2</f>
        <v>-0.0005639328925</v>
      </c>
      <c r="J627" s="40">
        <f>'DAILY RETURNS'!J631-'DAILY RETURNS'!J$2</f>
        <v>-0.001695736264</v>
      </c>
      <c r="K627" s="40">
        <f>'DAILY RETURNS'!K631-'DAILY RETURNS'!K$2</f>
        <v>-0.005697054631</v>
      </c>
      <c r="L627" s="40">
        <f>'DAILY RETURNS'!L631-'DAILY RETURNS'!L$2</f>
        <v>0.02921718776</v>
      </c>
      <c r="M627" s="18"/>
      <c r="N627" s="11">
        <v>620.0</v>
      </c>
      <c r="O627" s="12">
        <v>44502.0</v>
      </c>
      <c r="P627" s="40">
        <f t="shared" ref="P627:Y627" si="1241">C627^$P$4</f>
        <v>0.00009051698098</v>
      </c>
      <c r="Q627" s="40">
        <f t="shared" si="1241"/>
        <v>0.0000008492271177</v>
      </c>
      <c r="R627" s="40">
        <f t="shared" si="1241"/>
        <v>0.0003272398331</v>
      </c>
      <c r="S627" s="40">
        <f t="shared" si="1241"/>
        <v>0.000001999205566</v>
      </c>
      <c r="T627" s="40">
        <f t="shared" si="1241"/>
        <v>0.000003005650796</v>
      </c>
      <c r="U627" s="40">
        <f t="shared" si="1241"/>
        <v>0.000006509162946</v>
      </c>
      <c r="V627" s="40">
        <f t="shared" si="1241"/>
        <v>0.0000003180203072</v>
      </c>
      <c r="W627" s="40">
        <f t="shared" si="1241"/>
        <v>0.000002875521476</v>
      </c>
      <c r="X627" s="40">
        <f t="shared" si="1241"/>
        <v>0.00003245643147</v>
      </c>
      <c r="Y627" s="40">
        <f t="shared" si="1241"/>
        <v>0.0008536440604</v>
      </c>
      <c r="Z627" s="18"/>
      <c r="AC627" s="11">
        <v>620.0</v>
      </c>
      <c r="AD627" s="12">
        <v>44502.0</v>
      </c>
      <c r="AE627" s="40">
        <f t="shared" ref="AE627:AN627" si="1242">C627/P$3</f>
        <v>0.7381932501</v>
      </c>
      <c r="AF627" s="40">
        <f t="shared" si="1242"/>
        <v>0.1191497351</v>
      </c>
      <c r="AG627" s="40">
        <f t="shared" si="1242"/>
        <v>1.094803902</v>
      </c>
      <c r="AH627" s="40">
        <f t="shared" si="1242"/>
        <v>-0.1386403919</v>
      </c>
      <c r="AI627" s="40">
        <f t="shared" si="1242"/>
        <v>-0.1230445773</v>
      </c>
      <c r="AJ627" s="40">
        <f t="shared" si="1242"/>
        <v>-0.1749962956</v>
      </c>
      <c r="AK627" s="40">
        <f t="shared" si="1242"/>
        <v>-0.04438755945</v>
      </c>
      <c r="AL627" s="40">
        <f t="shared" si="1242"/>
        <v>-0.1263201701</v>
      </c>
      <c r="AM627" s="40">
        <f t="shared" si="1242"/>
        <v>-0.4476770922</v>
      </c>
      <c r="AN627" s="40">
        <f t="shared" si="1242"/>
        <v>2.243465518</v>
      </c>
    </row>
    <row r="628" ht="15.75" customHeight="1">
      <c r="A628" s="11">
        <v>621.0</v>
      </c>
      <c r="B628" s="12">
        <v>44501.0</v>
      </c>
      <c r="C628" s="40">
        <f>'DAILY RETURNS'!C632-'DAILY RETURNS'!C$2</f>
        <v>0.009206603731</v>
      </c>
      <c r="D628" s="40">
        <f>'DAILY RETURNS'!D632-'DAILY RETURNS'!D$2</f>
        <v>-0.00539318577</v>
      </c>
      <c r="E628" s="40">
        <f>'DAILY RETURNS'!E632-'DAILY RETURNS'!E$2</f>
        <v>0.02016207801</v>
      </c>
      <c r="F628" s="40">
        <f>'DAILY RETURNS'!F632-'DAILY RETURNS'!F$2</f>
        <v>-0.01063273535</v>
      </c>
      <c r="G628" s="40">
        <f>'DAILY RETURNS'!G632-'DAILY RETURNS'!G$2</f>
        <v>-0.01286297219</v>
      </c>
      <c r="H628" s="40">
        <f>'DAILY RETURNS'!H632-'DAILY RETURNS'!H$2</f>
        <v>-0.008972474283</v>
      </c>
      <c r="I628" s="40">
        <f>'DAILY RETURNS'!I632-'DAILY RETURNS'!I$2</f>
        <v>0.007324322131</v>
      </c>
      <c r="J628" s="40">
        <f>'DAILY RETURNS'!J632-'DAILY RETURNS'!J$2</f>
        <v>0.008618159997</v>
      </c>
      <c r="K628" s="40">
        <f>'DAILY RETURNS'!K632-'DAILY RETURNS'!K$2</f>
        <v>0.006610901341</v>
      </c>
      <c r="L628" s="40">
        <f>'DAILY RETURNS'!L632-'DAILY RETURNS'!L$2</f>
        <v>-0.005050631462</v>
      </c>
      <c r="M628" s="18"/>
      <c r="N628" s="11">
        <v>621.0</v>
      </c>
      <c r="O628" s="12">
        <v>44501.0</v>
      </c>
      <c r="P628" s="40">
        <f t="shared" ref="P628:Y628" si="1243">C628^$P$4</f>
        <v>0.00008476155225</v>
      </c>
      <c r="Q628" s="40">
        <f t="shared" si="1243"/>
        <v>0.00002908645275</v>
      </c>
      <c r="R628" s="40">
        <f t="shared" si="1243"/>
        <v>0.0004065093898</v>
      </c>
      <c r="S628" s="40">
        <f t="shared" si="1243"/>
        <v>0.000113055061</v>
      </c>
      <c r="T628" s="40">
        <f t="shared" si="1243"/>
        <v>0.0001654560536</v>
      </c>
      <c r="U628" s="40">
        <f t="shared" si="1243"/>
        <v>0.00008050529477</v>
      </c>
      <c r="V628" s="40">
        <f t="shared" si="1243"/>
        <v>0.00005364569467</v>
      </c>
      <c r="W628" s="40">
        <f t="shared" si="1243"/>
        <v>0.00007427268173</v>
      </c>
      <c r="X628" s="40">
        <f t="shared" si="1243"/>
        <v>0.00004370401654</v>
      </c>
      <c r="Y628" s="40">
        <f t="shared" si="1243"/>
        <v>0.00002550887817</v>
      </c>
      <c r="Z628" s="18"/>
      <c r="AC628" s="11">
        <v>621.0</v>
      </c>
      <c r="AD628" s="12">
        <v>44501.0</v>
      </c>
      <c r="AE628" s="40">
        <f t="shared" ref="AE628:AN628" si="1244">C628/P$3</f>
        <v>0.7143392118</v>
      </c>
      <c r="AF628" s="40">
        <f t="shared" si="1244"/>
        <v>-0.697311029</v>
      </c>
      <c r="AG628" s="40">
        <f t="shared" si="1244"/>
        <v>1.220221144</v>
      </c>
      <c r="AH628" s="40">
        <f t="shared" si="1244"/>
        <v>-1.042571996</v>
      </c>
      <c r="AI628" s="40">
        <f t="shared" si="1244"/>
        <v>-0.91292384</v>
      </c>
      <c r="AJ628" s="40">
        <f t="shared" si="1244"/>
        <v>-0.6154297778</v>
      </c>
      <c r="AK628" s="40">
        <f t="shared" si="1244"/>
        <v>0.5765026094</v>
      </c>
      <c r="AL628" s="40">
        <f t="shared" si="1244"/>
        <v>0.64199101</v>
      </c>
      <c r="AM628" s="40">
        <f t="shared" si="1244"/>
        <v>0.519487574</v>
      </c>
      <c r="AN628" s="40">
        <f t="shared" si="1244"/>
        <v>-0.3878168435</v>
      </c>
    </row>
    <row r="629" ht="15.75" customHeight="1">
      <c r="A629" s="11">
        <v>622.0</v>
      </c>
      <c r="B629" s="12">
        <v>44498.0</v>
      </c>
      <c r="C629" s="40">
        <f>'DAILY RETURNS'!C633-'DAILY RETURNS'!C$2</f>
        <v>-0.003544604479</v>
      </c>
      <c r="D629" s="40">
        <f>'DAILY RETURNS'!D633-'DAILY RETURNS'!D$2</f>
        <v>-0.005337232757</v>
      </c>
      <c r="E629" s="40">
        <f>'DAILY RETURNS'!E633-'DAILY RETURNS'!E$2</f>
        <v>-0.001734292429</v>
      </c>
      <c r="F629" s="40">
        <f>'DAILY RETURNS'!F633-'DAILY RETURNS'!F$2</f>
        <v>-0.006642822781</v>
      </c>
      <c r="G629" s="40">
        <f>'DAILY RETURNS'!G633-'DAILY RETURNS'!G$2</f>
        <v>-0.005304980252</v>
      </c>
      <c r="H629" s="40">
        <f>'DAILY RETURNS'!H633-'DAILY RETURNS'!H$2</f>
        <v>-0.009575291457</v>
      </c>
      <c r="I629" s="40">
        <f>'DAILY RETURNS'!I633-'DAILY RETURNS'!I$2</f>
        <v>-0.003679062398</v>
      </c>
      <c r="J629" s="40">
        <f>'DAILY RETURNS'!J633-'DAILY RETURNS'!J$2</f>
        <v>-0.003016062692</v>
      </c>
      <c r="K629" s="40">
        <f>'DAILY RETURNS'!K633-'DAILY RETURNS'!K$2</f>
        <v>-0.0004268335582</v>
      </c>
      <c r="L629" s="40">
        <f>'DAILY RETURNS'!L633-'DAILY RETURNS'!L$2</f>
        <v>-0.002829507252</v>
      </c>
      <c r="M629" s="18"/>
      <c r="N629" s="11">
        <v>622.0</v>
      </c>
      <c r="O629" s="12">
        <v>44498.0</v>
      </c>
      <c r="P629" s="40">
        <f t="shared" ref="P629:Y629" si="1245">C629^$P$4</f>
        <v>0.00001256422092</v>
      </c>
      <c r="Q629" s="40">
        <f t="shared" si="1245"/>
        <v>0.00002848605351</v>
      </c>
      <c r="R629" s="40">
        <f t="shared" si="1245"/>
        <v>0.000003007770231</v>
      </c>
      <c r="S629" s="40">
        <f t="shared" si="1245"/>
        <v>0.00004412709451</v>
      </c>
      <c r="T629" s="40">
        <f t="shared" si="1245"/>
        <v>0.00002814281547</v>
      </c>
      <c r="U629" s="40">
        <f t="shared" si="1245"/>
        <v>0.00009168620648</v>
      </c>
      <c r="V629" s="40">
        <f t="shared" si="1245"/>
        <v>0.00001353550013</v>
      </c>
      <c r="W629" s="40">
        <f t="shared" si="1245"/>
        <v>0.000009096634161</v>
      </c>
      <c r="X629" s="40">
        <f t="shared" si="1245"/>
        <v>0.0000001821868864</v>
      </c>
      <c r="Y629" s="40">
        <f t="shared" si="1245"/>
        <v>0.000008006111291</v>
      </c>
      <c r="Z629" s="18"/>
      <c r="AC629" s="11">
        <v>622.0</v>
      </c>
      <c r="AD629" s="12">
        <v>44498.0</v>
      </c>
      <c r="AE629" s="40">
        <f t="shared" ref="AE629:AN629" si="1246">C629/P$3</f>
        <v>-0.2750254105</v>
      </c>
      <c r="AF629" s="40">
        <f t="shared" si="1246"/>
        <v>-0.6900765939</v>
      </c>
      <c r="AG629" s="40">
        <f t="shared" si="1246"/>
        <v>-0.1049604257</v>
      </c>
      <c r="AH629" s="40">
        <f t="shared" si="1246"/>
        <v>-0.6513489502</v>
      </c>
      <c r="AI629" s="40">
        <f t="shared" si="1246"/>
        <v>-0.3765104108</v>
      </c>
      <c r="AJ629" s="40">
        <f t="shared" si="1246"/>
        <v>-0.6567775295</v>
      </c>
      <c r="AK629" s="40">
        <f t="shared" si="1246"/>
        <v>-0.2895816206</v>
      </c>
      <c r="AL629" s="40">
        <f t="shared" si="1246"/>
        <v>-0.2246750042</v>
      </c>
      <c r="AM629" s="40">
        <f t="shared" si="1246"/>
        <v>-0.03354077125</v>
      </c>
      <c r="AN629" s="40">
        <f t="shared" si="1246"/>
        <v>-0.217266015</v>
      </c>
    </row>
    <row r="630" ht="15.75" customHeight="1">
      <c r="A630" s="11">
        <v>623.0</v>
      </c>
      <c r="B630" s="12">
        <v>44497.0</v>
      </c>
      <c r="C630" s="40">
        <f>'DAILY RETURNS'!C634-'DAILY RETURNS'!C$2</f>
        <v>0.003940877094</v>
      </c>
      <c r="D630" s="40">
        <f>'DAILY RETURNS'!D634-'DAILY RETURNS'!D$2</f>
        <v>-0.001322393556</v>
      </c>
      <c r="E630" s="40">
        <f>'DAILY RETURNS'!E634-'DAILY RETURNS'!E$2</f>
        <v>0.009549320825</v>
      </c>
      <c r="F630" s="40">
        <f>'DAILY RETURNS'!F634-'DAILY RETURNS'!F$2</f>
        <v>0.0008982473504</v>
      </c>
      <c r="G630" s="40">
        <f>'DAILY RETURNS'!G634-'DAILY RETURNS'!G$2</f>
        <v>-0.0002946007149</v>
      </c>
      <c r="H630" s="40">
        <f>'DAILY RETURNS'!H634-'DAILY RETURNS'!H$2</f>
        <v>0.003034973301</v>
      </c>
      <c r="I630" s="40">
        <f>'DAILY RETURNS'!I634-'DAILY RETURNS'!I$2</f>
        <v>-0.006453605176</v>
      </c>
      <c r="J630" s="40">
        <f>'DAILY RETURNS'!J634-'DAILY RETURNS'!J$2</f>
        <v>0.02356866042</v>
      </c>
      <c r="K630" s="40">
        <f>'DAILY RETURNS'!K634-'DAILY RETURNS'!K$2</f>
        <v>0.02325286588</v>
      </c>
      <c r="L630" s="40">
        <f>'DAILY RETURNS'!L634-'DAILY RETURNS'!L$2</f>
        <v>0.0004192076216</v>
      </c>
      <c r="M630" s="18"/>
      <c r="N630" s="11">
        <v>623.0</v>
      </c>
      <c r="O630" s="12">
        <v>44497.0</v>
      </c>
      <c r="P630" s="40">
        <f t="shared" ref="P630:Y630" si="1247">C630^$P$4</f>
        <v>0.00001553051227</v>
      </c>
      <c r="Q630" s="40">
        <f t="shared" si="1247"/>
        <v>0.000001748724717</v>
      </c>
      <c r="R630" s="40">
        <f t="shared" si="1247"/>
        <v>0.00009118952822</v>
      </c>
      <c r="S630" s="40">
        <f t="shared" si="1247"/>
        <v>0.0000008068483026</v>
      </c>
      <c r="T630" s="40">
        <f t="shared" si="1247"/>
        <v>0.0000000867895812</v>
      </c>
      <c r="U630" s="40">
        <f t="shared" si="1247"/>
        <v>0.000009211062938</v>
      </c>
      <c r="V630" s="40">
        <f t="shared" si="1247"/>
        <v>0.00004164901976</v>
      </c>
      <c r="W630" s="40">
        <f t="shared" si="1247"/>
        <v>0.0005554817542</v>
      </c>
      <c r="X630" s="40">
        <f t="shared" si="1247"/>
        <v>0.0005406957718</v>
      </c>
      <c r="Y630" s="40">
        <f t="shared" si="1247"/>
        <v>0.00000017573503</v>
      </c>
      <c r="Z630" s="18"/>
      <c r="AC630" s="11">
        <v>623.0</v>
      </c>
      <c r="AD630" s="12">
        <v>44497.0</v>
      </c>
      <c r="AE630" s="40">
        <f t="shared" ref="AE630:AN630" si="1248">C630/P$3</f>
        <v>0.3057721522</v>
      </c>
      <c r="AF630" s="40">
        <f t="shared" si="1248"/>
        <v>-0.170978648</v>
      </c>
      <c r="AG630" s="40">
        <f t="shared" si="1248"/>
        <v>0.5779306662</v>
      </c>
      <c r="AH630" s="40">
        <f t="shared" si="1248"/>
        <v>0.088075881</v>
      </c>
      <c r="AI630" s="40">
        <f t="shared" si="1248"/>
        <v>-0.02090869916</v>
      </c>
      <c r="AJ630" s="40">
        <f t="shared" si="1248"/>
        <v>0.2081714458</v>
      </c>
      <c r="AK630" s="40">
        <f t="shared" si="1248"/>
        <v>-0.507967858</v>
      </c>
      <c r="AL630" s="40">
        <f t="shared" si="1248"/>
        <v>1.755695893</v>
      </c>
      <c r="AM630" s="40">
        <f t="shared" si="1248"/>
        <v>1.827220565</v>
      </c>
      <c r="AN630" s="40">
        <f t="shared" si="1248"/>
        <v>0.03218919808</v>
      </c>
    </row>
    <row r="631" ht="15.75" customHeight="1">
      <c r="A631" s="11">
        <v>624.0</v>
      </c>
      <c r="B631" s="12">
        <v>44496.0</v>
      </c>
      <c r="C631" s="40">
        <f>'DAILY RETURNS'!C635-'DAILY RETURNS'!C$2</f>
        <v>0.01721006429</v>
      </c>
      <c r="D631" s="40">
        <f>'DAILY RETURNS'!D635-'DAILY RETURNS'!D$2</f>
        <v>0.005352692064</v>
      </c>
      <c r="E631" s="40">
        <f>'DAILY RETURNS'!E635-'DAILY RETURNS'!E$2</f>
        <v>0.01501964117</v>
      </c>
      <c r="F631" s="40">
        <f>'DAILY RETURNS'!F635-'DAILY RETURNS'!F$2</f>
        <v>0.01231862726</v>
      </c>
      <c r="G631" s="40">
        <f>'DAILY RETURNS'!G635-'DAILY RETURNS'!G$2</f>
        <v>0.003789128586</v>
      </c>
      <c r="H631" s="40">
        <f>'DAILY RETURNS'!H635-'DAILY RETURNS'!H$2</f>
        <v>0.001476423852</v>
      </c>
      <c r="I631" s="40">
        <f>'DAILY RETURNS'!I635-'DAILY RETURNS'!I$2</f>
        <v>-0.003901790079</v>
      </c>
      <c r="J631" s="40">
        <f>'DAILY RETURNS'!J635-'DAILY RETURNS'!J$2</f>
        <v>-0.00178439646</v>
      </c>
      <c r="K631" s="40">
        <f>'DAILY RETURNS'!K635-'DAILY RETURNS'!K$2</f>
        <v>-0.003228923221</v>
      </c>
      <c r="L631" s="40">
        <f>'DAILY RETURNS'!L635-'DAILY RETURNS'!L$2</f>
        <v>0.005900988251</v>
      </c>
      <c r="M631" s="18"/>
      <c r="N631" s="11">
        <v>624.0</v>
      </c>
      <c r="O631" s="12">
        <v>44496.0</v>
      </c>
      <c r="P631" s="40">
        <f t="shared" ref="P631:Y631" si="1249">C631^$P$4</f>
        <v>0.000296186313</v>
      </c>
      <c r="Q631" s="40">
        <f t="shared" si="1249"/>
        <v>0.00002865131234</v>
      </c>
      <c r="R631" s="40">
        <f t="shared" si="1249"/>
        <v>0.0002255896209</v>
      </c>
      <c r="S631" s="40">
        <f t="shared" si="1249"/>
        <v>0.0001517485775</v>
      </c>
      <c r="T631" s="40">
        <f t="shared" si="1249"/>
        <v>0.00001435749544</v>
      </c>
      <c r="U631" s="40">
        <f t="shared" si="1249"/>
        <v>0.000002179827391</v>
      </c>
      <c r="V631" s="40">
        <f t="shared" si="1249"/>
        <v>0.00001522396582</v>
      </c>
      <c r="W631" s="40">
        <f t="shared" si="1249"/>
        <v>0.000003184070728</v>
      </c>
      <c r="X631" s="40">
        <f t="shared" si="1249"/>
        <v>0.00001042594517</v>
      </c>
      <c r="Y631" s="40">
        <f t="shared" si="1249"/>
        <v>0.00003482166234</v>
      </c>
      <c r="Z631" s="18"/>
      <c r="AC631" s="11">
        <v>624.0</v>
      </c>
      <c r="AD631" s="12">
        <v>44496.0</v>
      </c>
      <c r="AE631" s="40">
        <f t="shared" ref="AE631:AN631" si="1250">C631/P$3</f>
        <v>1.335326698</v>
      </c>
      <c r="AF631" s="40">
        <f t="shared" si="1250"/>
        <v>0.6920754023</v>
      </c>
      <c r="AG631" s="40">
        <f t="shared" si="1250"/>
        <v>0.9089977589</v>
      </c>
      <c r="AH631" s="40">
        <f t="shared" si="1250"/>
        <v>1.207878819</v>
      </c>
      <c r="AI631" s="40">
        <f t="shared" si="1250"/>
        <v>0.2689258569</v>
      </c>
      <c r="AJ631" s="40">
        <f t="shared" si="1250"/>
        <v>0.10126919</v>
      </c>
      <c r="AK631" s="40">
        <f t="shared" si="1250"/>
        <v>-0.3071126749</v>
      </c>
      <c r="AL631" s="40">
        <f t="shared" si="1250"/>
        <v>-0.1329247178</v>
      </c>
      <c r="AM631" s="40">
        <f t="shared" si="1250"/>
        <v>-0.2537302259</v>
      </c>
      <c r="AN631" s="40">
        <f t="shared" si="1250"/>
        <v>0.4531121809</v>
      </c>
    </row>
    <row r="632" ht="15.75" customHeight="1">
      <c r="A632" s="11">
        <v>625.0</v>
      </c>
      <c r="B632" s="12">
        <v>44495.0</v>
      </c>
      <c r="C632" s="40">
        <f>'DAILY RETURNS'!C636-'DAILY RETURNS'!C$2</f>
        <v>0.005294415833</v>
      </c>
      <c r="D632" s="40">
        <f>'DAILY RETURNS'!D636-'DAILY RETURNS'!D$2</f>
        <v>0.008624625943</v>
      </c>
      <c r="E632" s="40">
        <f>'DAILY RETURNS'!E636-'DAILY RETURNS'!E$2</f>
        <v>0.007476287111</v>
      </c>
      <c r="F632" s="40">
        <f>'DAILY RETURNS'!F636-'DAILY RETURNS'!F$2</f>
        <v>0.009505553909</v>
      </c>
      <c r="G632" s="40">
        <f>'DAILY RETURNS'!G636-'DAILY RETURNS'!G$2</f>
        <v>0.006122228305</v>
      </c>
      <c r="H632" s="40">
        <f>'DAILY RETURNS'!H636-'DAILY RETURNS'!H$2</f>
        <v>0.02259186873</v>
      </c>
      <c r="I632" s="40">
        <f>'DAILY RETURNS'!I636-'DAILY RETURNS'!I$2</f>
        <v>-0.001120069819</v>
      </c>
      <c r="J632" s="40">
        <f>'DAILY RETURNS'!J636-'DAILY RETURNS'!J$2</f>
        <v>0.00370147691</v>
      </c>
      <c r="K632" s="40">
        <f>'DAILY RETURNS'!K636-'DAILY RETURNS'!K$2</f>
        <v>0.01519601742</v>
      </c>
      <c r="L632" s="40">
        <f>'DAILY RETURNS'!L636-'DAILY RETURNS'!L$2</f>
        <v>0.001537836815</v>
      </c>
      <c r="M632" s="18"/>
      <c r="N632" s="11">
        <v>625.0</v>
      </c>
      <c r="O632" s="12">
        <v>44495.0</v>
      </c>
      <c r="P632" s="40">
        <f t="shared" ref="P632:Y632" si="1251">C632^$P$4</f>
        <v>0.00002803083901</v>
      </c>
      <c r="Q632" s="40">
        <f t="shared" si="1251"/>
        <v>0.00007438417265</v>
      </c>
      <c r="R632" s="40">
        <f t="shared" si="1251"/>
        <v>0.00005589486896</v>
      </c>
      <c r="S632" s="40">
        <f t="shared" si="1251"/>
        <v>0.00009035555512</v>
      </c>
      <c r="T632" s="40">
        <f t="shared" si="1251"/>
        <v>0.00003748167942</v>
      </c>
      <c r="U632" s="40">
        <f t="shared" si="1251"/>
        <v>0.0005103925329</v>
      </c>
      <c r="V632" s="40">
        <f t="shared" si="1251"/>
        <v>0.0000012545564</v>
      </c>
      <c r="W632" s="40">
        <f t="shared" si="1251"/>
        <v>0.00001370093132</v>
      </c>
      <c r="X632" s="40">
        <f t="shared" si="1251"/>
        <v>0.0002309189455</v>
      </c>
      <c r="Y632" s="40">
        <f t="shared" si="1251"/>
        <v>0.000002364942071</v>
      </c>
      <c r="Z632" s="18"/>
      <c r="AC632" s="11">
        <v>625.0</v>
      </c>
      <c r="AD632" s="12">
        <v>44495.0</v>
      </c>
      <c r="AE632" s="40">
        <f t="shared" ref="AE632:AN632" si="1252">C632/P$3</f>
        <v>0.4107930507</v>
      </c>
      <c r="AF632" s="40">
        <f t="shared" si="1252"/>
        <v>1.115119532</v>
      </c>
      <c r="AG632" s="40">
        <f t="shared" si="1252"/>
        <v>0.4524694133</v>
      </c>
      <c r="AH632" s="40">
        <f t="shared" si="1252"/>
        <v>0.9320484324</v>
      </c>
      <c r="AI632" s="40">
        <f t="shared" si="1252"/>
        <v>0.4345129641</v>
      </c>
      <c r="AJ632" s="40">
        <f t="shared" si="1252"/>
        <v>1.549595832</v>
      </c>
      <c r="AK632" s="40">
        <f t="shared" si="1252"/>
        <v>-0.08816149288</v>
      </c>
      <c r="AL632" s="40">
        <f t="shared" si="1252"/>
        <v>0.2757334397</v>
      </c>
      <c r="AM632" s="40">
        <f t="shared" si="1252"/>
        <v>1.194109822</v>
      </c>
      <c r="AN632" s="40">
        <f t="shared" si="1252"/>
        <v>0.1180840503</v>
      </c>
    </row>
    <row r="633" ht="15.75" customHeight="1">
      <c r="A633" s="11">
        <v>626.0</v>
      </c>
      <c r="B633" s="12">
        <v>44494.0</v>
      </c>
      <c r="C633" s="40">
        <f>'DAILY RETURNS'!C637-'DAILY RETURNS'!C$2</f>
        <v>-0.01042655608</v>
      </c>
      <c r="D633" s="40">
        <f>'DAILY RETURNS'!D637-'DAILY RETURNS'!D$2</f>
        <v>-0.006345180027</v>
      </c>
      <c r="E633" s="40">
        <f>'DAILY RETURNS'!E637-'DAILY RETURNS'!E$2</f>
        <v>-0.01108602156</v>
      </c>
      <c r="F633" s="40">
        <f>'DAILY RETURNS'!F637-'DAILY RETURNS'!F$2</f>
        <v>-0.01228263131</v>
      </c>
      <c r="G633" s="40">
        <f>'DAILY RETURNS'!G637-'DAILY RETURNS'!G$2</f>
        <v>-0.0179395825</v>
      </c>
      <c r="H633" s="40">
        <f>'DAILY RETURNS'!H637-'DAILY RETURNS'!H$2</f>
        <v>-0.02593869344</v>
      </c>
      <c r="I633" s="40">
        <f>'DAILY RETURNS'!I637-'DAILY RETURNS'!I$2</f>
        <v>-0.007159447658</v>
      </c>
      <c r="J633" s="40">
        <f>'DAILY RETURNS'!J637-'DAILY RETURNS'!J$2</f>
        <v>-0.0232440732</v>
      </c>
      <c r="K633" s="40">
        <f>'DAILY RETURNS'!K637-'DAILY RETURNS'!K$2</f>
        <v>-0.0146564814</v>
      </c>
      <c r="L633" s="40">
        <f>'DAILY RETURNS'!L637-'DAILY RETURNS'!L$2</f>
        <v>0.01107859007</v>
      </c>
      <c r="M633" s="18"/>
      <c r="N633" s="11">
        <v>626.0</v>
      </c>
      <c r="O633" s="12">
        <v>44494.0</v>
      </c>
      <c r="P633" s="40">
        <f t="shared" ref="P633:Y633" si="1253">C633^$P$4</f>
        <v>0.0001087130717</v>
      </c>
      <c r="Q633" s="40">
        <f t="shared" si="1253"/>
        <v>0.00004026130957</v>
      </c>
      <c r="R633" s="40">
        <f t="shared" si="1253"/>
        <v>0.0001228998741</v>
      </c>
      <c r="S633" s="40">
        <f t="shared" si="1253"/>
        <v>0.0001508630318</v>
      </c>
      <c r="T633" s="40">
        <f t="shared" si="1253"/>
        <v>0.0003218286205</v>
      </c>
      <c r="U633" s="40">
        <f t="shared" si="1253"/>
        <v>0.0006728158172</v>
      </c>
      <c r="V633" s="40">
        <f t="shared" si="1253"/>
        <v>0.00005125769076</v>
      </c>
      <c r="W633" s="40">
        <f t="shared" si="1253"/>
        <v>0.0005402869387</v>
      </c>
      <c r="X633" s="40">
        <f t="shared" si="1253"/>
        <v>0.0002148124471</v>
      </c>
      <c r="Y633" s="40">
        <f t="shared" si="1253"/>
        <v>0.000122735158</v>
      </c>
      <c r="Z633" s="18"/>
      <c r="AC633" s="11">
        <v>626.0</v>
      </c>
      <c r="AD633" s="12">
        <v>44494.0</v>
      </c>
      <c r="AE633" s="40">
        <f t="shared" ref="AE633:AN633" si="1254">C633/P$3</f>
        <v>-0.8089951592</v>
      </c>
      <c r="AF633" s="40">
        <f t="shared" si="1254"/>
        <v>-0.8203989631</v>
      </c>
      <c r="AG633" s="40">
        <f t="shared" si="1254"/>
        <v>-0.6709327234</v>
      </c>
      <c r="AH633" s="40">
        <f t="shared" si="1254"/>
        <v>-1.204349306</v>
      </c>
      <c r="AI633" s="40">
        <f t="shared" si="1254"/>
        <v>-1.273226149</v>
      </c>
      <c r="AJ633" s="40">
        <f t="shared" si="1254"/>
        <v>-1.779157436</v>
      </c>
      <c r="AK633" s="40">
        <f t="shared" si="1254"/>
        <v>-0.5635252222</v>
      </c>
      <c r="AL633" s="40">
        <f t="shared" si="1254"/>
        <v>-1.731516476</v>
      </c>
      <c r="AM633" s="40">
        <f t="shared" si="1254"/>
        <v>-1.151712841</v>
      </c>
      <c r="AN633" s="40">
        <f t="shared" si="1254"/>
        <v>0.8506785465</v>
      </c>
    </row>
    <row r="634" ht="15.75" customHeight="1">
      <c r="A634" s="11">
        <v>627.0</v>
      </c>
      <c r="B634" s="12">
        <v>44491.0</v>
      </c>
      <c r="C634" s="40">
        <f>'DAILY RETURNS'!C638-'DAILY RETURNS'!C$2</f>
        <v>-0.005843843423</v>
      </c>
      <c r="D634" s="40">
        <f>'DAILY RETURNS'!D638-'DAILY RETURNS'!D$2</f>
        <v>-0.002687721218</v>
      </c>
      <c r="E634" s="40">
        <f>'DAILY RETURNS'!E638-'DAILY RETURNS'!E$2</f>
        <v>-0.005694051581</v>
      </c>
      <c r="F634" s="40">
        <f>'DAILY RETURNS'!F638-'DAILY RETURNS'!F$2</f>
        <v>-0.003664208134</v>
      </c>
      <c r="G634" s="40">
        <f>'DAILY RETURNS'!G638-'DAILY RETURNS'!G$2</f>
        <v>-0.003373659627</v>
      </c>
      <c r="H634" s="40">
        <f>'DAILY RETURNS'!H638-'DAILY RETURNS'!H$2</f>
        <v>-0.00400222066</v>
      </c>
      <c r="I634" s="40">
        <f>'DAILY RETURNS'!I638-'DAILY RETURNS'!I$2</f>
        <v>-0.005451715166</v>
      </c>
      <c r="J634" s="40">
        <f>'DAILY RETURNS'!J638-'DAILY RETURNS'!J$2</f>
        <v>-0.008195475371</v>
      </c>
      <c r="K634" s="40">
        <f>'DAILY RETURNS'!K638-'DAILY RETURNS'!K$2</f>
        <v>-0.004604162974</v>
      </c>
      <c r="L634" s="40">
        <f>'DAILY RETURNS'!L638-'DAILY RETURNS'!L$2</f>
        <v>0.01371217821</v>
      </c>
      <c r="M634" s="18"/>
      <c r="N634" s="11">
        <v>627.0</v>
      </c>
      <c r="O634" s="12">
        <v>44491.0</v>
      </c>
      <c r="P634" s="40">
        <f t="shared" ref="P634:Y634" si="1255">C634^$P$4</f>
        <v>0.00003415050595</v>
      </c>
      <c r="Q634" s="40">
        <f t="shared" si="1255"/>
        <v>0.000007223845347</v>
      </c>
      <c r="R634" s="40">
        <f t="shared" si="1255"/>
        <v>0.00003242222341</v>
      </c>
      <c r="S634" s="40">
        <f t="shared" si="1255"/>
        <v>0.00001342642125</v>
      </c>
      <c r="T634" s="40">
        <f t="shared" si="1255"/>
        <v>0.00001138157928</v>
      </c>
      <c r="U634" s="40">
        <f t="shared" si="1255"/>
        <v>0.00001601777021</v>
      </c>
      <c r="V634" s="40">
        <f t="shared" si="1255"/>
        <v>0.00002972119825</v>
      </c>
      <c r="W634" s="40">
        <f t="shared" si="1255"/>
        <v>0.00006716581656</v>
      </c>
      <c r="X634" s="40">
        <f t="shared" si="1255"/>
        <v>0.00002119831669</v>
      </c>
      <c r="Y634" s="40">
        <f t="shared" si="1255"/>
        <v>0.0001880238311</v>
      </c>
      <c r="Z634" s="18"/>
      <c r="AC634" s="11">
        <v>627.0</v>
      </c>
      <c r="AD634" s="12">
        <v>44491.0</v>
      </c>
      <c r="AE634" s="40">
        <f t="shared" ref="AE634:AN634" si="1256">C634/P$3</f>
        <v>-0.4534230675</v>
      </c>
      <c r="AF634" s="40">
        <f t="shared" si="1256"/>
        <v>-0.3475084539</v>
      </c>
      <c r="AG634" s="40">
        <f t="shared" si="1256"/>
        <v>-0.3446074422</v>
      </c>
      <c r="AH634" s="40">
        <f t="shared" si="1256"/>
        <v>-0.359286737</v>
      </c>
      <c r="AI634" s="40">
        <f t="shared" si="1256"/>
        <v>-0.2394387748</v>
      </c>
      <c r="AJ634" s="40">
        <f t="shared" si="1256"/>
        <v>-0.2745157795</v>
      </c>
      <c r="AK634" s="40">
        <f t="shared" si="1256"/>
        <v>-0.429108382</v>
      </c>
      <c r="AL634" s="40">
        <f t="shared" si="1256"/>
        <v>-0.6105040418</v>
      </c>
      <c r="AM634" s="40">
        <f t="shared" si="1256"/>
        <v>-0.3617971786</v>
      </c>
      <c r="AN634" s="40">
        <f t="shared" si="1256"/>
        <v>1.052900753</v>
      </c>
    </row>
    <row r="635" ht="15.75" customHeight="1">
      <c r="A635" s="11">
        <v>628.0</v>
      </c>
      <c r="B635" s="12">
        <v>44490.0</v>
      </c>
      <c r="C635" s="40">
        <f>'DAILY RETURNS'!C639-'DAILY RETURNS'!C$2</f>
        <v>-0.006853286787</v>
      </c>
      <c r="D635" s="40">
        <f>'DAILY RETURNS'!D639-'DAILY RETURNS'!D$2</f>
        <v>-0.004456943807</v>
      </c>
      <c r="E635" s="40">
        <f>'DAILY RETURNS'!E639-'DAILY RETURNS'!E$2</f>
        <v>-0.003070238062</v>
      </c>
      <c r="F635" s="40">
        <f>'DAILY RETURNS'!F639-'DAILY RETURNS'!F$2</f>
        <v>0.00243193134</v>
      </c>
      <c r="G635" s="40">
        <f>'DAILY RETURNS'!G639-'DAILY RETURNS'!G$2</f>
        <v>0.001920113261</v>
      </c>
      <c r="H635" s="40">
        <f>'DAILY RETURNS'!H639-'DAILY RETURNS'!H$2</f>
        <v>0.001455679266</v>
      </c>
      <c r="I635" s="40">
        <f>'DAILY RETURNS'!I639-'DAILY RETURNS'!I$2</f>
        <v>0.006778050076</v>
      </c>
      <c r="J635" s="40">
        <f>'DAILY RETURNS'!J639-'DAILY RETURNS'!J$2</f>
        <v>0.003456739338</v>
      </c>
      <c r="K635" s="40">
        <f>'DAILY RETURNS'!K639-'DAILY RETURNS'!K$2</f>
        <v>0.01176118738</v>
      </c>
      <c r="L635" s="40">
        <f>'DAILY RETURNS'!L639-'DAILY RETURNS'!L$2</f>
        <v>-0.004777835714</v>
      </c>
      <c r="M635" s="18"/>
      <c r="N635" s="11">
        <v>628.0</v>
      </c>
      <c r="O635" s="12">
        <v>44490.0</v>
      </c>
      <c r="P635" s="40">
        <f t="shared" ref="P635:Y635" si="1257">C635^$P$4</f>
        <v>0.00004696753978</v>
      </c>
      <c r="Q635" s="40">
        <f t="shared" si="1257"/>
        <v>0.0000198643481</v>
      </c>
      <c r="R635" s="40">
        <f t="shared" si="1257"/>
        <v>0.000009426361759</v>
      </c>
      <c r="S635" s="40">
        <f t="shared" si="1257"/>
        <v>0.000005914290043</v>
      </c>
      <c r="T635" s="40">
        <f t="shared" si="1257"/>
        <v>0.000003686834935</v>
      </c>
      <c r="U635" s="40">
        <f t="shared" si="1257"/>
        <v>0.000002119002126</v>
      </c>
      <c r="V635" s="40">
        <f t="shared" si="1257"/>
        <v>0.00004594196283</v>
      </c>
      <c r="W635" s="40">
        <f t="shared" si="1257"/>
        <v>0.00001194904685</v>
      </c>
      <c r="X635" s="40">
        <f t="shared" si="1257"/>
        <v>0.0001383255285</v>
      </c>
      <c r="Y635" s="40">
        <f t="shared" si="1257"/>
        <v>0.00002282771411</v>
      </c>
      <c r="Z635" s="18"/>
      <c r="AC635" s="11">
        <v>628.0</v>
      </c>
      <c r="AD635" s="12">
        <v>44490.0</v>
      </c>
      <c r="AE635" s="40">
        <f t="shared" ref="AE635:AN635" si="1258">C635/P$3</f>
        <v>-0.5317456496</v>
      </c>
      <c r="AF635" s="40">
        <f t="shared" si="1258"/>
        <v>-0.576259785</v>
      </c>
      <c r="AG635" s="40">
        <f t="shared" si="1258"/>
        <v>-0.1858126626</v>
      </c>
      <c r="AH635" s="40">
        <f t="shared" si="1258"/>
        <v>0.2384582545</v>
      </c>
      <c r="AI635" s="40">
        <f t="shared" si="1258"/>
        <v>0.1362762156</v>
      </c>
      <c r="AJ635" s="40">
        <f t="shared" si="1258"/>
        <v>0.09984630093</v>
      </c>
      <c r="AK635" s="40">
        <f t="shared" si="1258"/>
        <v>0.533505147</v>
      </c>
      <c r="AL635" s="40">
        <f t="shared" si="1258"/>
        <v>0.2575022487</v>
      </c>
      <c r="AM635" s="40">
        <f t="shared" si="1258"/>
        <v>0.9241993462</v>
      </c>
      <c r="AN635" s="40">
        <f t="shared" si="1258"/>
        <v>-0.3668700001</v>
      </c>
    </row>
    <row r="636" ht="15.75" customHeight="1">
      <c r="A636" s="11">
        <v>629.0</v>
      </c>
      <c r="B636" s="12">
        <v>44489.0</v>
      </c>
      <c r="C636" s="40">
        <f>'DAILY RETURNS'!C640-'DAILY RETURNS'!C$2</f>
        <v>-0.006757015997</v>
      </c>
      <c r="D636" s="40">
        <f>'DAILY RETURNS'!D640-'DAILY RETURNS'!D$2</f>
        <v>-0.004864078778</v>
      </c>
      <c r="E636" s="40">
        <f>'DAILY RETURNS'!E640-'DAILY RETURNS'!E$2</f>
        <v>-0.005602260737</v>
      </c>
      <c r="F636" s="40">
        <f>'DAILY RETURNS'!F640-'DAILY RETURNS'!F$2</f>
        <v>-0.002134644899</v>
      </c>
      <c r="G636" s="40">
        <f>'DAILY RETURNS'!G640-'DAILY RETURNS'!G$2</f>
        <v>-0.0007235486915</v>
      </c>
      <c r="H636" s="40">
        <f>'DAILY RETURNS'!H640-'DAILY RETURNS'!H$2</f>
        <v>0.01984343576</v>
      </c>
      <c r="I636" s="40">
        <f>'DAILY RETURNS'!I640-'DAILY RETURNS'!I$2</f>
        <v>0.01651863593</v>
      </c>
      <c r="J636" s="40">
        <f>'DAILY RETURNS'!J640-'DAILY RETURNS'!J$2</f>
        <v>0.0127445706</v>
      </c>
      <c r="K636" s="40">
        <f>'DAILY RETURNS'!K640-'DAILY RETURNS'!K$2</f>
        <v>0.01308569163</v>
      </c>
      <c r="L636" s="40">
        <f>'DAILY RETURNS'!L640-'DAILY RETURNS'!L$2</f>
        <v>-0.0001155418272</v>
      </c>
      <c r="M636" s="18"/>
      <c r="N636" s="11">
        <v>629.0</v>
      </c>
      <c r="O636" s="12">
        <v>44489.0</v>
      </c>
      <c r="P636" s="40">
        <f t="shared" ref="P636:Y636" si="1259">C636^$P$4</f>
        <v>0.00004565726519</v>
      </c>
      <c r="Q636" s="40">
        <f t="shared" si="1259"/>
        <v>0.00002365926236</v>
      </c>
      <c r="R636" s="40">
        <f t="shared" si="1259"/>
        <v>0.00003138532536</v>
      </c>
      <c r="S636" s="40">
        <f t="shared" si="1259"/>
        <v>0.000004556708844</v>
      </c>
      <c r="T636" s="40">
        <f t="shared" si="1259"/>
        <v>0.000000523522709</v>
      </c>
      <c r="U636" s="40">
        <f t="shared" si="1259"/>
        <v>0.0003937619429</v>
      </c>
      <c r="V636" s="40">
        <f t="shared" si="1259"/>
        <v>0.0002728653331</v>
      </c>
      <c r="W636" s="40">
        <f t="shared" si="1259"/>
        <v>0.0001624240797</v>
      </c>
      <c r="X636" s="40">
        <f t="shared" si="1259"/>
        <v>0.0001712353253</v>
      </c>
      <c r="Y636" s="40">
        <f t="shared" si="1259"/>
        <v>0.00000001334991384</v>
      </c>
      <c r="Z636" s="18"/>
      <c r="AC636" s="11">
        <v>629.0</v>
      </c>
      <c r="AD636" s="12">
        <v>44489.0</v>
      </c>
      <c r="AE636" s="40">
        <f t="shared" ref="AE636:AN636" si="1260">C636/P$3</f>
        <v>-0.5242760113</v>
      </c>
      <c r="AF636" s="40">
        <f t="shared" si="1260"/>
        <v>-0.6289002312</v>
      </c>
      <c r="AG636" s="40">
        <f t="shared" si="1260"/>
        <v>-0.3390522048</v>
      </c>
      <c r="AH636" s="40">
        <f t="shared" si="1260"/>
        <v>-0.209308416</v>
      </c>
      <c r="AI636" s="40">
        <f t="shared" si="1260"/>
        <v>-0.05135242774</v>
      </c>
      <c r="AJ636" s="40">
        <f t="shared" si="1260"/>
        <v>1.361078436</v>
      </c>
      <c r="AK636" s="40">
        <f t="shared" si="1260"/>
        <v>1.300193595</v>
      </c>
      <c r="AL636" s="40">
        <f t="shared" si="1260"/>
        <v>0.9493789571</v>
      </c>
      <c r="AM636" s="40">
        <f t="shared" si="1260"/>
        <v>1.028279481</v>
      </c>
      <c r="AN636" s="40">
        <f t="shared" si="1260"/>
        <v>-0.008871973149</v>
      </c>
    </row>
    <row r="637" ht="15.75" customHeight="1">
      <c r="A637" s="11">
        <v>630.0</v>
      </c>
      <c r="B637" s="12">
        <v>44488.0</v>
      </c>
      <c r="C637" s="40">
        <f>'DAILY RETURNS'!C641-'DAILY RETURNS'!C$2</f>
        <v>0.0001919531886</v>
      </c>
      <c r="D637" s="40">
        <f>'DAILY RETURNS'!D641-'DAILY RETURNS'!D$2</f>
        <v>-0.002196581698</v>
      </c>
      <c r="E637" s="40">
        <f>'DAILY RETURNS'!E641-'DAILY RETURNS'!E$2</f>
        <v>0.003332543437</v>
      </c>
      <c r="F637" s="40">
        <f>'DAILY RETURNS'!F641-'DAILY RETURNS'!F$2</f>
        <v>-0.005134125624</v>
      </c>
      <c r="G637" s="40">
        <f>'DAILY RETURNS'!G641-'DAILY RETURNS'!G$2</f>
        <v>-0.004661028771</v>
      </c>
      <c r="H637" s="40">
        <f>'DAILY RETURNS'!H641-'DAILY RETURNS'!H$2</f>
        <v>0.003177961372</v>
      </c>
      <c r="I637" s="40">
        <f>'DAILY RETURNS'!I641-'DAILY RETURNS'!I$2</f>
        <v>-0.01351409979</v>
      </c>
      <c r="J637" s="40">
        <f>'DAILY RETURNS'!J641-'DAILY RETURNS'!J$2</f>
        <v>0.0187075178</v>
      </c>
      <c r="K637" s="40">
        <f>'DAILY RETURNS'!K641-'DAILY RETURNS'!K$2</f>
        <v>0.02792890902</v>
      </c>
      <c r="L637" s="40">
        <f>'DAILY RETURNS'!L641-'DAILY RETURNS'!L$2</f>
        <v>-0.004151445958</v>
      </c>
      <c r="M637" s="18"/>
      <c r="N637" s="11">
        <v>630.0</v>
      </c>
      <c r="O637" s="12">
        <v>44488.0</v>
      </c>
      <c r="P637" s="40">
        <f t="shared" ref="P637:Y637" si="1261">C637^$P$4</f>
        <v>0.0000000368460266</v>
      </c>
      <c r="Q637" s="40">
        <f t="shared" si="1261"/>
        <v>0.000004824971154</v>
      </c>
      <c r="R637" s="40">
        <f t="shared" si="1261"/>
        <v>0.00001110584576</v>
      </c>
      <c r="S637" s="40">
        <f t="shared" si="1261"/>
        <v>0.00002635924592</v>
      </c>
      <c r="T637" s="40">
        <f t="shared" si="1261"/>
        <v>0.0000217251892</v>
      </c>
      <c r="U637" s="40">
        <f t="shared" si="1261"/>
        <v>0.00001009943848</v>
      </c>
      <c r="V637" s="40">
        <f t="shared" si="1261"/>
        <v>0.0001826308931</v>
      </c>
      <c r="W637" s="40">
        <f t="shared" si="1261"/>
        <v>0.0003499712221</v>
      </c>
      <c r="X637" s="40">
        <f t="shared" si="1261"/>
        <v>0.000780023959</v>
      </c>
      <c r="Y637" s="40">
        <f t="shared" si="1261"/>
        <v>0.00001723450354</v>
      </c>
      <c r="Z637" s="18"/>
      <c r="AC637" s="11">
        <v>630.0</v>
      </c>
      <c r="AD637" s="12">
        <v>44488.0</v>
      </c>
      <c r="AE637" s="40">
        <f t="shared" ref="AE637:AN637" si="1262">C637/P$3</f>
        <v>0.01489362347</v>
      </c>
      <c r="AF637" s="40">
        <f t="shared" si="1262"/>
        <v>-0.2840066538</v>
      </c>
      <c r="AG637" s="40">
        <f t="shared" si="1262"/>
        <v>0.2016875424</v>
      </c>
      <c r="AH637" s="40">
        <f t="shared" si="1262"/>
        <v>-0.5034166115</v>
      </c>
      <c r="AI637" s="40">
        <f t="shared" si="1262"/>
        <v>-0.3308072365</v>
      </c>
      <c r="AJ637" s="40">
        <f t="shared" si="1262"/>
        <v>0.2179791214</v>
      </c>
      <c r="AK637" s="40">
        <f t="shared" si="1262"/>
        <v>-1.063704416</v>
      </c>
      <c r="AL637" s="40">
        <f t="shared" si="1262"/>
        <v>1.393575688</v>
      </c>
      <c r="AM637" s="40">
        <f t="shared" si="1262"/>
        <v>2.194666119</v>
      </c>
      <c r="AN637" s="40">
        <f t="shared" si="1262"/>
        <v>-0.3187721534</v>
      </c>
    </row>
    <row r="638" ht="15.75" customHeight="1">
      <c r="A638" s="11">
        <v>631.0</v>
      </c>
      <c r="B638" s="12">
        <v>44487.0</v>
      </c>
      <c r="C638" s="40">
        <f>'DAILY RETURNS'!C642-'DAILY RETURNS'!C$2</f>
        <v>0.000726033547</v>
      </c>
      <c r="D638" s="40">
        <f>'DAILY RETURNS'!D642-'DAILY RETURNS'!D$2</f>
        <v>0.000006585945893</v>
      </c>
      <c r="E638" s="40">
        <f>'DAILY RETURNS'!E642-'DAILY RETURNS'!E$2</f>
        <v>0.004662185942</v>
      </c>
      <c r="F638" s="40">
        <f>'DAILY RETURNS'!F642-'DAILY RETURNS'!F$2</f>
        <v>0.004672642059</v>
      </c>
      <c r="G638" s="40">
        <f>'DAILY RETURNS'!G642-'DAILY RETURNS'!G$2</f>
        <v>0.001030690678</v>
      </c>
      <c r="H638" s="40">
        <f>'DAILY RETURNS'!H642-'DAILY RETURNS'!H$2</f>
        <v>0.007365798247</v>
      </c>
      <c r="I638" s="40">
        <f>'DAILY RETURNS'!I642-'DAILY RETURNS'!I$2</f>
        <v>-0.006631609252</v>
      </c>
      <c r="J638" s="40">
        <f>'DAILY RETURNS'!J642-'DAILY RETURNS'!J$2</f>
        <v>-0.02220355979</v>
      </c>
      <c r="K638" s="40">
        <f>'DAILY RETURNS'!K642-'DAILY RETURNS'!K$2</f>
        <v>-0.01331924964</v>
      </c>
      <c r="L638" s="40">
        <f>'DAILY RETURNS'!L642-'DAILY RETURNS'!L$2</f>
        <v>-0.004114285319</v>
      </c>
      <c r="M638" s="18"/>
      <c r="N638" s="11">
        <v>631.0</v>
      </c>
      <c r="O638" s="12">
        <v>44487.0</v>
      </c>
      <c r="P638" s="40">
        <f t="shared" ref="P638:Y638" si="1263">C638^$P$4</f>
        <v>0.0000005271247114</v>
      </c>
      <c r="Q638" s="40">
        <f t="shared" si="1263"/>
        <v>0</v>
      </c>
      <c r="R638" s="40">
        <f t="shared" si="1263"/>
        <v>0.00002173597776</v>
      </c>
      <c r="S638" s="40">
        <f t="shared" si="1263"/>
        <v>0.00002183358381</v>
      </c>
      <c r="T638" s="40">
        <f t="shared" si="1263"/>
        <v>0.000001062323273</v>
      </c>
      <c r="U638" s="40">
        <f t="shared" si="1263"/>
        <v>0.00005425498381</v>
      </c>
      <c r="V638" s="40">
        <f t="shared" si="1263"/>
        <v>0.00004397824127</v>
      </c>
      <c r="W638" s="40">
        <f t="shared" si="1263"/>
        <v>0.0004929980675</v>
      </c>
      <c r="X638" s="40">
        <f t="shared" si="1263"/>
        <v>0.0001774024109</v>
      </c>
      <c r="Y638" s="40">
        <f t="shared" si="1263"/>
        <v>0.00001692734368</v>
      </c>
      <c r="Z638" s="18"/>
      <c r="AC638" s="11">
        <v>631.0</v>
      </c>
      <c r="AD638" s="12">
        <v>44487.0</v>
      </c>
      <c r="AE638" s="40">
        <f t="shared" ref="AE638:AN638" si="1264">C638/P$3</f>
        <v>0.05633285051</v>
      </c>
      <c r="AF638" s="40">
        <f t="shared" si="1264"/>
        <v>0.0008515287445</v>
      </c>
      <c r="AG638" s="40">
        <f t="shared" si="1264"/>
        <v>0.2821583102</v>
      </c>
      <c r="AH638" s="40">
        <f t="shared" si="1264"/>
        <v>0.4581667463</v>
      </c>
      <c r="AI638" s="40">
        <f t="shared" si="1264"/>
        <v>0.07315121868</v>
      </c>
      <c r="AJ638" s="40">
        <f t="shared" si="1264"/>
        <v>0.5052264777</v>
      </c>
      <c r="AK638" s="40">
        <f t="shared" si="1264"/>
        <v>-0.5219786855</v>
      </c>
      <c r="AL638" s="40">
        <f t="shared" si="1264"/>
        <v>-1.654005702</v>
      </c>
      <c r="AM638" s="40">
        <f t="shared" si="1264"/>
        <v>-1.046632573</v>
      </c>
      <c r="AN638" s="40">
        <f t="shared" si="1264"/>
        <v>-0.3159187435</v>
      </c>
    </row>
    <row r="639" ht="15.75" customHeight="1">
      <c r="A639" s="11">
        <v>632.0</v>
      </c>
      <c r="B639" s="12">
        <v>44484.0</v>
      </c>
      <c r="C639" s="40">
        <f>'DAILY RETURNS'!C643-'DAILY RETURNS'!C$2</f>
        <v>-0.002996024693</v>
      </c>
      <c r="D639" s="40">
        <f>'DAILY RETURNS'!D643-'DAILY RETURNS'!D$2</f>
        <v>0.000001700518833</v>
      </c>
      <c r="E639" s="40">
        <f>'DAILY RETURNS'!E643-'DAILY RETURNS'!E$2</f>
        <v>-0.0004927739436</v>
      </c>
      <c r="F639" s="40">
        <f>'DAILY RETURNS'!F643-'DAILY RETURNS'!F$2</f>
        <v>0.003954809584</v>
      </c>
      <c r="G639" s="40">
        <f>'DAILY RETURNS'!G643-'DAILY RETURNS'!G$2</f>
        <v>0.01165686996</v>
      </c>
      <c r="H639" s="40">
        <f>'DAILY RETURNS'!H643-'DAILY RETURNS'!H$2</f>
        <v>0.02222096501</v>
      </c>
      <c r="I639" s="40">
        <f>'DAILY RETURNS'!I643-'DAILY RETURNS'!I$2</f>
        <v>0.00135544148</v>
      </c>
      <c r="J639" s="40">
        <f>'DAILY RETURNS'!J643-'DAILY RETURNS'!J$2</f>
        <v>0.007625831982</v>
      </c>
      <c r="K639" s="40">
        <f>'DAILY RETURNS'!K643-'DAILY RETURNS'!K$2</f>
        <v>0.007262599955</v>
      </c>
      <c r="L639" s="40">
        <f>'DAILY RETURNS'!L643-'DAILY RETURNS'!L$2</f>
        <v>-0.002374162297</v>
      </c>
      <c r="M639" s="18"/>
      <c r="N639" s="11">
        <v>632.0</v>
      </c>
      <c r="O639" s="12">
        <v>44484.0</v>
      </c>
      <c r="P639" s="40">
        <f t="shared" ref="P639:Y639" si="1265">C639^$P$4</f>
        <v>0.000008976163961</v>
      </c>
      <c r="Q639" s="40">
        <f t="shared" si="1265"/>
        <v>0</v>
      </c>
      <c r="R639" s="40">
        <f t="shared" si="1265"/>
        <v>0.0000002428261595</v>
      </c>
      <c r="S639" s="40">
        <f t="shared" si="1265"/>
        <v>0.00001564051884</v>
      </c>
      <c r="T639" s="40">
        <f t="shared" si="1265"/>
        <v>0.0001358826173</v>
      </c>
      <c r="U639" s="40">
        <f t="shared" si="1265"/>
        <v>0.0004937712861</v>
      </c>
      <c r="V639" s="40">
        <f t="shared" si="1265"/>
        <v>0.000001837221605</v>
      </c>
      <c r="W639" s="40">
        <f t="shared" si="1265"/>
        <v>0.00005815331342</v>
      </c>
      <c r="X639" s="40">
        <f t="shared" si="1265"/>
        <v>0.00005274535811</v>
      </c>
      <c r="Y639" s="40">
        <f t="shared" si="1265"/>
        <v>0.000005636646613</v>
      </c>
      <c r="Z639" s="18"/>
      <c r="AC639" s="11">
        <v>632.0</v>
      </c>
      <c r="AD639" s="12">
        <v>44484.0</v>
      </c>
      <c r="AE639" s="40">
        <f t="shared" ref="AE639:AN639" si="1266">C639/P$3</f>
        <v>-0.2324611746</v>
      </c>
      <c r="AF639" s="40">
        <f t="shared" si="1266"/>
        <v>0.0002198682908</v>
      </c>
      <c r="AG639" s="40">
        <f t="shared" si="1266"/>
        <v>-0.02982297681</v>
      </c>
      <c r="AH639" s="40">
        <f t="shared" si="1266"/>
        <v>0.3877810918</v>
      </c>
      <c r="AI639" s="40">
        <f t="shared" si="1266"/>
        <v>0.8273231359</v>
      </c>
      <c r="AJ639" s="40">
        <f t="shared" si="1266"/>
        <v>1.524155225</v>
      </c>
      <c r="AK639" s="40">
        <f t="shared" si="1266"/>
        <v>0.1066877639</v>
      </c>
      <c r="AL639" s="40">
        <f t="shared" si="1266"/>
        <v>0.5680697014</v>
      </c>
      <c r="AM639" s="40">
        <f t="shared" si="1266"/>
        <v>0.5706983416</v>
      </c>
      <c r="AN639" s="40">
        <f t="shared" si="1266"/>
        <v>-0.1823019824</v>
      </c>
    </row>
    <row r="640" ht="15.75" customHeight="1">
      <c r="A640" s="11">
        <v>633.0</v>
      </c>
      <c r="B640" s="12">
        <v>44483.0</v>
      </c>
      <c r="C640" s="40">
        <f>'DAILY RETURNS'!C644-'DAILY RETURNS'!C$2</f>
        <v>-0.0003389765363</v>
      </c>
      <c r="D640" s="40">
        <f>'DAILY RETURNS'!D644-'DAILY RETURNS'!D$2</f>
        <v>-0.003063742463</v>
      </c>
      <c r="E640" s="40">
        <f>'DAILY RETURNS'!E644-'DAILY RETURNS'!E$2</f>
        <v>0.006039363905</v>
      </c>
      <c r="F640" s="40">
        <f>'DAILY RETURNS'!F644-'DAILY RETURNS'!F$2</f>
        <v>0.0001486432207</v>
      </c>
      <c r="G640" s="40">
        <f>'DAILY RETURNS'!G644-'DAILY RETURNS'!G$2</f>
        <v>0.003306981622</v>
      </c>
      <c r="H640" s="40">
        <f>'DAILY RETURNS'!H644-'DAILY RETURNS'!H$2</f>
        <v>0.006557541779</v>
      </c>
      <c r="I640" s="40">
        <f>'DAILY RETURNS'!I644-'DAILY RETURNS'!I$2</f>
        <v>-0.0111757619</v>
      </c>
      <c r="J640" s="40">
        <f>'DAILY RETURNS'!J644-'DAILY RETURNS'!J$2</f>
        <v>0.014028164</v>
      </c>
      <c r="K640" s="40">
        <f>'DAILY RETURNS'!K644-'DAILY RETURNS'!K$2</f>
        <v>0.01859271032</v>
      </c>
      <c r="L640" s="40">
        <f>'DAILY RETURNS'!L644-'DAILY RETURNS'!L$2</f>
        <v>0.01017772626</v>
      </c>
      <c r="M640" s="18"/>
      <c r="N640" s="11">
        <v>633.0</v>
      </c>
      <c r="O640" s="12">
        <v>44483.0</v>
      </c>
      <c r="P640" s="40">
        <f t="shared" ref="P640:Y640" si="1267">C640^$P$4</f>
        <v>0.0000001149050922</v>
      </c>
      <c r="Q640" s="40">
        <f t="shared" si="1267"/>
        <v>0.000009386517882</v>
      </c>
      <c r="R640" s="40">
        <f t="shared" si="1267"/>
        <v>0.00003647391637</v>
      </c>
      <c r="S640" s="40">
        <f t="shared" si="1267"/>
        <v>0.00000002209480706</v>
      </c>
      <c r="T640" s="40">
        <f t="shared" si="1267"/>
        <v>0.00001093612745</v>
      </c>
      <c r="U640" s="40">
        <f t="shared" si="1267"/>
        <v>0.00004300135418</v>
      </c>
      <c r="V640" s="40">
        <f t="shared" si="1267"/>
        <v>0.0001248976541</v>
      </c>
      <c r="W640" s="40">
        <f t="shared" si="1267"/>
        <v>0.0001967893852</v>
      </c>
      <c r="X640" s="40">
        <f t="shared" si="1267"/>
        <v>0.000345688877</v>
      </c>
      <c r="Y640" s="40">
        <f t="shared" si="1267"/>
        <v>0.0001035861119</v>
      </c>
      <c r="Z640" s="18"/>
      <c r="AC640" s="11">
        <v>633.0</v>
      </c>
      <c r="AD640" s="12">
        <v>44483.0</v>
      </c>
      <c r="AE640" s="40">
        <f t="shared" ref="AE640:AN640" si="1268">C640/P$3</f>
        <v>-0.02630114631</v>
      </c>
      <c r="AF640" s="40">
        <f t="shared" si="1268"/>
        <v>-0.3961260563</v>
      </c>
      <c r="AG640" s="40">
        <f t="shared" si="1268"/>
        <v>0.3655059526</v>
      </c>
      <c r="AH640" s="40">
        <f t="shared" si="1268"/>
        <v>0.01457491927</v>
      </c>
      <c r="AI640" s="40">
        <f t="shared" si="1268"/>
        <v>0.2347064362</v>
      </c>
      <c r="AJ640" s="40">
        <f t="shared" si="1268"/>
        <v>0.4497874669</v>
      </c>
      <c r="AK640" s="40">
        <f t="shared" si="1268"/>
        <v>-0.8796521758</v>
      </c>
      <c r="AL640" s="40">
        <f t="shared" si="1268"/>
        <v>1.044997445</v>
      </c>
      <c r="AM640" s="40">
        <f t="shared" si="1268"/>
        <v>1.461023464</v>
      </c>
      <c r="AN640" s="40">
        <f t="shared" si="1268"/>
        <v>0.7815049867</v>
      </c>
    </row>
    <row r="641" ht="15.75" customHeight="1">
      <c r="A641" s="11">
        <v>634.0</v>
      </c>
      <c r="B641" s="12">
        <v>44482.0</v>
      </c>
      <c r="C641" s="40">
        <f>'DAILY RETURNS'!C645-'DAILY RETURNS'!C$2</f>
        <v>-0.0045553112</v>
      </c>
      <c r="D641" s="40">
        <f>'DAILY RETURNS'!D645-'DAILY RETURNS'!D$2</f>
        <v>0.001312877</v>
      </c>
      <c r="E641" s="40">
        <f>'DAILY RETURNS'!E645-'DAILY RETURNS'!E$2</f>
        <v>-0.007024911792</v>
      </c>
      <c r="F641" s="40">
        <f>'DAILY RETURNS'!F645-'DAILY RETURNS'!F$2</f>
        <v>-0.001378231224</v>
      </c>
      <c r="G641" s="40">
        <f>'DAILY RETURNS'!G645-'DAILY RETURNS'!G$2</f>
        <v>-0.002094207048</v>
      </c>
      <c r="H641" s="40">
        <f>'DAILY RETURNS'!H645-'DAILY RETURNS'!H$2</f>
        <v>-0.00233075815</v>
      </c>
      <c r="I641" s="40">
        <f>'DAILY RETURNS'!I645-'DAILY RETURNS'!I$2</f>
        <v>0.003476614924</v>
      </c>
      <c r="J641" s="40">
        <f>'DAILY RETURNS'!J645-'DAILY RETURNS'!J$2</f>
        <v>0.02849932799</v>
      </c>
      <c r="K641" s="40">
        <f>'DAILY RETURNS'!K645-'DAILY RETURNS'!K$2</f>
        <v>0.02060220066</v>
      </c>
      <c r="L641" s="40">
        <f>'DAILY RETURNS'!L645-'DAILY RETURNS'!L$2</f>
        <v>-0.003573809043</v>
      </c>
      <c r="M641" s="18"/>
      <c r="N641" s="11">
        <v>634.0</v>
      </c>
      <c r="O641" s="12">
        <v>44482.0</v>
      </c>
      <c r="P641" s="40">
        <f t="shared" ref="P641:Y641" si="1269">C641^$P$4</f>
        <v>0.00002075086013</v>
      </c>
      <c r="Q641" s="40">
        <f t="shared" si="1269"/>
        <v>0.000001723646017</v>
      </c>
      <c r="R641" s="40">
        <f t="shared" si="1269"/>
        <v>0.00004934938568</v>
      </c>
      <c r="S641" s="40">
        <f t="shared" si="1269"/>
        <v>0.000001899521308</v>
      </c>
      <c r="T641" s="40">
        <f t="shared" si="1269"/>
        <v>0.000004385703158</v>
      </c>
      <c r="U641" s="40">
        <f t="shared" si="1269"/>
        <v>0.000005432433555</v>
      </c>
      <c r="V641" s="40">
        <f t="shared" si="1269"/>
        <v>0.00001208685133</v>
      </c>
      <c r="W641" s="40">
        <f t="shared" si="1269"/>
        <v>0.0008122116959</v>
      </c>
      <c r="X641" s="40">
        <f t="shared" si="1269"/>
        <v>0.000424450672</v>
      </c>
      <c r="Y641" s="40">
        <f t="shared" si="1269"/>
        <v>0.00001277211108</v>
      </c>
      <c r="Z641" s="18"/>
      <c r="AC641" s="11">
        <v>634.0</v>
      </c>
      <c r="AD641" s="12">
        <v>44482.0</v>
      </c>
      <c r="AE641" s="40">
        <f t="shared" ref="AE641:AN641" si="1270">C641/P$3</f>
        <v>-0.3534460163</v>
      </c>
      <c r="AF641" s="40">
        <f t="shared" si="1270"/>
        <v>0.1697482065</v>
      </c>
      <c r="AG641" s="40">
        <f t="shared" si="1270"/>
        <v>-0.4251519062</v>
      </c>
      <c r="AH641" s="40">
        <f t="shared" si="1270"/>
        <v>-0.1351397577</v>
      </c>
      <c r="AI641" s="40">
        <f t="shared" si="1270"/>
        <v>-0.1486321755</v>
      </c>
      <c r="AJ641" s="40">
        <f t="shared" si="1270"/>
        <v>-0.1598687191</v>
      </c>
      <c r="AK641" s="40">
        <f t="shared" si="1270"/>
        <v>0.2736468358</v>
      </c>
      <c r="AL641" s="40">
        <f t="shared" si="1270"/>
        <v>2.122995206</v>
      </c>
      <c r="AM641" s="40">
        <f t="shared" si="1270"/>
        <v>1.618930111</v>
      </c>
      <c r="AN641" s="40">
        <f t="shared" si="1270"/>
        <v>-0.2744178332</v>
      </c>
    </row>
    <row r="642" ht="15.75" customHeight="1">
      <c r="A642" s="11">
        <v>635.0</v>
      </c>
      <c r="B642" s="12">
        <v>44481.0</v>
      </c>
      <c r="C642" s="40">
        <f>'DAILY RETURNS'!C646-'DAILY RETURNS'!C$2</f>
        <v>-0.005551891962</v>
      </c>
      <c r="D642" s="40">
        <f>'DAILY RETURNS'!D646-'DAILY RETURNS'!D$2</f>
        <v>-0.001308128261</v>
      </c>
      <c r="E642" s="40">
        <f>'DAILY RETURNS'!E646-'DAILY RETURNS'!E$2</f>
        <v>-0.004363564417</v>
      </c>
      <c r="F642" s="40">
        <f>'DAILY RETURNS'!F646-'DAILY RETURNS'!F$2</f>
        <v>-0.001371878691</v>
      </c>
      <c r="G642" s="40">
        <f>'DAILY RETURNS'!G646-'DAILY RETURNS'!G$2</f>
        <v>0.004672811048</v>
      </c>
      <c r="H642" s="40">
        <f>'DAILY RETURNS'!H646-'DAILY RETURNS'!H$2</f>
        <v>-0.0001001635552</v>
      </c>
      <c r="I642" s="40">
        <f>'DAILY RETURNS'!I646-'DAILY RETURNS'!I$2</f>
        <v>0.02200341812</v>
      </c>
      <c r="J642" s="40">
        <f>'DAILY RETURNS'!J646-'DAILY RETURNS'!J$2</f>
        <v>-0.007092261364</v>
      </c>
      <c r="K642" s="40">
        <f>'DAILY RETURNS'!K646-'DAILY RETURNS'!K$2</f>
        <v>0.008164925933</v>
      </c>
      <c r="L642" s="40">
        <f>'DAILY RETURNS'!L646-'DAILY RETURNS'!L$2</f>
        <v>-0.0001155418272</v>
      </c>
      <c r="M642" s="18"/>
      <c r="N642" s="11">
        <v>635.0</v>
      </c>
      <c r="O642" s="12">
        <v>44481.0</v>
      </c>
      <c r="P642" s="40">
        <f t="shared" ref="P642:Y642" si="1271">C642^$P$4</f>
        <v>0.00003082350436</v>
      </c>
      <c r="Q642" s="40">
        <f t="shared" si="1271"/>
        <v>0.000001711199548</v>
      </c>
      <c r="R642" s="40">
        <f t="shared" si="1271"/>
        <v>0.00001904069442</v>
      </c>
      <c r="S642" s="40">
        <f t="shared" si="1271"/>
        <v>0.000001882051143</v>
      </c>
      <c r="T642" s="40">
        <f t="shared" si="1271"/>
        <v>0.00002183516309</v>
      </c>
      <c r="U642" s="40">
        <f t="shared" si="1271"/>
        <v>0.00000001003273779</v>
      </c>
      <c r="V642" s="40">
        <f t="shared" si="1271"/>
        <v>0.0004841504089</v>
      </c>
      <c r="W642" s="40">
        <f t="shared" si="1271"/>
        <v>0.00005030017125</v>
      </c>
      <c r="X642" s="40">
        <f t="shared" si="1271"/>
        <v>0.00006666601549</v>
      </c>
      <c r="Y642" s="40">
        <f t="shared" si="1271"/>
        <v>0.00000001334991384</v>
      </c>
      <c r="Z642" s="18"/>
      <c r="AC642" s="11">
        <v>635.0</v>
      </c>
      <c r="AD642" s="12">
        <v>44481.0</v>
      </c>
      <c r="AE642" s="40">
        <f t="shared" ref="AE642:AN642" si="1272">C642/P$3</f>
        <v>-0.4307705908</v>
      </c>
      <c r="AF642" s="40">
        <f t="shared" si="1272"/>
        <v>-0.1691342192</v>
      </c>
      <c r="AG642" s="40">
        <f t="shared" si="1272"/>
        <v>-0.2640855551</v>
      </c>
      <c r="AH642" s="40">
        <f t="shared" si="1272"/>
        <v>-0.1345168725</v>
      </c>
      <c r="AI642" s="40">
        <f t="shared" si="1272"/>
        <v>0.3316434602</v>
      </c>
      <c r="AJ642" s="40">
        <f t="shared" si="1272"/>
        <v>-0.006870304956</v>
      </c>
      <c r="AK642" s="40">
        <f t="shared" si="1272"/>
        <v>1.731904705</v>
      </c>
      <c r="AL642" s="40">
        <f t="shared" si="1272"/>
        <v>-0.5283225234</v>
      </c>
      <c r="AM642" s="40">
        <f t="shared" si="1272"/>
        <v>0.641603519</v>
      </c>
      <c r="AN642" s="40">
        <f t="shared" si="1272"/>
        <v>-0.008871973149</v>
      </c>
    </row>
    <row r="643" ht="15.75" customHeight="1">
      <c r="A643" s="11">
        <v>636.0</v>
      </c>
      <c r="B643" s="12">
        <v>44480.0</v>
      </c>
      <c r="C643" s="40">
        <f>'DAILY RETURNS'!C647-'DAILY RETURNS'!C$2</f>
        <v>0.01068231163</v>
      </c>
      <c r="D643" s="40">
        <f>'DAILY RETURNS'!D647-'DAILY RETURNS'!D$2</f>
        <v>0.0008790694575</v>
      </c>
      <c r="E643" s="40">
        <f>'DAILY RETURNS'!E647-'DAILY RETURNS'!E$2</f>
        <v>0.008594900171</v>
      </c>
      <c r="F643" s="40">
        <f>'DAILY RETURNS'!F647-'DAILY RETURNS'!F$2</f>
        <v>0.01168911482</v>
      </c>
      <c r="G643" s="40">
        <f>'DAILY RETURNS'!G647-'DAILY RETURNS'!G$2</f>
        <v>0.001977317158</v>
      </c>
      <c r="H643" s="40">
        <f>'DAILY RETURNS'!H647-'DAILY RETURNS'!H$2</f>
        <v>0.004822132108</v>
      </c>
      <c r="I643" s="40">
        <f>'DAILY RETURNS'!I647-'DAILY RETURNS'!I$2</f>
        <v>0.002607392046</v>
      </c>
      <c r="J643" s="40">
        <f>'DAILY RETURNS'!J647-'DAILY RETURNS'!J$2</f>
        <v>0.01838760664</v>
      </c>
      <c r="K643" s="40">
        <f>'DAILY RETURNS'!K647-'DAILY RETURNS'!K$2</f>
        <v>0.001306547105</v>
      </c>
      <c r="L643" s="40">
        <f>'DAILY RETURNS'!L647-'DAILY RETURNS'!L$2</f>
        <v>0.001610149537</v>
      </c>
      <c r="M643" s="18"/>
      <c r="N643" s="11">
        <v>636.0</v>
      </c>
      <c r="O643" s="12">
        <v>44480.0</v>
      </c>
      <c r="P643" s="40">
        <f t="shared" ref="P643:Y643" si="1273">C643^$P$4</f>
        <v>0.0001141117817</v>
      </c>
      <c r="Q643" s="40">
        <f t="shared" si="1273"/>
        <v>0.0000007727631111</v>
      </c>
      <c r="R643" s="40">
        <f t="shared" si="1273"/>
        <v>0.00007387230895</v>
      </c>
      <c r="S643" s="40">
        <f t="shared" si="1273"/>
        <v>0.0001366354052</v>
      </c>
      <c r="T643" s="40">
        <f t="shared" si="1273"/>
        <v>0.000003909783145</v>
      </c>
      <c r="U643" s="40">
        <f t="shared" si="1273"/>
        <v>0.00002325295807</v>
      </c>
      <c r="V643" s="40">
        <f t="shared" si="1273"/>
        <v>0.00000679849328</v>
      </c>
      <c r="W643" s="40">
        <f t="shared" si="1273"/>
        <v>0.0003381040779</v>
      </c>
      <c r="X643" s="40">
        <f t="shared" si="1273"/>
        <v>0.000001707065338</v>
      </c>
      <c r="Y643" s="40">
        <f t="shared" si="1273"/>
        <v>0.000002592581531</v>
      </c>
      <c r="Z643" s="18"/>
      <c r="AC643" s="11">
        <v>636.0</v>
      </c>
      <c r="AD643" s="12">
        <v>44480.0</v>
      </c>
      <c r="AE643" s="40">
        <f t="shared" ref="AE643:AN643" si="1274">C643/P$3</f>
        <v>0.8288391997</v>
      </c>
      <c r="AF643" s="40">
        <f t="shared" si="1274"/>
        <v>0.1136591347</v>
      </c>
      <c r="AG643" s="40">
        <f t="shared" si="1274"/>
        <v>0.5201685516</v>
      </c>
      <c r="AH643" s="40">
        <f t="shared" si="1274"/>
        <v>1.146153212</v>
      </c>
      <c r="AI643" s="40">
        <f t="shared" si="1274"/>
        <v>0.1403361483</v>
      </c>
      <c r="AJ643" s="40">
        <f t="shared" si="1274"/>
        <v>0.3307542154</v>
      </c>
      <c r="AK643" s="40">
        <f t="shared" si="1274"/>
        <v>0.2052296842</v>
      </c>
      <c r="AL643" s="40">
        <f t="shared" si="1274"/>
        <v>1.369744605</v>
      </c>
      <c r="AM643" s="40">
        <f t="shared" si="1274"/>
        <v>0.1026690539</v>
      </c>
      <c r="AN643" s="40">
        <f t="shared" si="1274"/>
        <v>0.1236366414</v>
      </c>
    </row>
    <row r="644" ht="15.75" customHeight="1">
      <c r="A644" s="11">
        <v>637.0</v>
      </c>
      <c r="B644" s="12">
        <v>44477.0</v>
      </c>
      <c r="C644" s="40">
        <f>'DAILY RETURNS'!C648-'DAILY RETURNS'!C$2</f>
        <v>0.001258919115</v>
      </c>
      <c r="D644" s="40">
        <f>'DAILY RETURNS'!D648-'DAILY RETURNS'!D$2</f>
        <v>0.0202475239</v>
      </c>
      <c r="E644" s="40">
        <f>'DAILY RETURNS'!E648-'DAILY RETURNS'!E$2</f>
        <v>0.002139357714</v>
      </c>
      <c r="F644" s="40">
        <f>'DAILY RETURNS'!F648-'DAILY RETURNS'!F$2</f>
        <v>0.0009292283997</v>
      </c>
      <c r="G644" s="40">
        <f>'DAILY RETURNS'!G648-'DAILY RETURNS'!G$2</f>
        <v>0.0006131381795</v>
      </c>
      <c r="H644" s="40">
        <f>'DAILY RETURNS'!H648-'DAILY RETURNS'!H$2</f>
        <v>-0.0001001635552</v>
      </c>
      <c r="I644" s="40">
        <f>'DAILY RETURNS'!I648-'DAILY RETURNS'!I$2</f>
        <v>0.0008857557696</v>
      </c>
      <c r="J644" s="40">
        <f>'DAILY RETURNS'!J648-'DAILY RETURNS'!J$2</f>
        <v>-0.01403669852</v>
      </c>
      <c r="K644" s="40">
        <f>'DAILY RETURNS'!K648-'DAILY RETURNS'!K$2</f>
        <v>-0.01189021887</v>
      </c>
      <c r="L644" s="40">
        <f>'DAILY RETURNS'!L648-'DAILY RETURNS'!L$2</f>
        <v>-0.006417613597</v>
      </c>
      <c r="M644" s="18"/>
      <c r="N644" s="11">
        <v>637.0</v>
      </c>
      <c r="O644" s="12">
        <v>44477.0</v>
      </c>
      <c r="P644" s="40">
        <f t="shared" ref="P644:Y644" si="1275">C644^$P$4</f>
        <v>0.000001584877337</v>
      </c>
      <c r="Q644" s="40">
        <f t="shared" si="1275"/>
        <v>0.0004099622241</v>
      </c>
      <c r="R644" s="40">
        <f t="shared" si="1275"/>
        <v>0.000004576851429</v>
      </c>
      <c r="S644" s="40">
        <f t="shared" si="1275"/>
        <v>0.0000008634654188</v>
      </c>
      <c r="T644" s="40">
        <f t="shared" si="1275"/>
        <v>0.0000003759384272</v>
      </c>
      <c r="U644" s="40">
        <f t="shared" si="1275"/>
        <v>0.00000001003273779</v>
      </c>
      <c r="V644" s="40">
        <f t="shared" si="1275"/>
        <v>0.0000007845632835</v>
      </c>
      <c r="W644" s="40">
        <f t="shared" si="1275"/>
        <v>0.0001970289055</v>
      </c>
      <c r="X644" s="40">
        <f t="shared" si="1275"/>
        <v>0.0001413773048</v>
      </c>
      <c r="Y644" s="40">
        <f t="shared" si="1275"/>
        <v>0.00004118576428</v>
      </c>
      <c r="Z644" s="18"/>
      <c r="AC644" s="11">
        <v>637.0</v>
      </c>
      <c r="AD644" s="12">
        <v>44477.0</v>
      </c>
      <c r="AE644" s="40">
        <f t="shared" ref="AE644:AN644" si="1276">C644/P$3</f>
        <v>0.09767937388</v>
      </c>
      <c r="AF644" s="40">
        <f t="shared" si="1276"/>
        <v>2.617900129</v>
      </c>
      <c r="AG644" s="40">
        <f t="shared" si="1276"/>
        <v>0.1294752215</v>
      </c>
      <c r="AH644" s="40">
        <f t="shared" si="1276"/>
        <v>0.09111366698</v>
      </c>
      <c r="AI644" s="40">
        <f t="shared" si="1276"/>
        <v>0.04351626149</v>
      </c>
      <c r="AJ644" s="40">
        <f t="shared" si="1276"/>
        <v>-0.006870304956</v>
      </c>
      <c r="AK644" s="40">
        <f t="shared" si="1276"/>
        <v>0.06971846723</v>
      </c>
      <c r="AL644" s="40">
        <f t="shared" si="1276"/>
        <v>-1.045633205</v>
      </c>
      <c r="AM644" s="40">
        <f t="shared" si="1276"/>
        <v>-0.9343386986</v>
      </c>
      <c r="AN644" s="40">
        <f t="shared" si="1276"/>
        <v>-0.4927816782</v>
      </c>
    </row>
    <row r="645" ht="15.75" customHeight="1">
      <c r="A645" s="11">
        <v>638.0</v>
      </c>
      <c r="B645" s="12">
        <v>44476.0</v>
      </c>
      <c r="C645" s="40">
        <f>'DAILY RETURNS'!C649-'DAILY RETURNS'!C$2</f>
        <v>0.007738673088</v>
      </c>
      <c r="D645" s="40">
        <f>'DAILY RETURNS'!D649-'DAILY RETURNS'!D$2</f>
        <v>-0.0008938497499</v>
      </c>
      <c r="E645" s="40">
        <f>'DAILY RETURNS'!E649-'DAILY RETURNS'!E$2</f>
        <v>0.004819836015</v>
      </c>
      <c r="F645" s="40">
        <f>'DAILY RETURNS'!F649-'DAILY RETURNS'!F$2</f>
        <v>-0.003739305032</v>
      </c>
      <c r="G645" s="40">
        <f>'DAILY RETURNS'!G649-'DAILY RETURNS'!G$2</f>
        <v>-0.006631604588</v>
      </c>
      <c r="H645" s="40">
        <f>'DAILY RETURNS'!H649-'DAILY RETURNS'!H$2</f>
        <v>-0.0005497542241</v>
      </c>
      <c r="I645" s="40">
        <f>'DAILY RETURNS'!I649-'DAILY RETURNS'!I$2</f>
        <v>0.0006085297373</v>
      </c>
      <c r="J645" s="40">
        <f>'DAILY RETURNS'!J649-'DAILY RETURNS'!J$2</f>
        <v>-0.001903883373</v>
      </c>
      <c r="K645" s="40">
        <f>'DAILY RETURNS'!K649-'DAILY RETURNS'!K$2</f>
        <v>0.002410770807</v>
      </c>
      <c r="L645" s="40">
        <f>'DAILY RETURNS'!L649-'DAILY RETURNS'!L$2</f>
        <v>0.003883201664</v>
      </c>
      <c r="M645" s="18"/>
      <c r="N645" s="11">
        <v>638.0</v>
      </c>
      <c r="O645" s="12">
        <v>44476.0</v>
      </c>
      <c r="P645" s="40">
        <f t="shared" ref="P645:Y645" si="1277">C645^$P$4</f>
        <v>0.00005988706116</v>
      </c>
      <c r="Q645" s="40">
        <f t="shared" si="1277"/>
        <v>0.0000007989673754</v>
      </c>
      <c r="R645" s="40">
        <f t="shared" si="1277"/>
        <v>0.00002323081921</v>
      </c>
      <c r="S645" s="40">
        <f t="shared" si="1277"/>
        <v>0.00001398240212</v>
      </c>
      <c r="T645" s="40">
        <f t="shared" si="1277"/>
        <v>0.00004397817941</v>
      </c>
      <c r="U645" s="40">
        <f t="shared" si="1277"/>
        <v>0.0000003022297069</v>
      </c>
      <c r="V645" s="40">
        <f t="shared" si="1277"/>
        <v>0.0000003703084412</v>
      </c>
      <c r="W645" s="40">
        <f t="shared" si="1277"/>
        <v>0.000003624771897</v>
      </c>
      <c r="X645" s="40">
        <f t="shared" si="1277"/>
        <v>0.000005811815884</v>
      </c>
      <c r="Y645" s="40">
        <f t="shared" si="1277"/>
        <v>0.00001507925517</v>
      </c>
      <c r="Z645" s="18"/>
      <c r="AC645" s="11">
        <v>638.0</v>
      </c>
      <c r="AD645" s="12">
        <v>44476.0</v>
      </c>
      <c r="AE645" s="40">
        <f t="shared" ref="AE645:AN645" si="1278">C645/P$3</f>
        <v>0.60044266</v>
      </c>
      <c r="AF645" s="40">
        <f t="shared" si="1278"/>
        <v>-0.1155701501</v>
      </c>
      <c r="AG645" s="40">
        <f t="shared" si="1278"/>
        <v>0.2916993879</v>
      </c>
      <c r="AH645" s="40">
        <f t="shared" si="1278"/>
        <v>-0.3666502159</v>
      </c>
      <c r="AI645" s="40">
        <f t="shared" si="1278"/>
        <v>-0.4706649316</v>
      </c>
      <c r="AJ645" s="40">
        <f t="shared" si="1278"/>
        <v>-0.03770811811</v>
      </c>
      <c r="AK645" s="40">
        <f t="shared" si="1278"/>
        <v>0.04789780886</v>
      </c>
      <c r="AL645" s="40">
        <f t="shared" si="1278"/>
        <v>-0.1418256344</v>
      </c>
      <c r="AM645" s="40">
        <f t="shared" si="1278"/>
        <v>0.1894394445</v>
      </c>
      <c r="AN645" s="40">
        <f t="shared" si="1278"/>
        <v>0.2981747972</v>
      </c>
    </row>
    <row r="646" ht="15.75" customHeight="1">
      <c r="A646" s="11">
        <v>639.0</v>
      </c>
      <c r="B646" s="12">
        <v>44475.0</v>
      </c>
      <c r="C646" s="40">
        <f>'DAILY RETURNS'!C650-'DAILY RETURNS'!C$2</f>
        <v>-0.005203088594</v>
      </c>
      <c r="D646" s="40">
        <f>'DAILY RETURNS'!D650-'DAILY RETURNS'!D$2</f>
        <v>-0.0004356447497</v>
      </c>
      <c r="E646" s="40">
        <f>'DAILY RETURNS'!E650-'DAILY RETURNS'!E$2</f>
        <v>-0.003157202342</v>
      </c>
      <c r="F646" s="40">
        <f>'DAILY RETURNS'!F650-'DAILY RETURNS'!F$2</f>
        <v>0.006385762771</v>
      </c>
      <c r="G646" s="40">
        <f>'DAILY RETURNS'!G650-'DAILY RETURNS'!G$2</f>
        <v>0.004672811048</v>
      </c>
      <c r="H646" s="40">
        <f>'DAILY RETURNS'!H650-'DAILY RETURNS'!H$2</f>
        <v>0.008067967574</v>
      </c>
      <c r="I646" s="40">
        <f>'DAILY RETURNS'!I650-'DAILY RETURNS'!I$2</f>
        <v>-0.008332304832</v>
      </c>
      <c r="J646" s="40">
        <f>'DAILY RETURNS'!J650-'DAILY RETURNS'!J$2</f>
        <v>0.006317401258</v>
      </c>
      <c r="K646" s="40">
        <f>'DAILY RETURNS'!K650-'DAILY RETURNS'!K$2</f>
        <v>0.001292876568</v>
      </c>
      <c r="L646" s="40">
        <f>'DAILY RETURNS'!L650-'DAILY RETURNS'!L$2</f>
        <v>0.003920362303</v>
      </c>
      <c r="M646" s="18"/>
      <c r="N646" s="11">
        <v>639.0</v>
      </c>
      <c r="O646" s="12">
        <v>44475.0</v>
      </c>
      <c r="P646" s="40">
        <f t="shared" ref="P646:Y646" si="1279">C646^$P$4</f>
        <v>0.00002707213092</v>
      </c>
      <c r="Q646" s="40">
        <f t="shared" si="1279"/>
        <v>0.0000001897863479</v>
      </c>
      <c r="R646" s="40">
        <f t="shared" si="1279"/>
        <v>0.000009967926627</v>
      </c>
      <c r="S646" s="40">
        <f t="shared" si="1279"/>
        <v>0.00004077796617</v>
      </c>
      <c r="T646" s="40">
        <f t="shared" si="1279"/>
        <v>0.00002183516309</v>
      </c>
      <c r="U646" s="40">
        <f t="shared" si="1279"/>
        <v>0.00006509210077</v>
      </c>
      <c r="V646" s="40">
        <f t="shared" si="1279"/>
        <v>0.00006942730382</v>
      </c>
      <c r="W646" s="40">
        <f t="shared" si="1279"/>
        <v>0.00003990955865</v>
      </c>
      <c r="X646" s="40">
        <f t="shared" si="1279"/>
        <v>0.000001671529821</v>
      </c>
      <c r="Y646" s="40">
        <f t="shared" si="1279"/>
        <v>0.00001536924059</v>
      </c>
      <c r="Z646" s="18"/>
      <c r="AC646" s="11">
        <v>639.0</v>
      </c>
      <c r="AD646" s="12">
        <v>44475.0</v>
      </c>
      <c r="AE646" s="40">
        <f t="shared" ref="AE646:AN646" si="1280">C646/P$3</f>
        <v>-0.4037069819</v>
      </c>
      <c r="AF646" s="40">
        <f t="shared" si="1280"/>
        <v>-0.05632661318</v>
      </c>
      <c r="AG646" s="40">
        <f t="shared" si="1280"/>
        <v>-0.1910757934</v>
      </c>
      <c r="AH646" s="40">
        <f t="shared" si="1280"/>
        <v>0.6261434354</v>
      </c>
      <c r="AI646" s="40">
        <f t="shared" si="1280"/>
        <v>0.3316434602</v>
      </c>
      <c r="AJ646" s="40">
        <f t="shared" si="1280"/>
        <v>0.5533888796</v>
      </c>
      <c r="AK646" s="40">
        <f t="shared" si="1280"/>
        <v>-0.6558416454</v>
      </c>
      <c r="AL646" s="40">
        <f t="shared" si="1280"/>
        <v>0.4706010118</v>
      </c>
      <c r="AM646" s="40">
        <f t="shared" si="1280"/>
        <v>0.101594817</v>
      </c>
      <c r="AN646" s="40">
        <f t="shared" si="1280"/>
        <v>0.3010282071</v>
      </c>
    </row>
    <row r="647" ht="15.75" customHeight="1">
      <c r="A647" s="11">
        <v>640.0</v>
      </c>
      <c r="B647" s="12">
        <v>44474.0</v>
      </c>
      <c r="C647" s="40">
        <f>'DAILY RETURNS'!C651-'DAILY RETURNS'!C$2</f>
        <v>0.01945440689</v>
      </c>
      <c r="D647" s="40">
        <f>'DAILY RETURNS'!D651-'DAILY RETURNS'!D$2</f>
        <v>-0.001356180129</v>
      </c>
      <c r="E647" s="40">
        <f>'DAILY RETURNS'!E651-'DAILY RETURNS'!E$2</f>
        <v>0.03118056294</v>
      </c>
      <c r="F647" s="40">
        <f>'DAILY RETURNS'!F651-'DAILY RETURNS'!F$2</f>
        <v>-0.001418537376</v>
      </c>
      <c r="G647" s="40">
        <f>'DAILY RETURNS'!G651-'DAILY RETURNS'!G$2</f>
        <v>-0.007043344119</v>
      </c>
      <c r="H647" s="40">
        <f>'DAILY RETURNS'!H651-'DAILY RETURNS'!H$2</f>
        <v>-0.003749046514</v>
      </c>
      <c r="I647" s="40">
        <f>'DAILY RETURNS'!I651-'DAILY RETURNS'!I$2</f>
        <v>-0.005951270295</v>
      </c>
      <c r="J647" s="40">
        <f>'DAILY RETURNS'!J651-'DAILY RETURNS'!J$2</f>
        <v>0.005657969653</v>
      </c>
      <c r="K647" s="40">
        <f>'DAILY RETURNS'!K651-'DAILY RETURNS'!K$2</f>
        <v>0.005327501083</v>
      </c>
      <c r="L647" s="40">
        <f>'DAILY RETURNS'!L651-'DAILY RETURNS'!L$2</f>
        <v>0.004546752059</v>
      </c>
      <c r="M647" s="18"/>
      <c r="N647" s="11">
        <v>640.0</v>
      </c>
      <c r="O647" s="12">
        <v>44474.0</v>
      </c>
      <c r="P647" s="40">
        <f t="shared" ref="P647:Y647" si="1281">C647^$P$4</f>
        <v>0.0003784739474</v>
      </c>
      <c r="Q647" s="40">
        <f t="shared" si="1281"/>
        <v>0.000001839224543</v>
      </c>
      <c r="R647" s="40">
        <f t="shared" si="1281"/>
        <v>0.0009722275055</v>
      </c>
      <c r="S647" s="40">
        <f t="shared" si="1281"/>
        <v>0.000002012248287</v>
      </c>
      <c r="T647" s="40">
        <f t="shared" si="1281"/>
        <v>0.00004960869637</v>
      </c>
      <c r="U647" s="40">
        <f t="shared" si="1281"/>
        <v>0.00001405534976</v>
      </c>
      <c r="V647" s="40">
        <f t="shared" si="1281"/>
        <v>0.00003541761813</v>
      </c>
      <c r="W647" s="40">
        <f t="shared" si="1281"/>
        <v>0.0000320126206</v>
      </c>
      <c r="X647" s="40">
        <f t="shared" si="1281"/>
        <v>0.00002838226779</v>
      </c>
      <c r="Y647" s="40">
        <f t="shared" si="1281"/>
        <v>0.00002067295429</v>
      </c>
      <c r="Z647" s="18"/>
      <c r="AC647" s="11">
        <v>640.0</v>
      </c>
      <c r="AD647" s="12">
        <v>44474.0</v>
      </c>
      <c r="AE647" s="40">
        <f t="shared" ref="AE647:AN647" si="1282">C647/P$3</f>
        <v>1.509464955</v>
      </c>
      <c r="AF647" s="40">
        <f t="shared" si="1282"/>
        <v>-0.1753470772</v>
      </c>
      <c r="AG647" s="40">
        <f t="shared" si="1282"/>
        <v>1.887066509</v>
      </c>
      <c r="AH647" s="40">
        <f t="shared" si="1282"/>
        <v>-0.1390918983</v>
      </c>
      <c r="AI647" s="40">
        <f t="shared" si="1282"/>
        <v>-0.499887325</v>
      </c>
      <c r="AJ647" s="40">
        <f t="shared" si="1282"/>
        <v>-0.2571503456</v>
      </c>
      <c r="AK647" s="40">
        <f t="shared" si="1282"/>
        <v>-0.4684287219</v>
      </c>
      <c r="AL647" s="40">
        <f t="shared" si="1282"/>
        <v>0.4214780943</v>
      </c>
      <c r="AM647" s="40">
        <f t="shared" si="1282"/>
        <v>0.4186374097</v>
      </c>
      <c r="AN647" s="40">
        <f t="shared" si="1282"/>
        <v>0.3491260538</v>
      </c>
    </row>
    <row r="648" ht="15.75" customHeight="1">
      <c r="A648" s="11">
        <v>641.0</v>
      </c>
      <c r="B648" s="12">
        <v>44473.0</v>
      </c>
      <c r="C648" s="40">
        <f>'DAILY RETURNS'!C652-'DAILY RETURNS'!C$2</f>
        <v>-0.007037506306</v>
      </c>
      <c r="D648" s="40">
        <f>'DAILY RETURNS'!D652-'DAILY RETURNS'!D$2</f>
        <v>0.007437624014</v>
      </c>
      <c r="E648" s="40">
        <f>'DAILY RETURNS'!E652-'DAILY RETURNS'!E$2</f>
        <v>-0.02004408222</v>
      </c>
      <c r="F648" s="40">
        <f>'DAILY RETURNS'!F652-'DAILY RETURNS'!F$2</f>
        <v>0.01690005565</v>
      </c>
      <c r="G648" s="40">
        <f>'DAILY RETURNS'!G652-'DAILY RETURNS'!G$2</f>
        <v>0.01745987351</v>
      </c>
      <c r="H648" s="40">
        <f>'DAILY RETURNS'!H652-'DAILY RETURNS'!H$2</f>
        <v>0.02804980982</v>
      </c>
      <c r="I648" s="40">
        <f>'DAILY RETURNS'!I652-'DAILY RETURNS'!I$2</f>
        <v>-0.01473009168</v>
      </c>
      <c r="J648" s="40">
        <f>'DAILY RETURNS'!J652-'DAILY RETURNS'!J$2</f>
        <v>0.002652237748</v>
      </c>
      <c r="K648" s="40">
        <f>'DAILY RETURNS'!K652-'DAILY RETURNS'!K$2</f>
        <v>-0.007328397914</v>
      </c>
      <c r="L648" s="40">
        <f>'DAILY RETURNS'!L652-'DAILY RETURNS'!L$2</f>
        <v>0.01175163199</v>
      </c>
      <c r="M648" s="18"/>
      <c r="N648" s="11">
        <v>641.0</v>
      </c>
      <c r="O648" s="12">
        <v>44473.0</v>
      </c>
      <c r="P648" s="40">
        <f t="shared" ref="P648:Y648" si="1283">C648^$P$4</f>
        <v>0.000049526495</v>
      </c>
      <c r="Q648" s="40">
        <f t="shared" si="1283"/>
        <v>0.00005531825097</v>
      </c>
      <c r="R648" s="40">
        <f t="shared" si="1283"/>
        <v>0.0004017652322</v>
      </c>
      <c r="S648" s="40">
        <f t="shared" si="1283"/>
        <v>0.0002856118809</v>
      </c>
      <c r="T648" s="40">
        <f t="shared" si="1283"/>
        <v>0.000304847183</v>
      </c>
      <c r="U648" s="40">
        <f t="shared" si="1283"/>
        <v>0.0007867918311</v>
      </c>
      <c r="V648" s="40">
        <f t="shared" si="1283"/>
        <v>0.0002169756008</v>
      </c>
      <c r="W648" s="40">
        <f t="shared" si="1283"/>
        <v>0.000007034365073</v>
      </c>
      <c r="X648" s="40">
        <f t="shared" si="1283"/>
        <v>0.00005370541599</v>
      </c>
      <c r="Y648" s="40">
        <f t="shared" si="1283"/>
        <v>0.0001381008545</v>
      </c>
      <c r="Z648" s="18"/>
      <c r="AC648" s="11">
        <v>641.0</v>
      </c>
      <c r="AD648" s="12">
        <v>44473.0</v>
      </c>
      <c r="AE648" s="40">
        <f t="shared" ref="AE648:AN648" si="1284">C648/P$3</f>
        <v>-0.5460392187</v>
      </c>
      <c r="AF648" s="40">
        <f t="shared" si="1284"/>
        <v>0.9616463211</v>
      </c>
      <c r="AG648" s="40">
        <f t="shared" si="1284"/>
        <v>-1.213079967</v>
      </c>
      <c r="AH648" s="40">
        <f t="shared" si="1284"/>
        <v>1.657101787</v>
      </c>
      <c r="AI648" s="40">
        <f t="shared" si="1284"/>
        <v>1.239179758</v>
      </c>
      <c r="AJ648" s="40">
        <f t="shared" si="1284"/>
        <v>1.923960736</v>
      </c>
      <c r="AK648" s="40">
        <f t="shared" si="1284"/>
        <v>-1.159416003</v>
      </c>
      <c r="AL648" s="40">
        <f t="shared" si="1284"/>
        <v>0.1975726595</v>
      </c>
      <c r="AM648" s="40">
        <f t="shared" si="1284"/>
        <v>-0.5758687745</v>
      </c>
      <c r="AN648" s="40">
        <f t="shared" si="1284"/>
        <v>0.9023586178</v>
      </c>
    </row>
    <row r="649" ht="15.75" customHeight="1">
      <c r="A649" s="11">
        <v>642.0</v>
      </c>
      <c r="B649" s="12">
        <v>44470.0</v>
      </c>
      <c r="C649" s="40">
        <f>'DAILY RETURNS'!C653-'DAILY RETURNS'!C$2</f>
        <v>-0.01611382753</v>
      </c>
      <c r="D649" s="40">
        <f>'DAILY RETURNS'!D653-'DAILY RETURNS'!D$2</f>
        <v>-0.0009007496358</v>
      </c>
      <c r="E649" s="40">
        <f>'DAILY RETURNS'!E653-'DAILY RETURNS'!E$2</f>
        <v>-0.009950374152</v>
      </c>
      <c r="F649" s="40">
        <f>'DAILY RETURNS'!F653-'DAILY RETURNS'!F$2</f>
        <v>0.004234098205</v>
      </c>
      <c r="G649" s="40">
        <f>'DAILY RETURNS'!G653-'DAILY RETURNS'!G$2</f>
        <v>0.002486206179</v>
      </c>
      <c r="H649" s="40">
        <f>'DAILY RETURNS'!H653-'DAILY RETURNS'!H$2</f>
        <v>0.005264349361</v>
      </c>
      <c r="I649" s="40">
        <f>'DAILY RETURNS'!I653-'DAILY RETURNS'!I$2</f>
        <v>0.02159577493</v>
      </c>
      <c r="J649" s="40">
        <f>'DAILY RETURNS'!J653-'DAILY RETURNS'!J$2</f>
        <v>0.02740785233</v>
      </c>
      <c r="K649" s="40">
        <f>'DAILY RETURNS'!K653-'DAILY RETURNS'!K$2</f>
        <v>0.01465825517</v>
      </c>
      <c r="L649" s="40">
        <f>'DAILY RETURNS'!L653-'DAILY RETURNS'!L$2</f>
        <v>0.002287371341</v>
      </c>
      <c r="M649" s="18"/>
      <c r="N649" s="11">
        <v>642.0</v>
      </c>
      <c r="O649" s="12">
        <v>44470.0</v>
      </c>
      <c r="P649" s="40">
        <f t="shared" ref="P649:Y649" si="1285">C649^$P$4</f>
        <v>0.0002596554376</v>
      </c>
      <c r="Q649" s="40">
        <f t="shared" si="1285"/>
        <v>0.0000008113499064</v>
      </c>
      <c r="R649" s="40">
        <f t="shared" si="1285"/>
        <v>0.00009900994577</v>
      </c>
      <c r="S649" s="40">
        <f t="shared" si="1285"/>
        <v>0.00001792758761</v>
      </c>
      <c r="T649" s="40">
        <f t="shared" si="1285"/>
        <v>0.000006181221164</v>
      </c>
      <c r="U649" s="40">
        <f t="shared" si="1285"/>
        <v>0.0000277133742</v>
      </c>
      <c r="V649" s="40">
        <f t="shared" si="1285"/>
        <v>0.000466377495</v>
      </c>
      <c r="W649" s="40">
        <f t="shared" si="1285"/>
        <v>0.0007511903695</v>
      </c>
      <c r="X649" s="40">
        <f t="shared" si="1285"/>
        <v>0.0002148644445</v>
      </c>
      <c r="Y649" s="40">
        <f t="shared" si="1285"/>
        <v>0.000005232067653</v>
      </c>
      <c r="Z649" s="18"/>
      <c r="AC649" s="11">
        <v>642.0</v>
      </c>
      <c r="AD649" s="12">
        <v>44470.0</v>
      </c>
      <c r="AE649" s="40">
        <f t="shared" ref="AE649:AN649" si="1286">C649/P$3</f>
        <v>-1.250269827</v>
      </c>
      <c r="AF649" s="40">
        <f t="shared" si="1286"/>
        <v>-0.1164622697</v>
      </c>
      <c r="AG649" s="40">
        <f t="shared" si="1286"/>
        <v>-0.6022026559</v>
      </c>
      <c r="AH649" s="40">
        <f t="shared" si="1286"/>
        <v>0.4151661894</v>
      </c>
      <c r="AI649" s="40">
        <f t="shared" si="1286"/>
        <v>0.1764535333</v>
      </c>
      <c r="AJ649" s="40">
        <f t="shared" si="1286"/>
        <v>0.3610862796</v>
      </c>
      <c r="AK649" s="40">
        <f t="shared" si="1286"/>
        <v>1.69981882</v>
      </c>
      <c r="AL649" s="40">
        <f t="shared" si="1286"/>
        <v>2.041688111</v>
      </c>
      <c r="AM649" s="40">
        <f t="shared" si="1286"/>
        <v>1.151852224</v>
      </c>
      <c r="AN649" s="40">
        <f t="shared" si="1286"/>
        <v>0.1756376683</v>
      </c>
    </row>
    <row r="650" ht="15.75" customHeight="1">
      <c r="A650" s="11">
        <v>643.0</v>
      </c>
      <c r="B650" s="12">
        <v>44469.0</v>
      </c>
      <c r="C650" s="40">
        <f>'DAILY RETURNS'!C654-'DAILY RETURNS'!C$2</f>
        <v>0.005577295227</v>
      </c>
      <c r="D650" s="40">
        <f>'DAILY RETURNS'!D654-'DAILY RETURNS'!D$2</f>
        <v>-0.001370019709</v>
      </c>
      <c r="E650" s="40">
        <f>'DAILY RETURNS'!E654-'DAILY RETURNS'!E$2</f>
        <v>-0.001825834492</v>
      </c>
      <c r="F650" s="40">
        <f>'DAILY RETURNS'!F654-'DAILY RETURNS'!F$2</f>
        <v>-0.003122574245</v>
      </c>
      <c r="G650" s="40">
        <f>'DAILY RETURNS'!G654-'DAILY RETURNS'!G$2</f>
        <v>0.005798182802</v>
      </c>
      <c r="H650" s="40">
        <f>'DAILY RETURNS'!H654-'DAILY RETURNS'!H$2</f>
        <v>0.002853994709</v>
      </c>
      <c r="I650" s="40">
        <f>'DAILY RETURNS'!I654-'DAILY RETURNS'!I$2</f>
        <v>0.02220347429</v>
      </c>
      <c r="J650" s="40">
        <f>'DAILY RETURNS'!J654-'DAILY RETURNS'!J$2</f>
        <v>0.02843474493</v>
      </c>
      <c r="K650" s="40">
        <f>'DAILY RETURNS'!K654-'DAILY RETURNS'!K$2</f>
        <v>0.01580175797</v>
      </c>
      <c r="L650" s="40">
        <f>'DAILY RETURNS'!L654-'DAILY RETURNS'!L$2</f>
        <v>-0.001318660298</v>
      </c>
      <c r="M650" s="18"/>
      <c r="N650" s="11">
        <v>643.0</v>
      </c>
      <c r="O650" s="12">
        <v>44469.0</v>
      </c>
      <c r="P650" s="40">
        <f t="shared" ref="P650:Y650" si="1287">C650^$P$4</f>
        <v>0.00003110622205</v>
      </c>
      <c r="Q650" s="40">
        <f t="shared" si="1287"/>
        <v>0.000001876954002</v>
      </c>
      <c r="R650" s="40">
        <f t="shared" si="1287"/>
        <v>0.00000333367159</v>
      </c>
      <c r="S650" s="40">
        <f t="shared" si="1287"/>
        <v>0.000009750469913</v>
      </c>
      <c r="T650" s="40">
        <f t="shared" si="1287"/>
        <v>0.00003361892381</v>
      </c>
      <c r="U650" s="40">
        <f t="shared" si="1287"/>
        <v>0.000008145285799</v>
      </c>
      <c r="V650" s="40">
        <f t="shared" si="1287"/>
        <v>0.0004929942706</v>
      </c>
      <c r="W650" s="40">
        <f t="shared" si="1287"/>
        <v>0.0008085347194</v>
      </c>
      <c r="X650" s="40">
        <f t="shared" si="1287"/>
        <v>0.0002496955549</v>
      </c>
      <c r="Y650" s="40">
        <f t="shared" si="1287"/>
        <v>0.000001738864981</v>
      </c>
      <c r="Z650" s="18"/>
      <c r="AC650" s="11">
        <v>643.0</v>
      </c>
      <c r="AD650" s="12">
        <v>44469.0</v>
      </c>
      <c r="AE650" s="40">
        <f t="shared" ref="AE650:AN650" si="1288">C650/P$3</f>
        <v>0.4327416269</v>
      </c>
      <c r="AF650" s="40">
        <f t="shared" si="1288"/>
        <v>-0.1771364632</v>
      </c>
      <c r="AG650" s="40">
        <f t="shared" si="1288"/>
        <v>-0.1105006066</v>
      </c>
      <c r="AH650" s="40">
        <f t="shared" si="1288"/>
        <v>-0.306177889</v>
      </c>
      <c r="AI650" s="40">
        <f t="shared" si="1288"/>
        <v>0.4115144797</v>
      </c>
      <c r="AJ650" s="40">
        <f t="shared" si="1288"/>
        <v>0.1957579675</v>
      </c>
      <c r="AK650" s="40">
        <f t="shared" si="1288"/>
        <v>1.747651269</v>
      </c>
      <c r="AL650" s="40">
        <f t="shared" si="1288"/>
        <v>2.118184232</v>
      </c>
      <c r="AM650" s="40">
        <f t="shared" si="1288"/>
        <v>1.241709184</v>
      </c>
      <c r="AN650" s="40">
        <f t="shared" si="1288"/>
        <v>-0.1012544032</v>
      </c>
    </row>
    <row r="651" ht="15.75" customHeight="1">
      <c r="A651" s="11">
        <v>644.0</v>
      </c>
      <c r="B651" s="12">
        <v>44468.0</v>
      </c>
      <c r="C651" s="40">
        <f>'DAILY RETURNS'!C655-'DAILY RETURNS'!C$2</f>
        <v>-0.005719847911</v>
      </c>
      <c r="D651" s="40">
        <f>'DAILY RETURNS'!D655-'DAILY RETURNS'!D$2</f>
        <v>0.0004987302091</v>
      </c>
      <c r="E651" s="40">
        <f>'DAILY RETURNS'!E655-'DAILY RETURNS'!E$2</f>
        <v>-0.004472323354</v>
      </c>
      <c r="F651" s="40">
        <f>'DAILY RETURNS'!F655-'DAILY RETURNS'!F$2</f>
        <v>0.005890363944</v>
      </c>
      <c r="G651" s="40">
        <f>'DAILY RETURNS'!G655-'DAILY RETURNS'!G$2</f>
        <v>-0.0007868530473</v>
      </c>
      <c r="H651" s="40">
        <f>'DAILY RETURNS'!H655-'DAILY RETURNS'!H$2</f>
        <v>0.0003939507638</v>
      </c>
      <c r="I651" s="40">
        <f>'DAILY RETURNS'!I655-'DAILY RETURNS'!I$2</f>
        <v>-0.02704730731</v>
      </c>
      <c r="J651" s="40">
        <f>'DAILY RETURNS'!J655-'DAILY RETURNS'!J$2</f>
        <v>0.02860804592</v>
      </c>
      <c r="K651" s="40">
        <f>'DAILY RETURNS'!K655-'DAILY RETURNS'!K$2</f>
        <v>0.0287037064</v>
      </c>
      <c r="L651" s="40">
        <f>'DAILY RETURNS'!L655-'DAILY RETURNS'!L$2</f>
        <v>0.002306492563</v>
      </c>
      <c r="M651" s="18"/>
      <c r="N651" s="11">
        <v>644.0</v>
      </c>
      <c r="O651" s="12">
        <v>44468.0</v>
      </c>
      <c r="P651" s="40">
        <f t="shared" ref="P651:Y651" si="1289">C651^$P$4</f>
        <v>0.00003271666013</v>
      </c>
      <c r="Q651" s="40">
        <f t="shared" si="1289"/>
        <v>0.0000002487318215</v>
      </c>
      <c r="R651" s="40">
        <f t="shared" si="1289"/>
        <v>0.00002000167618</v>
      </c>
      <c r="S651" s="40">
        <f t="shared" si="1289"/>
        <v>0.0000346963874</v>
      </c>
      <c r="T651" s="40">
        <f t="shared" si="1289"/>
        <v>0.0000006191377181</v>
      </c>
      <c r="U651" s="40">
        <f t="shared" si="1289"/>
        <v>0.0000001551972043</v>
      </c>
      <c r="V651" s="40">
        <f t="shared" si="1289"/>
        <v>0.0007315568329</v>
      </c>
      <c r="W651" s="40">
        <f t="shared" si="1289"/>
        <v>0.0008184202913</v>
      </c>
      <c r="X651" s="40">
        <f t="shared" si="1289"/>
        <v>0.0008239027611</v>
      </c>
      <c r="Y651" s="40">
        <f t="shared" si="1289"/>
        <v>0.000005319907943</v>
      </c>
      <c r="Z651" s="18"/>
      <c r="AC651" s="11">
        <v>644.0</v>
      </c>
      <c r="AD651" s="12">
        <v>44468.0</v>
      </c>
      <c r="AE651" s="40">
        <f t="shared" ref="AE651:AN651" si="1290">C651/P$3</f>
        <v>-0.4438022715</v>
      </c>
      <c r="AF651" s="40">
        <f t="shared" si="1290"/>
        <v>0.06448323684</v>
      </c>
      <c r="AG651" s="40">
        <f t="shared" si="1290"/>
        <v>-0.2706677117</v>
      </c>
      <c r="AH651" s="40">
        <f t="shared" si="1290"/>
        <v>0.5775680758</v>
      </c>
      <c r="AI651" s="40">
        <f t="shared" si="1290"/>
        <v>-0.05584532835</v>
      </c>
      <c r="AJ651" s="40">
        <f t="shared" si="1290"/>
        <v>0.0270214239</v>
      </c>
      <c r="AK651" s="40">
        <f t="shared" si="1290"/>
        <v>-2.128912815</v>
      </c>
      <c r="AL651" s="40">
        <f t="shared" si="1290"/>
        <v>2.131093911</v>
      </c>
      <c r="AM651" s="40">
        <f t="shared" si="1290"/>
        <v>2.255550043</v>
      </c>
      <c r="AN651" s="40">
        <f t="shared" si="1290"/>
        <v>0.1771059068</v>
      </c>
    </row>
    <row r="652" ht="15.75" customHeight="1">
      <c r="A652" s="11">
        <v>645.0</v>
      </c>
      <c r="B652" s="12">
        <v>44467.0</v>
      </c>
      <c r="C652" s="40">
        <f>'DAILY RETURNS'!C656-'DAILY RETURNS'!C$2</f>
        <v>0.006126849013</v>
      </c>
      <c r="D652" s="40">
        <f>'DAILY RETURNS'!D656-'DAILY RETURNS'!D$2</f>
        <v>0.003785513124</v>
      </c>
      <c r="E652" s="40">
        <f>'DAILY RETURNS'!E656-'DAILY RETURNS'!E$2</f>
        <v>0.008848593053</v>
      </c>
      <c r="F652" s="40">
        <f>'DAILY RETURNS'!F656-'DAILY RETURNS'!F$2</f>
        <v>0.01526975165</v>
      </c>
      <c r="G652" s="40">
        <f>'DAILY RETURNS'!G656-'DAILY RETURNS'!G$2</f>
        <v>0.01946229818</v>
      </c>
      <c r="H652" s="40">
        <f>'DAILY RETURNS'!H656-'DAILY RETURNS'!H$2</f>
        <v>0.01911561386</v>
      </c>
      <c r="I652" s="40">
        <f>'DAILY RETURNS'!I656-'DAILY RETURNS'!I$2</f>
        <v>0.01015043861</v>
      </c>
      <c r="J652" s="40">
        <f>'DAILY RETURNS'!J656-'DAILY RETURNS'!J$2</f>
        <v>0.006199721817</v>
      </c>
      <c r="K652" s="40">
        <f>'DAILY RETURNS'!K656-'DAILY RETURNS'!K$2</f>
        <v>0.01220194722</v>
      </c>
      <c r="L652" s="40">
        <f>'DAILY RETURNS'!L656-'DAILY RETURNS'!L$2</f>
        <v>0.002320075893</v>
      </c>
      <c r="M652" s="18"/>
      <c r="N652" s="11">
        <v>645.0</v>
      </c>
      <c r="O652" s="12">
        <v>44467.0</v>
      </c>
      <c r="P652" s="40">
        <f t="shared" ref="P652:Y652" si="1291">C652^$P$4</f>
        <v>0.00003753827883</v>
      </c>
      <c r="Q652" s="40">
        <f t="shared" si="1291"/>
        <v>0.00001433010961</v>
      </c>
      <c r="R652" s="40">
        <f t="shared" si="1291"/>
        <v>0.00007829759902</v>
      </c>
      <c r="S652" s="40">
        <f t="shared" si="1291"/>
        <v>0.0002331653155</v>
      </c>
      <c r="T652" s="40">
        <f t="shared" si="1291"/>
        <v>0.0003787810506</v>
      </c>
      <c r="U652" s="40">
        <f t="shared" si="1291"/>
        <v>0.0003654066933</v>
      </c>
      <c r="V652" s="40">
        <f t="shared" si="1291"/>
        <v>0.0001030314039</v>
      </c>
      <c r="W652" s="40">
        <f t="shared" si="1291"/>
        <v>0.00003843655061</v>
      </c>
      <c r="X652" s="40">
        <f t="shared" si="1291"/>
        <v>0.0001488875159</v>
      </c>
      <c r="Y652" s="40">
        <f t="shared" si="1291"/>
        <v>0.000005382752149</v>
      </c>
      <c r="Z652" s="18"/>
      <c r="AC652" s="11">
        <v>645.0</v>
      </c>
      <c r="AD652" s="12">
        <v>44467.0</v>
      </c>
      <c r="AE652" s="40">
        <f t="shared" ref="AE652:AN652" si="1292">C652/P$3</f>
        <v>0.4753814352</v>
      </c>
      <c r="AF652" s="40">
        <f t="shared" si="1292"/>
        <v>0.48944727</v>
      </c>
      <c r="AG652" s="40">
        <f t="shared" si="1292"/>
        <v>0.5355221981</v>
      </c>
      <c r="AH652" s="40">
        <f t="shared" si="1292"/>
        <v>1.497245529</v>
      </c>
      <c r="AI652" s="40">
        <f t="shared" si="1292"/>
        <v>1.381297863</v>
      </c>
      <c r="AJ652" s="40">
        <f t="shared" si="1292"/>
        <v>1.311156501</v>
      </c>
      <c r="AK652" s="40">
        <f t="shared" si="1292"/>
        <v>0.7989482493</v>
      </c>
      <c r="AL652" s="40">
        <f t="shared" si="1292"/>
        <v>0.4618347388</v>
      </c>
      <c r="AM652" s="40">
        <f t="shared" si="1292"/>
        <v>0.9588344511</v>
      </c>
      <c r="AN652" s="40">
        <f t="shared" si="1292"/>
        <v>0.1781489139</v>
      </c>
    </row>
    <row r="653" ht="15.75" customHeight="1">
      <c r="A653" s="11">
        <v>646.0</v>
      </c>
      <c r="B653" s="12">
        <v>44466.0</v>
      </c>
      <c r="C653" s="40">
        <f>'DAILY RETURNS'!C657-'DAILY RETURNS'!C$2</f>
        <v>-0.01945580487</v>
      </c>
      <c r="D653" s="40">
        <f>'DAILY RETURNS'!D657-'DAILY RETURNS'!D$2</f>
        <v>-0.003254303715</v>
      </c>
      <c r="E653" s="40">
        <f>'DAILY RETURNS'!E657-'DAILY RETURNS'!E$2</f>
        <v>-0.02155394671</v>
      </c>
      <c r="F653" s="40">
        <f>'DAILY RETURNS'!F657-'DAILY RETURNS'!F$2</f>
        <v>0.0001486432207</v>
      </c>
      <c r="G653" s="40">
        <f>'DAILY RETURNS'!G657-'DAILY RETURNS'!G$2</f>
        <v>-0.01344448347</v>
      </c>
      <c r="H653" s="40">
        <f>'DAILY RETURNS'!H657-'DAILY RETURNS'!H$2</f>
        <v>-0.02423439915</v>
      </c>
      <c r="I653" s="40">
        <f>'DAILY RETURNS'!I657-'DAILY RETURNS'!I$2</f>
        <v>-0.0002559636494</v>
      </c>
      <c r="J653" s="40">
        <f>'DAILY RETURNS'!J657-'DAILY RETURNS'!J$2</f>
        <v>-0.02629764782</v>
      </c>
      <c r="K653" s="40">
        <f>'DAILY RETURNS'!K657-'DAILY RETURNS'!K$2</f>
        <v>-0.03038790509</v>
      </c>
      <c r="L653" s="40">
        <f>'DAILY RETURNS'!L657-'DAILY RETURNS'!L$2</f>
        <v>-0.016872752</v>
      </c>
      <c r="M653" s="18"/>
      <c r="N653" s="11">
        <v>646.0</v>
      </c>
      <c r="O653" s="12">
        <v>44466.0</v>
      </c>
      <c r="P653" s="40">
        <f t="shared" ref="P653:Y653" si="1293">C653^$P$4</f>
        <v>0.0003785283433</v>
      </c>
      <c r="Q653" s="40">
        <f t="shared" si="1293"/>
        <v>0.00001059049267</v>
      </c>
      <c r="R653" s="40">
        <f t="shared" si="1293"/>
        <v>0.0004645726189</v>
      </c>
      <c r="S653" s="40">
        <f t="shared" si="1293"/>
        <v>0.00000002209480706</v>
      </c>
      <c r="T653" s="40">
        <f t="shared" si="1293"/>
        <v>0.0001807541358</v>
      </c>
      <c r="U653" s="40">
        <f t="shared" si="1293"/>
        <v>0.0005873061023</v>
      </c>
      <c r="V653" s="40">
        <f t="shared" si="1293"/>
        <v>0.00000006551738981</v>
      </c>
      <c r="W653" s="40">
        <f t="shared" si="1293"/>
        <v>0.000691566281</v>
      </c>
      <c r="X653" s="40">
        <f t="shared" si="1293"/>
        <v>0.000923424776</v>
      </c>
      <c r="Y653" s="40">
        <f t="shared" si="1293"/>
        <v>0.00028468976</v>
      </c>
      <c r="Z653" s="18"/>
      <c r="AC653" s="11">
        <v>646.0</v>
      </c>
      <c r="AD653" s="12">
        <v>44466.0</v>
      </c>
      <c r="AE653" s="40">
        <f t="shared" ref="AE653:AN653" si="1294">C653/P$3</f>
        <v>-1.509573424</v>
      </c>
      <c r="AF653" s="40">
        <f t="shared" si="1294"/>
        <v>-0.4207646406</v>
      </c>
      <c r="AG653" s="40">
        <f t="shared" si="1294"/>
        <v>-1.304457878</v>
      </c>
      <c r="AH653" s="40">
        <f t="shared" si="1294"/>
        <v>0.01457491927</v>
      </c>
      <c r="AI653" s="40">
        <f t="shared" si="1294"/>
        <v>-0.9541954453</v>
      </c>
      <c r="AJ653" s="40">
        <f t="shared" si="1294"/>
        <v>-1.662258416</v>
      </c>
      <c r="AK653" s="40">
        <f t="shared" si="1294"/>
        <v>-0.02014708107</v>
      </c>
      <c r="AL653" s="40">
        <f t="shared" si="1294"/>
        <v>-1.95898585</v>
      </c>
      <c r="AM653" s="40">
        <f t="shared" si="1294"/>
        <v>-2.387895127</v>
      </c>
      <c r="AN653" s="40">
        <f t="shared" si="1294"/>
        <v>-1.295587981</v>
      </c>
    </row>
    <row r="654" ht="15.75" customHeight="1">
      <c r="A654" s="11">
        <v>647.0</v>
      </c>
      <c r="B654" s="12">
        <v>44463.0</v>
      </c>
      <c r="C654" s="40">
        <f>'DAILY RETURNS'!C658-'DAILY RETURNS'!C$2</f>
        <v>-0.00137609818</v>
      </c>
      <c r="D654" s="40">
        <f>'DAILY RETURNS'!D658-'DAILY RETURNS'!D$2</f>
        <v>-0.002308413852</v>
      </c>
      <c r="E654" s="40">
        <f>'DAILY RETURNS'!E658-'DAILY RETURNS'!E$2</f>
        <v>-0.005602260737</v>
      </c>
      <c r="F654" s="40">
        <f>'DAILY RETURNS'!F658-'DAILY RETURNS'!F$2</f>
        <v>-0.001557089674</v>
      </c>
      <c r="G654" s="40">
        <f>'DAILY RETURNS'!G658-'DAILY RETURNS'!G$2</f>
        <v>-0.01023956722</v>
      </c>
      <c r="H654" s="40">
        <f>'DAILY RETURNS'!H658-'DAILY RETURNS'!H$2</f>
        <v>-0.005929237033</v>
      </c>
      <c r="I654" s="40">
        <f>'DAILY RETURNS'!I658-'DAILY RETURNS'!I$2</f>
        <v>-0.0234247219</v>
      </c>
      <c r="J654" s="40">
        <f>'DAILY RETURNS'!J658-'DAILY RETURNS'!J$2</f>
        <v>-0.009296348786</v>
      </c>
      <c r="K654" s="40">
        <f>'DAILY RETURNS'!K658-'DAILY RETURNS'!K$2</f>
        <v>-0.004817998293</v>
      </c>
      <c r="L654" s="40">
        <f>'DAILY RETURNS'!L658-'DAILY RETURNS'!L$2</f>
        <v>-0.002459219739</v>
      </c>
      <c r="M654" s="18"/>
      <c r="N654" s="11">
        <v>647.0</v>
      </c>
      <c r="O654" s="12">
        <v>44463.0</v>
      </c>
      <c r="P654" s="40">
        <f t="shared" ref="P654:Y654" si="1295">C654^$P$4</f>
        <v>0.000001893646201</v>
      </c>
      <c r="Q654" s="40">
        <f t="shared" si="1295"/>
        <v>0.000005328774513</v>
      </c>
      <c r="R654" s="40">
        <f t="shared" si="1295"/>
        <v>0.00003138532536</v>
      </c>
      <c r="S654" s="40">
        <f t="shared" si="1295"/>
        <v>0.000002424528253</v>
      </c>
      <c r="T654" s="40">
        <f t="shared" si="1295"/>
        <v>0.0001048487369</v>
      </c>
      <c r="U654" s="40">
        <f t="shared" si="1295"/>
        <v>0.00003515585179</v>
      </c>
      <c r="V654" s="40">
        <f t="shared" si="1295"/>
        <v>0.000548717596</v>
      </c>
      <c r="W654" s="40">
        <f t="shared" si="1295"/>
        <v>0.00008642210075</v>
      </c>
      <c r="X654" s="40">
        <f t="shared" si="1295"/>
        <v>0.00002321310755</v>
      </c>
      <c r="Y654" s="40">
        <f t="shared" si="1295"/>
        <v>0.000006047761724</v>
      </c>
      <c r="Z654" s="18"/>
      <c r="AC654" s="11">
        <v>647.0</v>
      </c>
      <c r="AD654" s="12">
        <v>44463.0</v>
      </c>
      <c r="AE654" s="40">
        <f t="shared" ref="AE654:AN654" si="1296">C654/P$3</f>
        <v>-0.1067712827</v>
      </c>
      <c r="AF654" s="40">
        <f t="shared" si="1296"/>
        <v>-0.2984659731</v>
      </c>
      <c r="AG654" s="40">
        <f t="shared" si="1296"/>
        <v>-0.3390522048</v>
      </c>
      <c r="AH654" s="40">
        <f t="shared" si="1296"/>
        <v>-0.152677372</v>
      </c>
      <c r="AI654" s="40">
        <f t="shared" si="1296"/>
        <v>-0.7267328958</v>
      </c>
      <c r="AJ654" s="40">
        <f t="shared" si="1296"/>
        <v>-0.4066915005</v>
      </c>
      <c r="AK654" s="40">
        <f t="shared" si="1296"/>
        <v>-1.843776538</v>
      </c>
      <c r="AL654" s="40">
        <f t="shared" si="1296"/>
        <v>-0.6925112029</v>
      </c>
      <c r="AM654" s="40">
        <f t="shared" si="1296"/>
        <v>-0.3786004534</v>
      </c>
      <c r="AN654" s="40">
        <f t="shared" si="1296"/>
        <v>-0.1888331872</v>
      </c>
    </row>
    <row r="655" ht="15.75" customHeight="1">
      <c r="A655" s="11">
        <v>648.0</v>
      </c>
      <c r="B655" s="12">
        <v>44462.0</v>
      </c>
      <c r="C655" s="40">
        <f>'DAILY RETURNS'!C659-'DAILY RETURNS'!C$2</f>
        <v>0.0006981451074</v>
      </c>
      <c r="D655" s="40">
        <f>'DAILY RETURNS'!D659-'DAILY RETURNS'!D$2</f>
        <v>-0.0008997495143</v>
      </c>
      <c r="E655" s="40">
        <f>'DAILY RETURNS'!E659-'DAILY RETURNS'!E$2</f>
        <v>0.0007778288925</v>
      </c>
      <c r="F655" s="40">
        <f>'DAILY RETURNS'!F659-'DAILY RETURNS'!F$2</f>
        <v>0.001001235932</v>
      </c>
      <c r="G655" s="40">
        <f>'DAILY RETURNS'!G659-'DAILY RETURNS'!G$2</f>
        <v>-0.0007746755655</v>
      </c>
      <c r="H655" s="40">
        <f>'DAILY RETURNS'!H659-'DAILY RETURNS'!H$2</f>
        <v>-0.007752912976</v>
      </c>
      <c r="I655" s="40">
        <f>'DAILY RETURNS'!I659-'DAILY RETURNS'!I$2</f>
        <v>-0.03227294987</v>
      </c>
      <c r="J655" s="40">
        <f>'DAILY RETURNS'!J659-'DAILY RETURNS'!J$2</f>
        <v>0.003113755496</v>
      </c>
      <c r="K655" s="40">
        <f>'DAILY RETURNS'!K659-'DAILY RETURNS'!K$2</f>
        <v>-0.0004268335582</v>
      </c>
      <c r="L655" s="40">
        <f>'DAILY RETURNS'!L659-'DAILY RETURNS'!L$2</f>
        <v>0.002228136084</v>
      </c>
      <c r="M655" s="18"/>
      <c r="N655" s="11">
        <v>648.0</v>
      </c>
      <c r="O655" s="12">
        <v>44462.0</v>
      </c>
      <c r="P655" s="40">
        <f t="shared" ref="P655:Y655" si="1297">C655^$P$4</f>
        <v>0.000000487406591</v>
      </c>
      <c r="Q655" s="40">
        <f t="shared" si="1297"/>
        <v>0.0000008095491885</v>
      </c>
      <c r="R655" s="40">
        <f t="shared" si="1297"/>
        <v>0.000000605017786</v>
      </c>
      <c r="S655" s="40">
        <f t="shared" si="1297"/>
        <v>0.000001002473392</v>
      </c>
      <c r="T655" s="40">
        <f t="shared" si="1297"/>
        <v>0.0000006001222318</v>
      </c>
      <c r="U655" s="40">
        <f t="shared" si="1297"/>
        <v>0.00006010765962</v>
      </c>
      <c r="V655" s="40">
        <f t="shared" si="1297"/>
        <v>0.001041543294</v>
      </c>
      <c r="W655" s="40">
        <f t="shared" si="1297"/>
        <v>0.000009695473291</v>
      </c>
      <c r="X655" s="40">
        <f t="shared" si="1297"/>
        <v>0.0000001821868864</v>
      </c>
      <c r="Y655" s="40">
        <f t="shared" si="1297"/>
        <v>0.00000496459041</v>
      </c>
      <c r="Z655" s="18"/>
      <c r="AC655" s="11">
        <v>648.0</v>
      </c>
      <c r="AD655" s="12">
        <v>44462.0</v>
      </c>
      <c r="AE655" s="40">
        <f t="shared" ref="AE655:AN655" si="1298">C655/P$3</f>
        <v>0.05416899004</v>
      </c>
      <c r="AF655" s="40">
        <f t="shared" si="1298"/>
        <v>-0.1163329591</v>
      </c>
      <c r="AG655" s="40">
        <f t="shared" si="1298"/>
        <v>0.04707467455</v>
      </c>
      <c r="AH655" s="40">
        <f t="shared" si="1298"/>
        <v>0.09817422423</v>
      </c>
      <c r="AI655" s="40">
        <f t="shared" si="1298"/>
        <v>-0.05498105582</v>
      </c>
      <c r="AJ655" s="40">
        <f t="shared" si="1298"/>
        <v>-0.5317790121</v>
      </c>
      <c r="AK655" s="40">
        <f t="shared" si="1298"/>
        <v>-2.540226861</v>
      </c>
      <c r="AL655" s="40">
        <f t="shared" si="1298"/>
        <v>0.2319524164</v>
      </c>
      <c r="AM655" s="40">
        <f t="shared" si="1298"/>
        <v>-0.03354077125</v>
      </c>
      <c r="AN655" s="40">
        <f t="shared" si="1298"/>
        <v>0.1710892409</v>
      </c>
    </row>
    <row r="656" ht="15.75" customHeight="1">
      <c r="A656" s="11">
        <v>649.0</v>
      </c>
      <c r="B656" s="12">
        <v>44461.0</v>
      </c>
      <c r="C656" s="40">
        <f>'DAILY RETURNS'!C660-'DAILY RETURNS'!C$2</f>
        <v>-0.003444101778</v>
      </c>
      <c r="D656" s="40">
        <f>'DAILY RETURNS'!D660-'DAILY RETURNS'!D$2</f>
        <v>-0.001830629362</v>
      </c>
      <c r="E656" s="40">
        <f>'DAILY RETURNS'!E660-'DAILY RETURNS'!E$2</f>
        <v>0.002061940601</v>
      </c>
      <c r="F656" s="40">
        <f>'DAILY RETURNS'!F660-'DAILY RETURNS'!F$2</f>
        <v>0.001001783404</v>
      </c>
      <c r="G656" s="40">
        <f>'DAILY RETURNS'!G660-'DAILY RETURNS'!G$2</f>
        <v>-0.0007737931983</v>
      </c>
      <c r="H656" s="40">
        <f>'DAILY RETURNS'!H660-'DAILY RETURNS'!H$2</f>
        <v>0.0027536898</v>
      </c>
      <c r="I656" s="40">
        <f>'DAILY RETURNS'!I660-'DAILY RETURNS'!I$2</f>
        <v>0.02836157867</v>
      </c>
      <c r="J656" s="40">
        <f>'DAILY RETURNS'!J660-'DAILY RETURNS'!J$2</f>
        <v>-0.003946111614</v>
      </c>
      <c r="K656" s="40">
        <f>'DAILY RETURNS'!K660-'DAILY RETURNS'!K$2</f>
        <v>-0.004153559045</v>
      </c>
      <c r="L656" s="40">
        <f>'DAILY RETURNS'!L660-'DAILY RETURNS'!L$2</f>
        <v>0.006992347304</v>
      </c>
      <c r="M656" s="18"/>
      <c r="N656" s="11">
        <v>649.0</v>
      </c>
      <c r="O656" s="12">
        <v>44461.0</v>
      </c>
      <c r="P656" s="40">
        <f t="shared" ref="P656:Y656" si="1299">C656^$P$4</f>
        <v>0.00001186183705</v>
      </c>
      <c r="Q656" s="40">
        <f t="shared" si="1299"/>
        <v>0.000003351203863</v>
      </c>
      <c r="R656" s="40">
        <f t="shared" si="1299"/>
        <v>0.000004251599042</v>
      </c>
      <c r="S656" s="40">
        <f t="shared" si="1299"/>
        <v>0.000001003569989</v>
      </c>
      <c r="T656" s="40">
        <f t="shared" si="1299"/>
        <v>0.0000005987559138</v>
      </c>
      <c r="U656" s="40">
        <f t="shared" si="1299"/>
        <v>0.000007582807513</v>
      </c>
      <c r="V656" s="40">
        <f t="shared" si="1299"/>
        <v>0.0008043791445</v>
      </c>
      <c r="W656" s="40">
        <f t="shared" si="1299"/>
        <v>0.00001557179687</v>
      </c>
      <c r="X656" s="40">
        <f t="shared" si="1299"/>
        <v>0.00001725205274</v>
      </c>
      <c r="Y656" s="40">
        <f t="shared" si="1299"/>
        <v>0.00004889292082</v>
      </c>
      <c r="Z656" s="18"/>
      <c r="AC656" s="11">
        <v>649.0</v>
      </c>
      <c r="AD656" s="12">
        <v>44461.0</v>
      </c>
      <c r="AE656" s="40">
        <f t="shared" ref="AE656:AN656" si="1300">C656/P$3</f>
        <v>-0.2672274186</v>
      </c>
      <c r="AF656" s="40">
        <f t="shared" si="1300"/>
        <v>-0.2366909094</v>
      </c>
      <c r="AG656" s="40">
        <f t="shared" si="1300"/>
        <v>0.124789891</v>
      </c>
      <c r="AH656" s="40">
        <f t="shared" si="1300"/>
        <v>0.09822790554</v>
      </c>
      <c r="AI656" s="40">
        <f t="shared" si="1300"/>
        <v>-0.05491843157</v>
      </c>
      <c r="AJ656" s="40">
        <f t="shared" si="1300"/>
        <v>0.188877967</v>
      </c>
      <c r="AK656" s="40">
        <f t="shared" si="1300"/>
        <v>2.232360049</v>
      </c>
      <c r="AL656" s="40">
        <f t="shared" si="1300"/>
        <v>-0.2939569678</v>
      </c>
      <c r="AM656" s="40">
        <f t="shared" si="1300"/>
        <v>-0.3263885211</v>
      </c>
      <c r="AN656" s="40">
        <f t="shared" si="1300"/>
        <v>0.5369130732</v>
      </c>
    </row>
    <row r="657" ht="15.75" customHeight="1">
      <c r="A657" s="11">
        <v>650.0</v>
      </c>
      <c r="B657" s="12">
        <v>44460.0</v>
      </c>
      <c r="C657" s="40">
        <f>'DAILY RETURNS'!C661-'DAILY RETURNS'!C$2</f>
        <v>-0.007500983364</v>
      </c>
      <c r="D657" s="40">
        <f>'DAILY RETURNS'!D661-'DAILY RETURNS'!D$2</f>
        <v>-0.004593913676</v>
      </c>
      <c r="E657" s="40">
        <f>'DAILY RETURNS'!E661-'DAILY RETURNS'!E$2</f>
        <v>-0.008112270905</v>
      </c>
      <c r="F657" s="40">
        <f>'DAILY RETURNS'!F661-'DAILY RETURNS'!F$2</f>
        <v>-0.004104870884</v>
      </c>
      <c r="G657" s="40">
        <f>'DAILY RETURNS'!G661-'DAILY RETURNS'!G$2</f>
        <v>0.01626265423</v>
      </c>
      <c r="H657" s="40">
        <f>'DAILY RETURNS'!H661-'DAILY RETURNS'!H$2</f>
        <v>0.01892337483</v>
      </c>
      <c r="I657" s="40">
        <f>'DAILY RETURNS'!I661-'DAILY RETURNS'!I$2</f>
        <v>0.0254350614</v>
      </c>
      <c r="J657" s="40">
        <f>'DAILY RETURNS'!J661-'DAILY RETURNS'!J$2</f>
        <v>-0.001294661424</v>
      </c>
      <c r="K657" s="40">
        <f>'DAILY RETURNS'!K661-'DAILY RETURNS'!K$2</f>
        <v>-0.004722444377</v>
      </c>
      <c r="L657" s="40">
        <f>'DAILY RETURNS'!L661-'DAILY RETURNS'!L$2</f>
        <v>-0.01188628445</v>
      </c>
      <c r="M657" s="18"/>
      <c r="N657" s="11">
        <v>650.0</v>
      </c>
      <c r="O657" s="12">
        <v>44460.0</v>
      </c>
      <c r="P657" s="40">
        <f t="shared" ref="P657:Y657" si="1301">C657^$P$4</f>
        <v>0.00005626475143</v>
      </c>
      <c r="Q657" s="40">
        <f t="shared" si="1301"/>
        <v>0.00002110404286</v>
      </c>
      <c r="R657" s="40">
        <f t="shared" si="1301"/>
        <v>0.00006580893924</v>
      </c>
      <c r="S657" s="40">
        <f t="shared" si="1301"/>
        <v>0.00001684996498</v>
      </c>
      <c r="T657" s="40">
        <f t="shared" si="1301"/>
        <v>0.0002644739225</v>
      </c>
      <c r="U657" s="40">
        <f t="shared" si="1301"/>
        <v>0.0003580941151</v>
      </c>
      <c r="V657" s="40">
        <f t="shared" si="1301"/>
        <v>0.0006469423483</v>
      </c>
      <c r="W657" s="40">
        <f t="shared" si="1301"/>
        <v>0.000001676148203</v>
      </c>
      <c r="X657" s="40">
        <f t="shared" si="1301"/>
        <v>0.00002230148089</v>
      </c>
      <c r="Y657" s="40">
        <f t="shared" si="1301"/>
        <v>0.0001412837581</v>
      </c>
      <c r="Z657" s="18"/>
      <c r="AC657" s="11">
        <v>650.0</v>
      </c>
      <c r="AD657" s="12">
        <v>44460.0</v>
      </c>
      <c r="AE657" s="40">
        <f t="shared" ref="AE657:AN657" si="1302">C657/P$3</f>
        <v>-0.5820003446</v>
      </c>
      <c r="AF657" s="40">
        <f t="shared" si="1302"/>
        <v>-0.5939692808</v>
      </c>
      <c r="AG657" s="40">
        <f t="shared" si="1302"/>
        <v>-0.4909595368</v>
      </c>
      <c r="AH657" s="40">
        <f t="shared" si="1302"/>
        <v>-0.4024950581</v>
      </c>
      <c r="AI657" s="40">
        <f t="shared" si="1302"/>
        <v>1.154209504</v>
      </c>
      <c r="AJ657" s="40">
        <f t="shared" si="1302"/>
        <v>1.29797066</v>
      </c>
      <c r="AK657" s="40">
        <f t="shared" si="1302"/>
        <v>2.002011791</v>
      </c>
      <c r="AL657" s="40">
        <f t="shared" si="1302"/>
        <v>-0.0964429757</v>
      </c>
      <c r="AM657" s="40">
        <f t="shared" si="1302"/>
        <v>-0.371091784</v>
      </c>
      <c r="AN657" s="40">
        <f t="shared" si="1302"/>
        <v>-0.9126980163</v>
      </c>
    </row>
    <row r="658" ht="15.75" customHeight="1">
      <c r="A658" s="11">
        <v>651.0</v>
      </c>
      <c r="B658" s="12">
        <v>44459.0</v>
      </c>
      <c r="C658" s="40">
        <f>'DAILY RETURNS'!C662-'DAILY RETURNS'!C$2</f>
        <v>-0.002363594051</v>
      </c>
      <c r="D658" s="40">
        <f>'DAILY RETURNS'!D662-'DAILY RETURNS'!D$2</f>
        <v>-0.00637627686</v>
      </c>
      <c r="E658" s="40">
        <f>'DAILY RETURNS'!E662-'DAILY RETURNS'!E$2</f>
        <v>-0.009215346266</v>
      </c>
      <c r="F658" s="40">
        <f>'DAILY RETURNS'!F662-'DAILY RETURNS'!F$2</f>
        <v>-0.004063615368</v>
      </c>
      <c r="G658" s="40">
        <f>'DAILY RETURNS'!G662-'DAILY RETURNS'!G$2</f>
        <v>-0.01872779832</v>
      </c>
      <c r="H658" s="40">
        <f>'DAILY RETURNS'!H662-'DAILY RETURNS'!H$2</f>
        <v>-0.01528955491</v>
      </c>
      <c r="I658" s="40">
        <f>'DAILY RETURNS'!I662-'DAILY RETURNS'!I$2</f>
        <v>0.01597042943</v>
      </c>
      <c r="J658" s="40">
        <f>'DAILY RETURNS'!J662-'DAILY RETURNS'!J$2</f>
        <v>-0.005648248515</v>
      </c>
      <c r="K658" s="40">
        <f>'DAILY RETURNS'!K662-'DAILY RETURNS'!K$2</f>
        <v>-0.002864605399</v>
      </c>
      <c r="L658" s="40">
        <f>'DAILY RETURNS'!L662-'DAILY RETURNS'!L$2</f>
        <v>-0.01327930123</v>
      </c>
      <c r="M658" s="18"/>
      <c r="N658" s="11">
        <v>651.0</v>
      </c>
      <c r="O658" s="12">
        <v>44459.0</v>
      </c>
      <c r="P658" s="40">
        <f t="shared" ref="P658:Y658" si="1303">C658^$P$4</f>
        <v>0.000005586576839</v>
      </c>
      <c r="Q658" s="40">
        <f t="shared" si="1303"/>
        <v>0.00004065690659</v>
      </c>
      <c r="R658" s="40">
        <f t="shared" si="1303"/>
        <v>0.00008492260681</v>
      </c>
      <c r="S658" s="40">
        <f t="shared" si="1303"/>
        <v>0.00001651296986</v>
      </c>
      <c r="T658" s="40">
        <f t="shared" si="1303"/>
        <v>0.00035073043</v>
      </c>
      <c r="U658" s="40">
        <f t="shared" si="1303"/>
        <v>0.0002337704894</v>
      </c>
      <c r="V658" s="40">
        <f t="shared" si="1303"/>
        <v>0.000255054616</v>
      </c>
      <c r="W658" s="40">
        <f t="shared" si="1303"/>
        <v>0.00003190271128</v>
      </c>
      <c r="X658" s="40">
        <f t="shared" si="1303"/>
        <v>0.000008205964089</v>
      </c>
      <c r="Y658" s="40">
        <f t="shared" si="1303"/>
        <v>0.0001763398411</v>
      </c>
      <c r="Z658" s="18"/>
      <c r="AC658" s="11">
        <v>651.0</v>
      </c>
      <c r="AD658" s="12">
        <v>44459.0</v>
      </c>
      <c r="AE658" s="40">
        <f t="shared" ref="AE658:AN658" si="1304">C658/P$3</f>
        <v>-0.1833909616</v>
      </c>
      <c r="AF658" s="40">
        <f t="shared" si="1304"/>
        <v>-0.8244196228</v>
      </c>
      <c r="AG658" s="40">
        <f t="shared" si="1304"/>
        <v>-0.5577183241</v>
      </c>
      <c r="AH658" s="40">
        <f t="shared" si="1304"/>
        <v>-0.3984498294</v>
      </c>
      <c r="AI658" s="40">
        <f t="shared" si="1304"/>
        <v>-1.329168197</v>
      </c>
      <c r="AJ658" s="40">
        <f t="shared" si="1304"/>
        <v>-1.048723806</v>
      </c>
      <c r="AK658" s="40">
        <f t="shared" si="1304"/>
        <v>1.25704387</v>
      </c>
      <c r="AL658" s="40">
        <f t="shared" si="1304"/>
        <v>-0.4207539393</v>
      </c>
      <c r="AM658" s="40">
        <f t="shared" si="1304"/>
        <v>-0.225101969</v>
      </c>
      <c r="AN658" s="40">
        <f t="shared" si="1304"/>
        <v>-1.019661942</v>
      </c>
    </row>
    <row r="659" ht="15.75" customHeight="1">
      <c r="A659" s="11">
        <v>652.0</v>
      </c>
      <c r="B659" s="12">
        <v>44456.0</v>
      </c>
      <c r="C659" s="40">
        <f>'DAILY RETURNS'!C663-'DAILY RETURNS'!C$2</f>
        <v>0.004739800113</v>
      </c>
      <c r="D659" s="40">
        <f>'DAILY RETURNS'!D663-'DAILY RETURNS'!D$2</f>
        <v>0.004122131359</v>
      </c>
      <c r="E659" s="40">
        <f>'DAILY RETURNS'!E663-'DAILY RETURNS'!E$2</f>
        <v>0.01075480638</v>
      </c>
      <c r="F659" s="40">
        <f>'DAILY RETURNS'!F663-'DAILY RETURNS'!F$2</f>
        <v>0.004360901809</v>
      </c>
      <c r="G659" s="40">
        <f>'DAILY RETURNS'!G663-'DAILY RETURNS'!G$2</f>
        <v>0.0001579154494</v>
      </c>
      <c r="H659" s="40">
        <f>'DAILY RETURNS'!H663-'DAILY RETURNS'!H$2</f>
        <v>0.01409239356</v>
      </c>
      <c r="I659" s="40">
        <f>'DAILY RETURNS'!I663-'DAILY RETURNS'!I$2</f>
        <v>0.02826241617</v>
      </c>
      <c r="J659" s="40">
        <f>'DAILY RETURNS'!J663-'DAILY RETURNS'!J$2</f>
        <v>0.003939182426</v>
      </c>
      <c r="K659" s="40">
        <f>'DAILY RETURNS'!K663-'DAILY RETURNS'!K$2</f>
        <v>0.00879738868</v>
      </c>
      <c r="L659" s="40">
        <f>'DAILY RETURNS'!L663-'DAILY RETURNS'!L$2</f>
        <v>0.001588098631</v>
      </c>
      <c r="M659" s="18"/>
      <c r="N659" s="11">
        <v>652.0</v>
      </c>
      <c r="O659" s="12">
        <v>44456.0</v>
      </c>
      <c r="P659" s="40">
        <f t="shared" ref="P659:Y659" si="1305">C659^$P$4</f>
        <v>0.00002246570511</v>
      </c>
      <c r="Q659" s="40">
        <f t="shared" si="1305"/>
        <v>0.00001699196694</v>
      </c>
      <c r="R659" s="40">
        <f t="shared" si="1305"/>
        <v>0.0001156658604</v>
      </c>
      <c r="S659" s="40">
        <f t="shared" si="1305"/>
        <v>0.00001901746459</v>
      </c>
      <c r="T659" s="40">
        <f t="shared" si="1305"/>
        <v>0.00000002493728917</v>
      </c>
      <c r="U659" s="40">
        <f t="shared" si="1305"/>
        <v>0.0001985955564</v>
      </c>
      <c r="V659" s="40">
        <f t="shared" si="1305"/>
        <v>0.000798764168</v>
      </c>
      <c r="W659" s="40">
        <f t="shared" si="1305"/>
        <v>0.00001551715818</v>
      </c>
      <c r="X659" s="40">
        <f t="shared" si="1305"/>
        <v>0.00007739404759</v>
      </c>
      <c r="Y659" s="40">
        <f t="shared" si="1305"/>
        <v>0.000002522057261</v>
      </c>
      <c r="Z659" s="18"/>
      <c r="AC659" s="11">
        <v>652.0</v>
      </c>
      <c r="AD659" s="12">
        <v>44456.0</v>
      </c>
      <c r="AE659" s="40">
        <f t="shared" ref="AE659:AN659" si="1306">C659/P$3</f>
        <v>0.3677604875</v>
      </c>
      <c r="AF659" s="40">
        <f t="shared" si="1306"/>
        <v>0.532970267</v>
      </c>
      <c r="AG659" s="40">
        <f t="shared" si="1306"/>
        <v>0.6508873807</v>
      </c>
      <c r="AH659" s="40">
        <f t="shared" si="1306"/>
        <v>0.4275996679</v>
      </c>
      <c r="AI659" s="40">
        <f t="shared" si="1306"/>
        <v>0.0112077346</v>
      </c>
      <c r="AJ659" s="40">
        <f t="shared" si="1306"/>
        <v>0.9666094732</v>
      </c>
      <c r="AK659" s="40">
        <f t="shared" si="1306"/>
        <v>2.224554898</v>
      </c>
      <c r="AL659" s="40">
        <f t="shared" si="1306"/>
        <v>0.2934407931</v>
      </c>
      <c r="AM659" s="40">
        <f t="shared" si="1306"/>
        <v>0.6913027236</v>
      </c>
      <c r="AN659" s="40">
        <f t="shared" si="1306"/>
        <v>0.1219434446</v>
      </c>
    </row>
    <row r="660" ht="15.75" customHeight="1">
      <c r="A660" s="11">
        <v>653.0</v>
      </c>
      <c r="B660" s="12">
        <v>44455.0</v>
      </c>
      <c r="C660" s="40">
        <f>'DAILY RETURNS'!C664-'DAILY RETURNS'!C$2</f>
        <v>-0.004407193907</v>
      </c>
      <c r="D660" s="40">
        <f>'DAILY RETURNS'!D664-'DAILY RETURNS'!D$2</f>
        <v>0.002328881782</v>
      </c>
      <c r="E660" s="40">
        <f>'DAILY RETURNS'!E664-'DAILY RETURNS'!E$2</f>
        <v>-0.006776858289</v>
      </c>
      <c r="F660" s="40">
        <f>'DAILY RETURNS'!F664-'DAILY RETURNS'!F$2</f>
        <v>-0.002383166516</v>
      </c>
      <c r="G660" s="40">
        <f>'DAILY RETURNS'!G664-'DAILY RETURNS'!G$2</f>
        <v>0.002474899378</v>
      </c>
      <c r="H660" s="40">
        <f>'DAILY RETURNS'!H664-'DAILY RETURNS'!H$2</f>
        <v>-0.002085762849</v>
      </c>
      <c r="I660" s="40">
        <f>'DAILY RETURNS'!I664-'DAILY RETURNS'!I$2</f>
        <v>0.01278573532</v>
      </c>
      <c r="J660" s="40">
        <f>'DAILY RETURNS'!J664-'DAILY RETURNS'!J$2</f>
        <v>-0.003905426263</v>
      </c>
      <c r="K660" s="40">
        <f>'DAILY RETURNS'!K664-'DAILY RETURNS'!K$2</f>
        <v>-0.005379608089</v>
      </c>
      <c r="L660" s="40">
        <f>'DAILY RETURNS'!L664-'DAILY RETURNS'!L$2</f>
        <v>-0.001252044364</v>
      </c>
      <c r="M660" s="18"/>
      <c r="N660" s="11">
        <v>653.0</v>
      </c>
      <c r="O660" s="12">
        <v>44455.0</v>
      </c>
      <c r="P660" s="40">
        <f t="shared" ref="P660:Y660" si="1307">C660^$P$4</f>
        <v>0.00001942335814</v>
      </c>
      <c r="Q660" s="40">
        <f t="shared" si="1307"/>
        <v>0.000005423690356</v>
      </c>
      <c r="R660" s="40">
        <f t="shared" si="1307"/>
        <v>0.00004592580826</v>
      </c>
      <c r="S660" s="40">
        <f t="shared" si="1307"/>
        <v>0.000005679482641</v>
      </c>
      <c r="T660" s="40">
        <f t="shared" si="1307"/>
        <v>0.00000612512693</v>
      </c>
      <c r="U660" s="40">
        <f t="shared" si="1307"/>
        <v>0.000004350406662</v>
      </c>
      <c r="V660" s="40">
        <f t="shared" si="1307"/>
        <v>0.0001634750276</v>
      </c>
      <c r="W660" s="40">
        <f t="shared" si="1307"/>
        <v>0.0000152523543</v>
      </c>
      <c r="X660" s="40">
        <f t="shared" si="1307"/>
        <v>0.00002894018319</v>
      </c>
      <c r="Y660" s="40">
        <f t="shared" si="1307"/>
        <v>0.00000156761509</v>
      </c>
      <c r="Z660" s="18"/>
      <c r="AC660" s="11">
        <v>653.0</v>
      </c>
      <c r="AD660" s="12">
        <v>44455.0</v>
      </c>
      <c r="AE660" s="40">
        <f t="shared" ref="AE660:AN660" si="1308">C660/P$3</f>
        <v>-0.3419536144</v>
      </c>
      <c r="AF660" s="40">
        <f t="shared" si="1308"/>
        <v>0.3011123706</v>
      </c>
      <c r="AG660" s="40">
        <f t="shared" si="1308"/>
        <v>-0.4101395583</v>
      </c>
      <c r="AH660" s="40">
        <f t="shared" si="1308"/>
        <v>-0.2336767153</v>
      </c>
      <c r="AI660" s="40">
        <f t="shared" si="1308"/>
        <v>0.1756510556</v>
      </c>
      <c r="AJ660" s="40">
        <f t="shared" si="1308"/>
        <v>-0.1430642793</v>
      </c>
      <c r="AK660" s="40">
        <f t="shared" si="1308"/>
        <v>1.006374329</v>
      </c>
      <c r="AL660" s="40">
        <f t="shared" si="1308"/>
        <v>-0.2909262014</v>
      </c>
      <c r="AM660" s="40">
        <f t="shared" si="1308"/>
        <v>-0.4227320014</v>
      </c>
      <c r="AN660" s="40">
        <f t="shared" si="1308"/>
        <v>-0.09613924455</v>
      </c>
    </row>
    <row r="661" ht="15.75" customHeight="1">
      <c r="A661" s="11">
        <v>654.0</v>
      </c>
      <c r="B661" s="12">
        <v>44454.0</v>
      </c>
      <c r="C661" s="40">
        <f>'DAILY RETURNS'!C665-'DAILY RETURNS'!C$2</f>
        <v>0.003729240835</v>
      </c>
      <c r="D661" s="40">
        <f>'DAILY RETURNS'!D665-'DAILY RETURNS'!D$2</f>
        <v>0.0009504354799</v>
      </c>
      <c r="E661" s="40">
        <f>'DAILY RETURNS'!E665-'DAILY RETURNS'!E$2</f>
        <v>0.01216996877</v>
      </c>
      <c r="F661" s="40">
        <f>'DAILY RETURNS'!F665-'DAILY RETURNS'!F$2</f>
        <v>0.01122955281</v>
      </c>
      <c r="G661" s="40">
        <f>'DAILY RETURNS'!G665-'DAILY RETURNS'!G$2</f>
        <v>0.02896149878</v>
      </c>
      <c r="H661" s="40">
        <f>'DAILY RETURNS'!H665-'DAILY RETURNS'!H$2</f>
        <v>0.02908640176</v>
      </c>
      <c r="I661" s="40">
        <f>'DAILY RETURNS'!I665-'DAILY RETURNS'!I$2</f>
        <v>0.001869899611</v>
      </c>
      <c r="J661" s="40">
        <f>'DAILY RETURNS'!J665-'DAILY RETURNS'!J$2</f>
        <v>-0.004736859295</v>
      </c>
      <c r="K661" s="40">
        <f>'DAILY RETURNS'!K665-'DAILY RETURNS'!K$2</f>
        <v>-0.004698281266</v>
      </c>
      <c r="L661" s="40">
        <f>'DAILY RETURNS'!L665-'DAILY RETURNS'!L$2</f>
        <v>0.005561743457</v>
      </c>
      <c r="M661" s="18"/>
      <c r="N661" s="11">
        <v>654.0</v>
      </c>
      <c r="O661" s="12">
        <v>44454.0</v>
      </c>
      <c r="P661" s="40">
        <f t="shared" ref="P661:Y661" si="1309">C661^$P$4</f>
        <v>0.0000139072372</v>
      </c>
      <c r="Q661" s="40">
        <f t="shared" si="1309"/>
        <v>0.0000009033276014</v>
      </c>
      <c r="R661" s="40">
        <f t="shared" si="1309"/>
        <v>0.0001481081399</v>
      </c>
      <c r="S661" s="40">
        <f t="shared" si="1309"/>
        <v>0.0001261028563</v>
      </c>
      <c r="T661" s="40">
        <f t="shared" si="1309"/>
        <v>0.0008387684116</v>
      </c>
      <c r="U661" s="40">
        <f t="shared" si="1309"/>
        <v>0.0008460187673</v>
      </c>
      <c r="V661" s="40">
        <f t="shared" si="1309"/>
        <v>0.000003496524554</v>
      </c>
      <c r="W661" s="40">
        <f t="shared" si="1309"/>
        <v>0.00002243783598</v>
      </c>
      <c r="X661" s="40">
        <f t="shared" si="1309"/>
        <v>0.00002207384685</v>
      </c>
      <c r="Y661" s="40">
        <f t="shared" si="1309"/>
        <v>0.00003093299028</v>
      </c>
      <c r="Z661" s="18"/>
      <c r="AC661" s="11">
        <v>654.0</v>
      </c>
      <c r="AD661" s="12">
        <v>44454.0</v>
      </c>
      <c r="AE661" s="40">
        <f t="shared" ref="AE661:AN661" si="1310">C661/P$3</f>
        <v>0.2893513218</v>
      </c>
      <c r="AF661" s="40">
        <f t="shared" si="1310"/>
        <v>0.1228863923</v>
      </c>
      <c r="AG661" s="40">
        <f t="shared" si="1310"/>
        <v>0.7365338633</v>
      </c>
      <c r="AH661" s="40">
        <f t="shared" si="1310"/>
        <v>1.101091761</v>
      </c>
      <c r="AI661" s="40">
        <f t="shared" si="1310"/>
        <v>2.055484711</v>
      </c>
      <c r="AJ661" s="40">
        <f t="shared" si="1310"/>
        <v>1.995061474</v>
      </c>
      <c r="AK661" s="40">
        <f t="shared" si="1310"/>
        <v>0.1471811296</v>
      </c>
      <c r="AL661" s="40">
        <f t="shared" si="1310"/>
        <v>-0.3528619896</v>
      </c>
      <c r="AM661" s="40">
        <f t="shared" si="1310"/>
        <v>-0.369193036</v>
      </c>
      <c r="AN661" s="40">
        <f t="shared" si="1310"/>
        <v>0.4270629935</v>
      </c>
    </row>
    <row r="662" ht="15.75" customHeight="1">
      <c r="A662" s="11">
        <v>655.0</v>
      </c>
      <c r="B662" s="12">
        <v>44453.0</v>
      </c>
      <c r="C662" s="40">
        <f>'DAILY RETURNS'!C666-'DAILY RETURNS'!C$2</f>
        <v>-0.01143558352</v>
      </c>
      <c r="D662" s="40">
        <f>'DAILY RETURNS'!D666-'DAILY RETURNS'!D$2</f>
        <v>0.003284232988</v>
      </c>
      <c r="E662" s="40">
        <f>'DAILY RETURNS'!E666-'DAILY RETURNS'!E$2</f>
        <v>-0.01564435551</v>
      </c>
      <c r="F662" s="40">
        <f>'DAILY RETURNS'!F666-'DAILY RETURNS'!F$2</f>
        <v>-0.004146942526</v>
      </c>
      <c r="G662" s="40">
        <f>'DAILY RETURNS'!G666-'DAILY RETURNS'!G$2</f>
        <v>-0.0003385347658</v>
      </c>
      <c r="H662" s="40">
        <f>'DAILY RETURNS'!H666-'DAILY RETURNS'!H$2</f>
        <v>0.003622623306</v>
      </c>
      <c r="I662" s="40">
        <f>'DAILY RETURNS'!I666-'DAILY RETURNS'!I$2</f>
        <v>0.007044411432</v>
      </c>
      <c r="J662" s="40">
        <f>'DAILY RETURNS'!J666-'DAILY RETURNS'!J$2</f>
        <v>0.002172169073</v>
      </c>
      <c r="K662" s="40">
        <f>'DAILY RETURNS'!K666-'DAILY RETURNS'!K$2</f>
        <v>0.000783043271</v>
      </c>
      <c r="L662" s="40">
        <f>'DAILY RETURNS'!L666-'DAILY RETURNS'!L$2</f>
        <v>0.00332443245</v>
      </c>
      <c r="M662" s="18"/>
      <c r="N662" s="11">
        <v>655.0</v>
      </c>
      <c r="O662" s="12">
        <v>44453.0</v>
      </c>
      <c r="P662" s="40">
        <f t="shared" ref="P662:Y662" si="1311">C662^$P$4</f>
        <v>0.0001307725705</v>
      </c>
      <c r="Q662" s="40">
        <f t="shared" si="1311"/>
        <v>0.00001078618632</v>
      </c>
      <c r="R662" s="40">
        <f t="shared" si="1311"/>
        <v>0.0002447458592</v>
      </c>
      <c r="S662" s="40">
        <f t="shared" si="1311"/>
        <v>0.00001719713232</v>
      </c>
      <c r="T662" s="40">
        <f t="shared" si="1311"/>
        <v>0.0000001146057876</v>
      </c>
      <c r="U662" s="40">
        <f t="shared" si="1311"/>
        <v>0.00001312339961</v>
      </c>
      <c r="V662" s="40">
        <f t="shared" si="1311"/>
        <v>0.00004962373243</v>
      </c>
      <c r="W662" s="40">
        <f t="shared" si="1311"/>
        <v>0.00000471831848</v>
      </c>
      <c r="X662" s="40">
        <f t="shared" si="1311"/>
        <v>0.0000006131567643</v>
      </c>
      <c r="Y662" s="40">
        <f t="shared" si="1311"/>
        <v>0.00001105185112</v>
      </c>
      <c r="Z662" s="18"/>
      <c r="AC662" s="11">
        <v>655.0</v>
      </c>
      <c r="AD662" s="12">
        <v>44453.0</v>
      </c>
      <c r="AE662" s="40">
        <f t="shared" ref="AE662:AN662" si="1312">C662/P$3</f>
        <v>-0.8872854701</v>
      </c>
      <c r="AF662" s="40">
        <f t="shared" si="1312"/>
        <v>0.4246343408</v>
      </c>
      <c r="AG662" s="40">
        <f t="shared" si="1312"/>
        <v>-0.9468058478</v>
      </c>
      <c r="AH662" s="40">
        <f t="shared" si="1312"/>
        <v>-0.4066203104</v>
      </c>
      <c r="AI662" s="40">
        <f t="shared" si="1312"/>
        <v>-0.02402683095</v>
      </c>
      <c r="AJ662" s="40">
        <f t="shared" si="1312"/>
        <v>0.2484788683</v>
      </c>
      <c r="AK662" s="40">
        <f t="shared" si="1312"/>
        <v>0.554470639</v>
      </c>
      <c r="AL662" s="40">
        <f t="shared" si="1312"/>
        <v>0.1618109918</v>
      </c>
      <c r="AM662" s="40">
        <f t="shared" si="1312"/>
        <v>0.06153188925</v>
      </c>
      <c r="AN662" s="40">
        <f t="shared" si="1312"/>
        <v>0.2552692488</v>
      </c>
    </row>
    <row r="663" ht="15.75" customHeight="1">
      <c r="A663" s="11">
        <v>656.0</v>
      </c>
      <c r="B663" s="12">
        <v>44452.0</v>
      </c>
      <c r="C663" s="40">
        <f>'DAILY RETURNS'!C667-'DAILY RETURNS'!C$2</f>
        <v>-0.002326531225</v>
      </c>
      <c r="D663" s="40">
        <f>'DAILY RETURNS'!D667-'DAILY RETURNS'!D$2</f>
        <v>-0.002765004321</v>
      </c>
      <c r="E663" s="40">
        <f>'DAILY RETURNS'!E667-'DAILY RETURNS'!E$2</f>
        <v>-0.01513352187</v>
      </c>
      <c r="F663" s="40">
        <f>'DAILY RETURNS'!F667-'DAILY RETURNS'!F$2</f>
        <v>-0.005794011529</v>
      </c>
      <c r="G663" s="40">
        <f>'DAILY RETURNS'!G667-'DAILY RETURNS'!G$2</f>
        <v>-0.01061470195</v>
      </c>
      <c r="H663" s="40">
        <f>'DAILY RETURNS'!H667-'DAILY RETURNS'!H$2</f>
        <v>-0.008039969183</v>
      </c>
      <c r="I663" s="40">
        <f>'DAILY RETURNS'!I667-'DAILY RETURNS'!I$2</f>
        <v>0.02850026778</v>
      </c>
      <c r="J663" s="40">
        <f>'DAILY RETURNS'!J667-'DAILY RETURNS'!J$2</f>
        <v>0.002185843464</v>
      </c>
      <c r="K663" s="40">
        <f>'DAILY RETURNS'!K667-'DAILY RETURNS'!K$2</f>
        <v>0.006963461375</v>
      </c>
      <c r="L663" s="40">
        <f>'DAILY RETURNS'!L667-'DAILY RETURNS'!L$2</f>
        <v>-0.0181625888</v>
      </c>
      <c r="M663" s="18"/>
      <c r="N663" s="11">
        <v>656.0</v>
      </c>
      <c r="O663" s="12">
        <v>44452.0</v>
      </c>
      <c r="P663" s="40">
        <f t="shared" ref="P663:Y663" si="1313">C663^$P$4</f>
        <v>0.000005412747542</v>
      </c>
      <c r="Q663" s="40">
        <f t="shared" si="1313"/>
        <v>0.000007645248897</v>
      </c>
      <c r="R663" s="40">
        <f t="shared" si="1313"/>
        <v>0.0002290234842</v>
      </c>
      <c r="S663" s="40">
        <f t="shared" si="1313"/>
        <v>0.0000335705696</v>
      </c>
      <c r="T663" s="40">
        <f t="shared" si="1313"/>
        <v>0.0001126718975</v>
      </c>
      <c r="U663" s="40">
        <f t="shared" si="1313"/>
        <v>0.00006464110446</v>
      </c>
      <c r="V663" s="40">
        <f t="shared" si="1313"/>
        <v>0.0008122652636</v>
      </c>
      <c r="W663" s="40">
        <f t="shared" si="1313"/>
        <v>0.000004777911649</v>
      </c>
      <c r="X663" s="40">
        <f t="shared" si="1313"/>
        <v>0.00004848979431</v>
      </c>
      <c r="Y663" s="40">
        <f t="shared" si="1313"/>
        <v>0.0003298796321</v>
      </c>
      <c r="Z663" s="18"/>
      <c r="AC663" s="11">
        <v>656.0</v>
      </c>
      <c r="AD663" s="12">
        <v>44452.0</v>
      </c>
      <c r="AE663" s="40">
        <f t="shared" ref="AE663:AN663" si="1314">C663/P$3</f>
        <v>-0.1805152617</v>
      </c>
      <c r="AF663" s="40">
        <f t="shared" si="1314"/>
        <v>-0.3575007594</v>
      </c>
      <c r="AG663" s="40">
        <f t="shared" si="1314"/>
        <v>-0.9158898876</v>
      </c>
      <c r="AH663" s="40">
        <f t="shared" si="1314"/>
        <v>-0.5681204288</v>
      </c>
      <c r="AI663" s="40">
        <f t="shared" si="1314"/>
        <v>-0.7533573361</v>
      </c>
      <c r="AJ663" s="40">
        <f t="shared" si="1314"/>
        <v>-0.5514684458</v>
      </c>
      <c r="AK663" s="40">
        <f t="shared" si="1314"/>
        <v>2.243276367</v>
      </c>
      <c r="AL663" s="40">
        <f t="shared" si="1314"/>
        <v>0.1628296358</v>
      </c>
      <c r="AM663" s="40">
        <f t="shared" si="1314"/>
        <v>0.5471918985</v>
      </c>
      <c r="AN663" s="40">
        <f t="shared" si="1314"/>
        <v>-1.394629149</v>
      </c>
    </row>
    <row r="664" ht="15.75" customHeight="1">
      <c r="A664" s="11">
        <v>657.0</v>
      </c>
      <c r="B664" s="12">
        <v>44449.0</v>
      </c>
      <c r="C664" s="40">
        <f>'DAILY RETURNS'!C668-'DAILY RETURNS'!C$2</f>
        <v>-0.001823973961</v>
      </c>
      <c r="D664" s="40">
        <f>'DAILY RETURNS'!D668-'DAILY RETURNS'!D$2</f>
        <v>0.0009593398631</v>
      </c>
      <c r="E664" s="40">
        <f>'DAILY RETURNS'!E668-'DAILY RETURNS'!E$2</f>
        <v>-0.004078190085</v>
      </c>
      <c r="F664" s="40">
        <f>'DAILY RETURNS'!F668-'DAILY RETURNS'!F$2</f>
        <v>-0.003212267064</v>
      </c>
      <c r="G664" s="40">
        <f>'DAILY RETURNS'!G668-'DAILY RETURNS'!G$2</f>
        <v>0.0001579154494</v>
      </c>
      <c r="H664" s="40">
        <f>'DAILY RETURNS'!H668-'DAILY RETURNS'!H$2</f>
        <v>-0.002714832874</v>
      </c>
      <c r="I664" s="40">
        <f>'DAILY RETURNS'!I668-'DAILY RETURNS'!I$2</f>
        <v>0.00550382652</v>
      </c>
      <c r="J664" s="40">
        <f>'DAILY RETURNS'!J668-'DAILY RETURNS'!J$2</f>
        <v>0.002203382726</v>
      </c>
      <c r="K664" s="40">
        <f>'DAILY RETURNS'!K668-'DAILY RETURNS'!K$2</f>
        <v>-0.007817128491</v>
      </c>
      <c r="L664" s="40">
        <f>'DAILY RETURNS'!L668-'DAILY RETURNS'!L$2</f>
        <v>-0.007238880478</v>
      </c>
      <c r="M664" s="18"/>
      <c r="N664" s="11">
        <v>657.0</v>
      </c>
      <c r="O664" s="12">
        <v>44449.0</v>
      </c>
      <c r="P664" s="40">
        <f t="shared" ref="P664:Y664" si="1315">C664^$P$4</f>
        <v>0.000003326881009</v>
      </c>
      <c r="Q664" s="40">
        <f t="shared" si="1315"/>
        <v>0.0000009203329729</v>
      </c>
      <c r="R664" s="40">
        <f t="shared" si="1315"/>
        <v>0.00001663163437</v>
      </c>
      <c r="S664" s="40">
        <f t="shared" si="1315"/>
        <v>0.00001031865969</v>
      </c>
      <c r="T664" s="40">
        <f t="shared" si="1315"/>
        <v>0.00000002493728917</v>
      </c>
      <c r="U664" s="40">
        <f t="shared" si="1315"/>
        <v>0.000007370317533</v>
      </c>
      <c r="V664" s="40">
        <f t="shared" si="1315"/>
        <v>0.00003029210637</v>
      </c>
      <c r="W664" s="40">
        <f t="shared" si="1315"/>
        <v>0.000004854895439</v>
      </c>
      <c r="X664" s="40">
        <f t="shared" si="1315"/>
        <v>0.00006110749784</v>
      </c>
      <c r="Y664" s="40">
        <f t="shared" si="1315"/>
        <v>0.00005240139057</v>
      </c>
      <c r="Z664" s="18"/>
      <c r="AC664" s="11">
        <v>657.0</v>
      </c>
      <c r="AD664" s="12">
        <v>44449.0</v>
      </c>
      <c r="AE664" s="40">
        <f t="shared" ref="AE664:AN664" si="1316">C664/P$3</f>
        <v>-0.1415219075</v>
      </c>
      <c r="AF664" s="40">
        <f t="shared" si="1316"/>
        <v>0.124037683</v>
      </c>
      <c r="AG664" s="40">
        <f t="shared" si="1316"/>
        <v>-0.2468145281</v>
      </c>
      <c r="AH664" s="40">
        <f t="shared" si="1316"/>
        <v>-0.3149725423</v>
      </c>
      <c r="AI664" s="40">
        <f t="shared" si="1316"/>
        <v>0.0112077346</v>
      </c>
      <c r="AJ664" s="40">
        <f t="shared" si="1316"/>
        <v>-0.1862127368</v>
      </c>
      <c r="AK664" s="40">
        <f t="shared" si="1316"/>
        <v>0.4332101038</v>
      </c>
      <c r="AL664" s="40">
        <f t="shared" si="1316"/>
        <v>0.1641361848</v>
      </c>
      <c r="AM664" s="40">
        <f t="shared" si="1316"/>
        <v>-0.614273441</v>
      </c>
      <c r="AN664" s="40">
        <f t="shared" si="1316"/>
        <v>-0.5558433234</v>
      </c>
    </row>
    <row r="665" ht="15.75" customHeight="1">
      <c r="A665" s="11">
        <v>658.0</v>
      </c>
      <c r="B665" s="12">
        <v>44448.0</v>
      </c>
      <c r="C665" s="40">
        <f>'DAILY RETURNS'!C669-'DAILY RETURNS'!C$2</f>
        <v>-0.00329382455</v>
      </c>
      <c r="D665" s="40">
        <f>'DAILY RETURNS'!D669-'DAILY RETURNS'!D$2</f>
        <v>0.00002846001495</v>
      </c>
      <c r="E665" s="40">
        <f>'DAILY RETURNS'!E669-'DAILY RETURNS'!E$2</f>
        <v>0.001893494927</v>
      </c>
      <c r="F665" s="40">
        <f>'DAILY RETURNS'!F669-'DAILY RETURNS'!F$2</f>
        <v>0.00519869415</v>
      </c>
      <c r="G665" s="40">
        <f>'DAILY RETURNS'!G669-'DAILY RETURNS'!G$2</f>
        <v>0.01441526238</v>
      </c>
      <c r="H665" s="40">
        <f>'DAILY RETURNS'!H669-'DAILY RETURNS'!H$2</f>
        <v>0.0004212529286</v>
      </c>
      <c r="I665" s="40">
        <f>'DAILY RETURNS'!I669-'DAILY RETURNS'!I$2</f>
        <v>-0.002344823174</v>
      </c>
      <c r="J665" s="40">
        <f>'DAILY RETURNS'!J669-'DAILY RETURNS'!J$2</f>
        <v>0.002219279225</v>
      </c>
      <c r="K665" s="40">
        <f>'DAILY RETURNS'!K669-'DAILY RETURNS'!K$2</f>
        <v>0.000801061453</v>
      </c>
      <c r="L665" s="40">
        <f>'DAILY RETURNS'!L669-'DAILY RETURNS'!L$2</f>
        <v>0.01033355824</v>
      </c>
      <c r="M665" s="18"/>
      <c r="N665" s="11">
        <v>658.0</v>
      </c>
      <c r="O665" s="12">
        <v>44448.0</v>
      </c>
      <c r="P665" s="40">
        <f t="shared" ref="P665:Y665" si="1317">C665^$P$4</f>
        <v>0.00001084928016</v>
      </c>
      <c r="Q665" s="40">
        <f t="shared" si="1317"/>
        <v>0.0000000008099724508</v>
      </c>
      <c r="R665" s="40">
        <f t="shared" si="1317"/>
        <v>0.00000358532304</v>
      </c>
      <c r="S665" s="40">
        <f t="shared" si="1317"/>
        <v>0.00002702642087</v>
      </c>
      <c r="T665" s="40">
        <f t="shared" si="1317"/>
        <v>0.0002077997894</v>
      </c>
      <c r="U665" s="40">
        <f t="shared" si="1317"/>
        <v>0.0000001774540299</v>
      </c>
      <c r="V665" s="40">
        <f t="shared" si="1317"/>
        <v>0.000005498195717</v>
      </c>
      <c r="W665" s="40">
        <f t="shared" si="1317"/>
        <v>0.000004925200278</v>
      </c>
      <c r="X665" s="40">
        <f t="shared" si="1317"/>
        <v>0.0000006416994514</v>
      </c>
      <c r="Y665" s="40">
        <f t="shared" si="1317"/>
        <v>0.0001067824258</v>
      </c>
      <c r="Z665" s="18"/>
      <c r="AC665" s="11">
        <v>658.0</v>
      </c>
      <c r="AD665" s="12">
        <v>44448.0</v>
      </c>
      <c r="AE665" s="40">
        <f t="shared" ref="AE665:AN665" si="1318">C665/P$3</f>
        <v>-0.2555674276</v>
      </c>
      <c r="AF665" s="40">
        <f t="shared" si="1318"/>
        <v>0.003679732751</v>
      </c>
      <c r="AG665" s="40">
        <f t="shared" si="1318"/>
        <v>0.1145954571</v>
      </c>
      <c r="AH665" s="40">
        <f t="shared" si="1318"/>
        <v>0.5097477516</v>
      </c>
      <c r="AI665" s="40">
        <f t="shared" si="1318"/>
        <v>1.023094545</v>
      </c>
      <c r="AJ665" s="40">
        <f t="shared" si="1318"/>
        <v>0.02889410302</v>
      </c>
      <c r="AK665" s="40">
        <f t="shared" si="1318"/>
        <v>-0.1845627014</v>
      </c>
      <c r="AL665" s="40">
        <f t="shared" si="1318"/>
        <v>0.1653203597</v>
      </c>
      <c r="AM665" s="40">
        <f t="shared" si="1318"/>
        <v>0.06294776602</v>
      </c>
      <c r="AN665" s="40">
        <f t="shared" si="1318"/>
        <v>0.7934706713</v>
      </c>
    </row>
    <row r="666" ht="15.75" customHeight="1">
      <c r="A666" s="11">
        <v>659.0</v>
      </c>
      <c r="B666" s="12">
        <v>44447.0</v>
      </c>
      <c r="C666" s="40">
        <f>'DAILY RETURNS'!C670-'DAILY RETURNS'!C$2</f>
        <v>0.02880762355</v>
      </c>
      <c r="D666" s="40">
        <f>'DAILY RETURNS'!D670-'DAILY RETURNS'!D$2</f>
        <v>-0.002294734127</v>
      </c>
      <c r="E666" s="40">
        <f>'DAILY RETURNS'!E670-'DAILY RETURNS'!E$2</f>
        <v>-0.01112816988</v>
      </c>
      <c r="F666" s="40">
        <f>'DAILY RETURNS'!F670-'DAILY RETURNS'!F$2</f>
        <v>0.005258108569</v>
      </c>
      <c r="G666" s="40">
        <f>'DAILY RETURNS'!G670-'DAILY RETURNS'!G$2</f>
        <v>0.01386561322</v>
      </c>
      <c r="H666" s="40">
        <f>'DAILY RETURNS'!H670-'DAILY RETURNS'!H$2</f>
        <v>0.01046714628</v>
      </c>
      <c r="I666" s="40">
        <f>'DAILY RETURNS'!I670-'DAILY RETURNS'!I$2</f>
        <v>0.00404792263</v>
      </c>
      <c r="J666" s="40">
        <f>'DAILY RETURNS'!J670-'DAILY RETURNS'!J$2</f>
        <v>-0.000416178059</v>
      </c>
      <c r="K666" s="40">
        <f>'DAILY RETURNS'!K670-'DAILY RETURNS'!K$2</f>
        <v>0.001406842309</v>
      </c>
      <c r="L666" s="40">
        <f>'DAILY RETURNS'!L670-'DAILY RETURNS'!L$2</f>
        <v>0.001556938462</v>
      </c>
      <c r="M666" s="18"/>
      <c r="N666" s="11">
        <v>659.0</v>
      </c>
      <c r="O666" s="12">
        <v>44447.0</v>
      </c>
      <c r="P666" s="40">
        <f t="shared" ref="P666:Y666" si="1319">C666^$P$4</f>
        <v>0.0008298791749</v>
      </c>
      <c r="Q666" s="40">
        <f t="shared" si="1319"/>
        <v>0.000005265804714</v>
      </c>
      <c r="R666" s="40">
        <f t="shared" si="1319"/>
        <v>0.0001238361649</v>
      </c>
      <c r="S666" s="40">
        <f t="shared" si="1319"/>
        <v>0.00002764770573</v>
      </c>
      <c r="T666" s="40">
        <f t="shared" si="1319"/>
        <v>0.0001922552299</v>
      </c>
      <c r="U666" s="40">
        <f t="shared" si="1319"/>
        <v>0.0001095611513</v>
      </c>
      <c r="V666" s="40">
        <f t="shared" si="1319"/>
        <v>0.00001638567762</v>
      </c>
      <c r="W666" s="40">
        <f t="shared" si="1319"/>
        <v>0.0000001732041768</v>
      </c>
      <c r="X666" s="40">
        <f t="shared" si="1319"/>
        <v>0.000001979205282</v>
      </c>
      <c r="Y666" s="40">
        <f t="shared" si="1319"/>
        <v>0.000002424057374</v>
      </c>
      <c r="Z666" s="18"/>
      <c r="AC666" s="11">
        <v>659.0</v>
      </c>
      <c r="AD666" s="12">
        <v>44447.0</v>
      </c>
      <c r="AE666" s="40">
        <f t="shared" ref="AE666:AN666" si="1320">C666/P$3</f>
        <v>2.235179845</v>
      </c>
      <c r="AF666" s="40">
        <f t="shared" si="1320"/>
        <v>-0.2966972553</v>
      </c>
      <c r="AG666" s="40">
        <f t="shared" si="1320"/>
        <v>-0.673483565</v>
      </c>
      <c r="AH666" s="40">
        <f t="shared" si="1320"/>
        <v>0.5155735159</v>
      </c>
      <c r="AI666" s="40">
        <f t="shared" si="1320"/>
        <v>0.9840842907</v>
      </c>
      <c r="AJ666" s="40">
        <f t="shared" si="1320"/>
        <v>0.7179506239</v>
      </c>
      <c r="AK666" s="40">
        <f t="shared" si="1320"/>
        <v>0.3186148721</v>
      </c>
      <c r="AL666" s="40">
        <f t="shared" si="1320"/>
        <v>-0.03100227572</v>
      </c>
      <c r="AM666" s="40">
        <f t="shared" si="1320"/>
        <v>0.1105502957</v>
      </c>
      <c r="AN666" s="40">
        <f t="shared" si="1320"/>
        <v>0.1195507857</v>
      </c>
    </row>
    <row r="667" ht="15.75" customHeight="1">
      <c r="A667" s="11">
        <v>660.0</v>
      </c>
      <c r="B667" s="12">
        <v>44446.0</v>
      </c>
      <c r="C667" s="40">
        <f>'DAILY RETURNS'!C671-'DAILY RETURNS'!C$2</f>
        <v>0.002545766695</v>
      </c>
      <c r="D667" s="40">
        <f>'DAILY RETURNS'!D671-'DAILY RETURNS'!D$2</f>
        <v>-0.006888826242</v>
      </c>
      <c r="E667" s="40">
        <f>'DAILY RETURNS'!E671-'DAILY RETURNS'!E$2</f>
        <v>0.007756353122</v>
      </c>
      <c r="F667" s="40">
        <f>'DAILY RETURNS'!F671-'DAILY RETURNS'!F$2</f>
        <v>-0.004113221364</v>
      </c>
      <c r="G667" s="40">
        <f>'DAILY RETURNS'!G671-'DAILY RETURNS'!G$2</f>
        <v>-0.007510822196</v>
      </c>
      <c r="H667" s="40">
        <f>'DAILY RETURNS'!H671-'DAILY RETURNS'!H$2</f>
        <v>-0.01066747339</v>
      </c>
      <c r="I667" s="40">
        <f>'DAILY RETURNS'!I671-'DAILY RETURNS'!I$2</f>
        <v>-0.005734061798</v>
      </c>
      <c r="J667" s="40">
        <f>'DAILY RETURNS'!J671-'DAILY RETURNS'!J$2</f>
        <v>-0.013434577</v>
      </c>
      <c r="K667" s="40">
        <f>'DAILY RETURNS'!K671-'DAILY RETURNS'!K$2</f>
        <v>-0.01550912217</v>
      </c>
      <c r="L667" s="40">
        <f>'DAILY RETURNS'!L671-'DAILY RETURNS'!L$2</f>
        <v>-0.005113783529</v>
      </c>
      <c r="M667" s="18"/>
      <c r="N667" s="11">
        <v>660.0</v>
      </c>
      <c r="O667" s="12">
        <v>44446.0</v>
      </c>
      <c r="P667" s="40">
        <f t="shared" ref="P667:Y667" si="1321">C667^$P$4</f>
        <v>0.000006480928067</v>
      </c>
      <c r="Q667" s="40">
        <f t="shared" si="1321"/>
        <v>0.00004745592699</v>
      </c>
      <c r="R667" s="40">
        <f t="shared" si="1321"/>
        <v>0.00006016101375</v>
      </c>
      <c r="S667" s="40">
        <f t="shared" si="1321"/>
        <v>0.00001691858999</v>
      </c>
      <c r="T667" s="40">
        <f t="shared" si="1321"/>
        <v>0.00005641245007</v>
      </c>
      <c r="U667" s="40">
        <f t="shared" si="1321"/>
        <v>0.0001137949886</v>
      </c>
      <c r="V667" s="40">
        <f t="shared" si="1321"/>
        <v>0.0000328794647</v>
      </c>
      <c r="W667" s="40">
        <f t="shared" si="1321"/>
        <v>0.0001804878592</v>
      </c>
      <c r="X667" s="40">
        <f t="shared" si="1321"/>
        <v>0.0002405328706</v>
      </c>
      <c r="Y667" s="40">
        <f t="shared" si="1321"/>
        <v>0.00002615078199</v>
      </c>
      <c r="Z667" s="18"/>
      <c r="AC667" s="11">
        <v>660.0</v>
      </c>
      <c r="AD667" s="12">
        <v>44446.0</v>
      </c>
      <c r="AE667" s="40">
        <f t="shared" ref="AE667:AN667" si="1322">C667/P$3</f>
        <v>0.1975257139</v>
      </c>
      <c r="AF667" s="40">
        <f t="shared" si="1322"/>
        <v>-0.8906896072</v>
      </c>
      <c r="AG667" s="40">
        <f t="shared" si="1322"/>
        <v>0.4694191775</v>
      </c>
      <c r="AH667" s="40">
        <f t="shared" si="1322"/>
        <v>-0.403313848</v>
      </c>
      <c r="AI667" s="40">
        <f t="shared" si="1322"/>
        <v>-0.5330656507</v>
      </c>
      <c r="AJ667" s="40">
        <f t="shared" si="1322"/>
        <v>-0.7316912338</v>
      </c>
      <c r="AK667" s="40">
        <f t="shared" si="1322"/>
        <v>-0.4513320864</v>
      </c>
      <c r="AL667" s="40">
        <f t="shared" si="1322"/>
        <v>-1.000779477</v>
      </c>
      <c r="AM667" s="40">
        <f t="shared" si="1322"/>
        <v>-1.218713733</v>
      </c>
      <c r="AN667" s="40">
        <f t="shared" si="1322"/>
        <v>-0.3926660263</v>
      </c>
    </row>
    <row r="668" ht="15.75" customHeight="1">
      <c r="A668" s="11">
        <v>661.0</v>
      </c>
      <c r="B668" s="12">
        <v>44445.0</v>
      </c>
      <c r="C668" s="40">
        <f>'DAILY RETURNS'!C672-'DAILY RETURNS'!C$2</f>
        <v>-0.008938681972</v>
      </c>
      <c r="D668" s="40">
        <f>'DAILY RETURNS'!D672-'DAILY RETURNS'!D$2</f>
        <v>0.011156438</v>
      </c>
      <c r="E668" s="40">
        <f>'DAILY RETURNS'!E672-'DAILY RETURNS'!E$2</f>
        <v>0.01157188803</v>
      </c>
      <c r="F668" s="40">
        <f>'DAILY RETURNS'!F672-'DAILY RETURNS'!F$2</f>
        <v>0.01745410282</v>
      </c>
      <c r="G668" s="40">
        <f>'DAILY RETURNS'!G672-'DAILY RETURNS'!G$2</f>
        <v>0.02950581588</v>
      </c>
      <c r="H668" s="40">
        <f>'DAILY RETURNS'!H672-'DAILY RETURNS'!H$2</f>
        <v>0.02294673525</v>
      </c>
      <c r="I668" s="40">
        <f>'DAILY RETURNS'!I672-'DAILY RETURNS'!I$2</f>
        <v>-0.005317421882</v>
      </c>
      <c r="J668" s="40">
        <f>'DAILY RETURNS'!J672-'DAILY RETURNS'!J$2</f>
        <v>-0.01055490355</v>
      </c>
      <c r="K668" s="40">
        <f>'DAILY RETURNS'!K672-'DAILY RETURNS'!K$2</f>
        <v>-0.01097508487</v>
      </c>
      <c r="L668" s="40">
        <f>'DAILY RETURNS'!L672-'DAILY RETURNS'!L$2</f>
        <v>-0.008865411747</v>
      </c>
      <c r="M668" s="18"/>
      <c r="N668" s="11">
        <v>661.0</v>
      </c>
      <c r="O668" s="12">
        <v>44445.0</v>
      </c>
      <c r="P668" s="40">
        <f t="shared" ref="P668:Y668" si="1323">C668^$P$4</f>
        <v>0.0000799000354</v>
      </c>
      <c r="Q668" s="40">
        <f t="shared" si="1323"/>
        <v>0.0001244661089</v>
      </c>
      <c r="R668" s="40">
        <f t="shared" si="1323"/>
        <v>0.0001339085926</v>
      </c>
      <c r="S668" s="40">
        <f t="shared" si="1323"/>
        <v>0.0003046457053</v>
      </c>
      <c r="T668" s="40">
        <f t="shared" si="1323"/>
        <v>0.0008705931707</v>
      </c>
      <c r="U668" s="40">
        <f t="shared" si="1323"/>
        <v>0.0005265526584</v>
      </c>
      <c r="V668" s="40">
        <f t="shared" si="1323"/>
        <v>0.00002827497547</v>
      </c>
      <c r="W668" s="40">
        <f t="shared" si="1323"/>
        <v>0.0001114059889</v>
      </c>
      <c r="X668" s="40">
        <f t="shared" si="1323"/>
        <v>0.0001204524879</v>
      </c>
      <c r="Y668" s="40">
        <f t="shared" si="1323"/>
        <v>0.00007859552544</v>
      </c>
      <c r="Z668" s="18"/>
      <c r="AC668" s="11">
        <v>661.0</v>
      </c>
      <c r="AD668" s="12">
        <v>44445.0</v>
      </c>
      <c r="AE668" s="40">
        <f t="shared" ref="AE668:AN668" si="1324">C668/P$3</f>
        <v>-0.6935511967</v>
      </c>
      <c r="AF668" s="40">
        <f t="shared" si="1324"/>
        <v>1.442469738</v>
      </c>
      <c r="AG668" s="40">
        <f t="shared" si="1324"/>
        <v>0.7003376555</v>
      </c>
      <c r="AH668" s="40">
        <f t="shared" si="1324"/>
        <v>1.711427796</v>
      </c>
      <c r="AI668" s="40">
        <f t="shared" si="1324"/>
        <v>2.094116534</v>
      </c>
      <c r="AJ668" s="40">
        <f t="shared" si="1324"/>
        <v>1.573936434</v>
      </c>
      <c r="AK668" s="40">
        <f t="shared" si="1324"/>
        <v>-0.418538062</v>
      </c>
      <c r="AL668" s="40">
        <f t="shared" si="1324"/>
        <v>-0.7862644915</v>
      </c>
      <c r="AM668" s="40">
        <f t="shared" si="1324"/>
        <v>-0.8624270608</v>
      </c>
      <c r="AN668" s="40">
        <f t="shared" si="1324"/>
        <v>-0.6807378494</v>
      </c>
    </row>
    <row r="669" ht="15.75" customHeight="1">
      <c r="A669" s="11">
        <v>662.0</v>
      </c>
      <c r="B669" s="12">
        <v>44440.0</v>
      </c>
      <c r="C669" s="40">
        <f>'DAILY RETURNS'!C673-'DAILY RETURNS'!C$2</f>
        <v>-0.004575803107</v>
      </c>
      <c r="D669" s="40">
        <f>'DAILY RETURNS'!D673-'DAILY RETURNS'!D$2</f>
        <v>-0.0004356447497</v>
      </c>
      <c r="E669" s="40">
        <f>'DAILY RETURNS'!E673-'DAILY RETURNS'!E$2</f>
        <v>0.003194071016</v>
      </c>
      <c r="F669" s="40">
        <f>'DAILY RETURNS'!F673-'DAILY RETURNS'!F$2</f>
        <v>-0.0007333791136</v>
      </c>
      <c r="G669" s="40">
        <f>'DAILY RETURNS'!G673-'DAILY RETURNS'!G$2</f>
        <v>0.001787540183</v>
      </c>
      <c r="H669" s="40">
        <f>'DAILY RETURNS'!H673-'DAILY RETURNS'!H$2</f>
        <v>0.01105052833</v>
      </c>
      <c r="I669" s="40">
        <f>'DAILY RETURNS'!I673-'DAILY RETURNS'!I$2</f>
        <v>-0.003791996716</v>
      </c>
      <c r="J669" s="40">
        <f>'DAILY RETURNS'!J673-'DAILY RETURNS'!J$2</f>
        <v>0.01661624088</v>
      </c>
      <c r="K669" s="40">
        <f>'DAILY RETURNS'!K673-'DAILY RETURNS'!K$2</f>
        <v>0.007756690811</v>
      </c>
      <c r="L669" s="40">
        <f>'DAILY RETURNS'!L673-'DAILY RETURNS'!L$2</f>
        <v>0.01475881703</v>
      </c>
      <c r="M669" s="18"/>
      <c r="N669" s="11">
        <v>662.0</v>
      </c>
      <c r="O669" s="12">
        <v>44440.0</v>
      </c>
      <c r="P669" s="40">
        <f t="shared" ref="P669:Y669" si="1325">C669^$P$4</f>
        <v>0.00002093797408</v>
      </c>
      <c r="Q669" s="40">
        <f t="shared" si="1325"/>
        <v>0.0000001897863479</v>
      </c>
      <c r="R669" s="40">
        <f t="shared" si="1325"/>
        <v>0.00001020208966</v>
      </c>
      <c r="S669" s="40">
        <f t="shared" si="1325"/>
        <v>0.0000005378449243</v>
      </c>
      <c r="T669" s="40">
        <f t="shared" si="1325"/>
        <v>0.000003195299906</v>
      </c>
      <c r="U669" s="40">
        <f t="shared" si="1325"/>
        <v>0.0001221141763</v>
      </c>
      <c r="V669" s="40">
        <f t="shared" si="1325"/>
        <v>0.0000143792391</v>
      </c>
      <c r="W669" s="40">
        <f t="shared" si="1325"/>
        <v>0.000276099461</v>
      </c>
      <c r="X669" s="40">
        <f t="shared" si="1325"/>
        <v>0.00006016625234</v>
      </c>
      <c r="Y669" s="40">
        <f t="shared" si="1325"/>
        <v>0.0002178226802</v>
      </c>
      <c r="Z669" s="18"/>
      <c r="AC669" s="11">
        <v>662.0</v>
      </c>
      <c r="AD669" s="12">
        <v>44440.0</v>
      </c>
      <c r="AE669" s="40">
        <f t="shared" ref="AE669:AN669" si="1326">C669/P$3</f>
        <v>-0.3550359808</v>
      </c>
      <c r="AF669" s="40">
        <f t="shared" si="1326"/>
        <v>-0.05632661318</v>
      </c>
      <c r="AG669" s="40">
        <f t="shared" si="1326"/>
        <v>0.1933071078</v>
      </c>
      <c r="AH669" s="40">
        <f t="shared" si="1326"/>
        <v>-0.07191004962</v>
      </c>
      <c r="AI669" s="40">
        <f t="shared" si="1326"/>
        <v>0.1268671054</v>
      </c>
      <c r="AJ669" s="40">
        <f t="shared" si="1326"/>
        <v>0.7579653035</v>
      </c>
      <c r="AK669" s="40">
        <f t="shared" si="1326"/>
        <v>-0.2984707612</v>
      </c>
      <c r="AL669" s="40">
        <f t="shared" si="1326"/>
        <v>1.237790581</v>
      </c>
      <c r="AM669" s="40">
        <f t="shared" si="1326"/>
        <v>0.6095242212</v>
      </c>
      <c r="AN669" s="40">
        <f t="shared" si="1326"/>
        <v>1.133267766</v>
      </c>
    </row>
    <row r="670" ht="15.75" customHeight="1">
      <c r="A670" s="11">
        <v>663.0</v>
      </c>
      <c r="B670" s="12">
        <v>44439.0</v>
      </c>
      <c r="C670" s="40">
        <f>'DAILY RETURNS'!C674-'DAILY RETURNS'!C$2</f>
        <v>-0.004534869111</v>
      </c>
      <c r="D670" s="40">
        <f>'DAILY RETURNS'!D674-'DAILY RETURNS'!D$2</f>
        <v>0.0005068287667</v>
      </c>
      <c r="E670" s="40">
        <f>'DAILY RETURNS'!E674-'DAILY RETURNS'!E$2</f>
        <v>-0.004179618903</v>
      </c>
      <c r="F670" s="40">
        <f>'DAILY RETURNS'!F674-'DAILY RETURNS'!F$2</f>
        <v>0.005466670596</v>
      </c>
      <c r="G670" s="40">
        <f>'DAILY RETURNS'!G674-'DAILY RETURNS'!G$2</f>
        <v>0.00234074195</v>
      </c>
      <c r="H670" s="40">
        <f>'DAILY RETURNS'!H674-'DAILY RETURNS'!H$2</f>
        <v>0.002732825022</v>
      </c>
      <c r="I670" s="40">
        <f>'DAILY RETURNS'!I674-'DAILY RETURNS'!I$2</f>
        <v>0.01033558387</v>
      </c>
      <c r="J670" s="40">
        <f>'DAILY RETURNS'!J674-'DAILY RETURNS'!J$2</f>
        <v>0.006588708545</v>
      </c>
      <c r="K670" s="40">
        <f>'DAILY RETURNS'!K674-'DAILY RETURNS'!K$2</f>
        <v>0.0049155987</v>
      </c>
      <c r="L670" s="40">
        <f>'DAILY RETURNS'!L674-'DAILY RETURNS'!L$2</f>
        <v>0.01296766209</v>
      </c>
      <c r="M670" s="18"/>
      <c r="N670" s="11">
        <v>663.0</v>
      </c>
      <c r="O670" s="12">
        <v>44439.0</v>
      </c>
      <c r="P670" s="40">
        <f t="shared" ref="P670:Y670" si="1327">C670^$P$4</f>
        <v>0.00002056503785</v>
      </c>
      <c r="Q670" s="40">
        <f t="shared" si="1327"/>
        <v>0.0000002568753988</v>
      </c>
      <c r="R670" s="40">
        <f t="shared" si="1327"/>
        <v>0.00001746921418</v>
      </c>
      <c r="S670" s="40">
        <f t="shared" si="1327"/>
        <v>0.0000298844874</v>
      </c>
      <c r="T670" s="40">
        <f t="shared" si="1327"/>
        <v>0.000005479072875</v>
      </c>
      <c r="U670" s="40">
        <f t="shared" si="1327"/>
        <v>0.000007468332602</v>
      </c>
      <c r="V670" s="40">
        <f t="shared" si="1327"/>
        <v>0.0001068242939</v>
      </c>
      <c r="W670" s="40">
        <f t="shared" si="1327"/>
        <v>0.00004341108028</v>
      </c>
      <c r="X670" s="40">
        <f t="shared" si="1327"/>
        <v>0.00002416311058</v>
      </c>
      <c r="Y670" s="40">
        <f t="shared" si="1327"/>
        <v>0.0001681602602</v>
      </c>
      <c r="Z670" s="18"/>
      <c r="AC670" s="11">
        <v>663.0</v>
      </c>
      <c r="AD670" s="12">
        <v>44439.0</v>
      </c>
      <c r="AE670" s="40">
        <f t="shared" ref="AE670:AN670" si="1328">C670/P$3</f>
        <v>-0.3518599172</v>
      </c>
      <c r="AF670" s="40">
        <f t="shared" si="1328"/>
        <v>0.06553033845</v>
      </c>
      <c r="AG670" s="40">
        <f t="shared" si="1328"/>
        <v>-0.2529530615</v>
      </c>
      <c r="AH670" s="40">
        <f t="shared" si="1328"/>
        <v>0.5360236561</v>
      </c>
      <c r="AI670" s="40">
        <f t="shared" si="1328"/>
        <v>0.1661294993</v>
      </c>
      <c r="AJ670" s="40">
        <f t="shared" si="1328"/>
        <v>0.1874468338</v>
      </c>
      <c r="AK670" s="40">
        <f t="shared" si="1328"/>
        <v>0.8135211646</v>
      </c>
      <c r="AL670" s="40">
        <f t="shared" si="1328"/>
        <v>0.4908114556</v>
      </c>
      <c r="AM670" s="40">
        <f t="shared" si="1328"/>
        <v>0.3862699368</v>
      </c>
      <c r="AN670" s="40">
        <f t="shared" si="1328"/>
        <v>0.9957324778</v>
      </c>
    </row>
    <row r="671" ht="15.75" customHeight="1">
      <c r="A671" s="11">
        <v>664.0</v>
      </c>
      <c r="B671" s="12">
        <v>44438.0</v>
      </c>
      <c r="C671" s="40">
        <f>'DAILY RETURNS'!C675-'DAILY RETURNS'!C$2</f>
        <v>0.00809374261</v>
      </c>
      <c r="D671" s="40">
        <f>'DAILY RETURNS'!D675-'DAILY RETURNS'!D$2</f>
        <v>0.0005088785015</v>
      </c>
      <c r="E671" s="40">
        <f>'DAILY RETURNS'!E675-'DAILY RETURNS'!E$2</f>
        <v>0.01066075104</v>
      </c>
      <c r="F671" s="40">
        <f>'DAILY RETURNS'!F675-'DAILY RETURNS'!F$2</f>
        <v>0.0100705824</v>
      </c>
      <c r="G671" s="40">
        <f>'DAILY RETURNS'!G675-'DAILY RETURNS'!G$2</f>
        <v>0.01631654515</v>
      </c>
      <c r="H671" s="40">
        <f>'DAILY RETURNS'!H675-'DAILY RETURNS'!H$2</f>
        <v>0.02026572099</v>
      </c>
      <c r="I671" s="40">
        <f>'DAILY RETURNS'!I675-'DAILY RETURNS'!I$2</f>
        <v>0.01141700924</v>
      </c>
      <c r="J671" s="40">
        <f>'DAILY RETURNS'!J675-'DAILY RETURNS'!J$2</f>
        <v>-0.000416178059</v>
      </c>
      <c r="K671" s="40">
        <f>'DAILY RETURNS'!K675-'DAILY RETURNS'!K$2</f>
        <v>-0.005769265816</v>
      </c>
      <c r="L671" s="40">
        <f>'DAILY RETURNS'!L675-'DAILY RETURNS'!L$2</f>
        <v>0.002203174209</v>
      </c>
      <c r="M671" s="18"/>
      <c r="N671" s="11">
        <v>664.0</v>
      </c>
      <c r="O671" s="12">
        <v>44438.0</v>
      </c>
      <c r="P671" s="40">
        <f t="shared" ref="P671:Y671" si="1329">C671^$P$4</f>
        <v>0.00006550866943</v>
      </c>
      <c r="Q671" s="40">
        <f t="shared" si="1329"/>
        <v>0.0000002589573293</v>
      </c>
      <c r="R671" s="40">
        <f t="shared" si="1329"/>
        <v>0.0001136516128</v>
      </c>
      <c r="S671" s="40">
        <f t="shared" si="1329"/>
        <v>0.0001014166299</v>
      </c>
      <c r="T671" s="40">
        <f t="shared" si="1329"/>
        <v>0.0002662296455</v>
      </c>
      <c r="U671" s="40">
        <f t="shared" si="1329"/>
        <v>0.0004106994471</v>
      </c>
      <c r="V671" s="40">
        <f t="shared" si="1329"/>
        <v>0.0001303480999</v>
      </c>
      <c r="W671" s="40">
        <f t="shared" si="1329"/>
        <v>0.0000001732041768</v>
      </c>
      <c r="X671" s="40">
        <f t="shared" si="1329"/>
        <v>0.00003328442806</v>
      </c>
      <c r="Y671" s="40">
        <f t="shared" si="1329"/>
        <v>0.000004853976594</v>
      </c>
      <c r="Z671" s="18"/>
      <c r="AC671" s="11">
        <v>664.0</v>
      </c>
      <c r="AD671" s="12">
        <v>44438.0</v>
      </c>
      <c r="AE671" s="40">
        <f t="shared" ref="AE671:AN671" si="1330">C671/P$3</f>
        <v>0.627992459</v>
      </c>
      <c r="AF671" s="40">
        <f t="shared" si="1330"/>
        <v>0.06579535856</v>
      </c>
      <c r="AG671" s="40">
        <f t="shared" si="1330"/>
        <v>0.6451950945</v>
      </c>
      <c r="AH671" s="40">
        <f t="shared" si="1330"/>
        <v>0.9874511923</v>
      </c>
      <c r="AI671" s="40">
        <f t="shared" si="1330"/>
        <v>1.158034304</v>
      </c>
      <c r="AJ671" s="40">
        <f t="shared" si="1330"/>
        <v>1.390043345</v>
      </c>
      <c r="AK671" s="40">
        <f t="shared" si="1330"/>
        <v>0.8986409253</v>
      </c>
      <c r="AL671" s="40">
        <f t="shared" si="1330"/>
        <v>-0.03100227572</v>
      </c>
      <c r="AM671" s="40">
        <f t="shared" si="1330"/>
        <v>-0.4533514793</v>
      </c>
      <c r="AN671" s="40">
        <f t="shared" si="1330"/>
        <v>0.169172523</v>
      </c>
    </row>
    <row r="672" ht="15.75" customHeight="1">
      <c r="A672" s="11">
        <v>665.0</v>
      </c>
      <c r="B672" s="12">
        <v>44435.0</v>
      </c>
      <c r="C672" s="40">
        <f>'DAILY RETURNS'!C676-'DAILY RETURNS'!C$2</f>
        <v>0.0003715864473</v>
      </c>
      <c r="D672" s="40">
        <f>'DAILY RETURNS'!D676-'DAILY RETURNS'!D$2</f>
        <v>0.002404544807</v>
      </c>
      <c r="E672" s="40">
        <f>'DAILY RETURNS'!E676-'DAILY RETURNS'!E$2</f>
        <v>0.005827900771</v>
      </c>
      <c r="F672" s="40">
        <f>'DAILY RETURNS'!F676-'DAILY RETURNS'!F$2</f>
        <v>-0.0007629953958</v>
      </c>
      <c r="G672" s="40">
        <f>'DAILY RETURNS'!G676-'DAILY RETURNS'!G$2</f>
        <v>0.001864379263</v>
      </c>
      <c r="H672" s="40">
        <f>'DAILY RETURNS'!H676-'DAILY RETURNS'!H$2</f>
        <v>0.004089580455</v>
      </c>
      <c r="I672" s="40">
        <f>'DAILY RETURNS'!I676-'DAILY RETURNS'!I$2</f>
        <v>0.003446562785</v>
      </c>
      <c r="J672" s="40">
        <f>'DAILY RETURNS'!J676-'DAILY RETURNS'!J$2</f>
        <v>0.007602014716</v>
      </c>
      <c r="K672" s="40">
        <f>'DAILY RETURNS'!K676-'DAILY RETURNS'!K$2</f>
        <v>0.01152770271</v>
      </c>
      <c r="L672" s="40">
        <f>'DAILY RETURNS'!L676-'DAILY RETURNS'!L$2</f>
        <v>0.02252119189</v>
      </c>
      <c r="M672" s="18"/>
      <c r="N672" s="11">
        <v>665.0</v>
      </c>
      <c r="O672" s="12">
        <v>44435.0</v>
      </c>
      <c r="P672" s="40">
        <f t="shared" ref="P672:Y672" si="1331">C672^$P$4</f>
        <v>0.0000001380764878</v>
      </c>
      <c r="Q672" s="40">
        <f t="shared" si="1331"/>
        <v>0.000005781835727</v>
      </c>
      <c r="R672" s="40">
        <f t="shared" si="1331"/>
        <v>0.00003396442739</v>
      </c>
      <c r="S672" s="40">
        <f t="shared" si="1331"/>
        <v>0.000000582161974</v>
      </c>
      <c r="T672" s="40">
        <f t="shared" si="1331"/>
        <v>0.000003475910038</v>
      </c>
      <c r="U672" s="40">
        <f t="shared" si="1331"/>
        <v>0.0000167246683</v>
      </c>
      <c r="V672" s="40">
        <f t="shared" si="1331"/>
        <v>0.00001187879503</v>
      </c>
      <c r="W672" s="40">
        <f t="shared" si="1331"/>
        <v>0.00005779062775</v>
      </c>
      <c r="X672" s="40">
        <f t="shared" si="1331"/>
        <v>0.0001328879298</v>
      </c>
      <c r="Y672" s="40">
        <f t="shared" si="1331"/>
        <v>0.0005072040842</v>
      </c>
      <c r="Z672" s="18"/>
      <c r="AC672" s="11">
        <v>665.0</v>
      </c>
      <c r="AD672" s="12">
        <v>44435.0</v>
      </c>
      <c r="AE672" s="40">
        <f t="shared" ref="AE672:AN672" si="1332">C672/P$3</f>
        <v>0.02883134516</v>
      </c>
      <c r="AF672" s="40">
        <f t="shared" si="1332"/>
        <v>0.3108952083</v>
      </c>
      <c r="AG672" s="40">
        <f t="shared" si="1332"/>
        <v>0.352708076</v>
      </c>
      <c r="AH672" s="40">
        <f t="shared" si="1332"/>
        <v>-0.07481401603</v>
      </c>
      <c r="AI672" s="40">
        <f t="shared" si="1332"/>
        <v>0.1323206061</v>
      </c>
      <c r="AJ672" s="40">
        <f t="shared" si="1332"/>
        <v>0.2805078634</v>
      </c>
      <c r="AK672" s="40">
        <f t="shared" si="1332"/>
        <v>0.2712814105</v>
      </c>
      <c r="AL672" s="40">
        <f t="shared" si="1332"/>
        <v>0.5662954862</v>
      </c>
      <c r="AM672" s="40">
        <f t="shared" si="1332"/>
        <v>0.9058520171</v>
      </c>
      <c r="AN672" s="40">
        <f t="shared" si="1332"/>
        <v>1.729308031</v>
      </c>
    </row>
    <row r="673" ht="15.75" customHeight="1">
      <c r="A673" s="11">
        <v>666.0</v>
      </c>
      <c r="B673" s="12">
        <v>44434.0</v>
      </c>
      <c r="C673" s="40">
        <f>'DAILY RETURNS'!C677-'DAILY RETURNS'!C$2</f>
        <v>-0.006690273199</v>
      </c>
      <c r="D673" s="40">
        <f>'DAILY RETURNS'!D677-'DAILY RETURNS'!D$2</f>
        <v>-0.002805669659</v>
      </c>
      <c r="E673" s="40">
        <f>'DAILY RETURNS'!E677-'DAILY RETURNS'!E$2</f>
        <v>-0.006813448658</v>
      </c>
      <c r="F673" s="40">
        <f>'DAILY RETURNS'!F677-'DAILY RETURNS'!F$2</f>
        <v>-0.006178615282</v>
      </c>
      <c r="G673" s="40">
        <f>'DAILY RETURNS'!G677-'DAILY RETURNS'!G$2</f>
        <v>-0.006628073894</v>
      </c>
      <c r="H673" s="40">
        <f>'DAILY RETURNS'!H677-'DAILY RETURNS'!H$2</f>
        <v>0.0035252232</v>
      </c>
      <c r="I673" s="40">
        <f>'DAILY RETURNS'!I677-'DAILY RETURNS'!I$2</f>
        <v>0.01028558673</v>
      </c>
      <c r="J673" s="40">
        <f>'DAILY RETURNS'!J677-'DAILY RETURNS'!J$2</f>
        <v>0.0170136867</v>
      </c>
      <c r="K673" s="40">
        <f>'DAILY RETURNS'!K677-'DAILY RETURNS'!K$2</f>
        <v>0.02325833611</v>
      </c>
      <c r="L673" s="40">
        <f>'DAILY RETURNS'!L677-'DAILY RETURNS'!L$2</f>
        <v>0.003567721282</v>
      </c>
      <c r="M673" s="18"/>
      <c r="N673" s="11">
        <v>666.0</v>
      </c>
      <c r="O673" s="12">
        <v>44434.0</v>
      </c>
      <c r="P673" s="40">
        <f t="shared" ref="P673:Y673" si="1333">C673^$P$4</f>
        <v>0.00004475975547</v>
      </c>
      <c r="Q673" s="40">
        <f t="shared" si="1333"/>
        <v>0.000007871782237</v>
      </c>
      <c r="R673" s="40">
        <f t="shared" si="1333"/>
        <v>0.00004642308262</v>
      </c>
      <c r="S673" s="40">
        <f t="shared" si="1333"/>
        <v>0.0000381752868</v>
      </c>
      <c r="T673" s="40">
        <f t="shared" si="1333"/>
        <v>0.00004393136354</v>
      </c>
      <c r="U673" s="40">
        <f t="shared" si="1333"/>
        <v>0.00001242719861</v>
      </c>
      <c r="V673" s="40">
        <f t="shared" si="1333"/>
        <v>0.0001057932943</v>
      </c>
      <c r="W673" s="40">
        <f t="shared" si="1333"/>
        <v>0.0002894655352</v>
      </c>
      <c r="X673" s="40">
        <f t="shared" si="1333"/>
        <v>0.0005409501985</v>
      </c>
      <c r="Y673" s="40">
        <f t="shared" si="1333"/>
        <v>0.00001272863514</v>
      </c>
      <c r="Z673" s="18"/>
      <c r="AC673" s="11">
        <v>666.0</v>
      </c>
      <c r="AD673" s="12">
        <v>44434.0</v>
      </c>
      <c r="AE673" s="40">
        <f t="shared" ref="AE673:AN673" si="1334">C673/P$3</f>
        <v>-0.5190974461</v>
      </c>
      <c r="AF673" s="40">
        <f t="shared" si="1334"/>
        <v>-0.3627585773</v>
      </c>
      <c r="AG673" s="40">
        <f t="shared" si="1334"/>
        <v>-0.4123540296</v>
      </c>
      <c r="AH673" s="40">
        <f t="shared" si="1334"/>
        <v>-0.6058319949</v>
      </c>
      <c r="AI673" s="40">
        <f t="shared" si="1334"/>
        <v>-0.4704143476</v>
      </c>
      <c r="AJ673" s="40">
        <f t="shared" si="1334"/>
        <v>0.2417981108</v>
      </c>
      <c r="AK673" s="40">
        <f t="shared" si="1334"/>
        <v>0.8095858541</v>
      </c>
      <c r="AL673" s="40">
        <f t="shared" si="1334"/>
        <v>1.267397439</v>
      </c>
      <c r="AM673" s="40">
        <f t="shared" si="1334"/>
        <v>1.827650418</v>
      </c>
      <c r="AN673" s="40">
        <f t="shared" si="1334"/>
        <v>0.2739503795</v>
      </c>
    </row>
    <row r="674" ht="15.75" customHeight="1">
      <c r="A674" s="11">
        <v>667.0</v>
      </c>
      <c r="B674" s="12">
        <v>44433.0</v>
      </c>
      <c r="C674" s="40">
        <f>'DAILY RETURNS'!C678-'DAILY RETURNS'!C$2</f>
        <v>0.005301757143</v>
      </c>
      <c r="D674" s="40">
        <f>'DAILY RETURNS'!D678-'DAILY RETURNS'!D$2</f>
        <v>-0.0004356447497</v>
      </c>
      <c r="E674" s="40">
        <f>'DAILY RETURNS'!E678-'DAILY RETURNS'!E$2</f>
        <v>0.0135375752</v>
      </c>
      <c r="F674" s="40">
        <f>'DAILY RETURNS'!F678-'DAILY RETURNS'!F$2</f>
        <v>0.006021399906</v>
      </c>
      <c r="G674" s="40">
        <f>'DAILY RETURNS'!G678-'DAILY RETURNS'!G$2</f>
        <v>0.01268149756</v>
      </c>
      <c r="H674" s="40">
        <f>'DAILY RETURNS'!H678-'DAILY RETURNS'!H$2</f>
        <v>0.02873785797</v>
      </c>
      <c r="I674" s="40">
        <f>'DAILY RETURNS'!I678-'DAILY RETURNS'!I$2</f>
        <v>0.0007716192954</v>
      </c>
      <c r="J674" s="40">
        <f>'DAILY RETURNS'!J678-'DAILY RETURNS'!J$2</f>
        <v>-0.007840196138</v>
      </c>
      <c r="K674" s="40">
        <f>'DAILY RETURNS'!K678-'DAILY RETURNS'!K$2</f>
        <v>-0.01922182328</v>
      </c>
      <c r="L674" s="40">
        <f>'DAILY RETURNS'!L678-'DAILY RETURNS'!L$2</f>
        <v>0.01495118522</v>
      </c>
      <c r="M674" s="18"/>
      <c r="N674" s="11">
        <v>667.0</v>
      </c>
      <c r="O674" s="12">
        <v>44433.0</v>
      </c>
      <c r="P674" s="40">
        <f t="shared" ref="P674:Y674" si="1335">C674^$P$4</f>
        <v>0.0000281086288</v>
      </c>
      <c r="Q674" s="40">
        <f t="shared" si="1335"/>
        <v>0.0000001897863479</v>
      </c>
      <c r="R674" s="40">
        <f t="shared" si="1335"/>
        <v>0.0001832659423</v>
      </c>
      <c r="S674" s="40">
        <f t="shared" si="1335"/>
        <v>0.00003625725683</v>
      </c>
      <c r="T674" s="40">
        <f t="shared" si="1335"/>
        <v>0.0001608203803</v>
      </c>
      <c r="U674" s="40">
        <f t="shared" si="1335"/>
        <v>0.0008258644809</v>
      </c>
      <c r="V674" s="40">
        <f t="shared" si="1335"/>
        <v>0.000000595396337</v>
      </c>
      <c r="W674" s="40">
        <f t="shared" si="1335"/>
        <v>0.00006146867549</v>
      </c>
      <c r="X674" s="40">
        <f t="shared" si="1335"/>
        <v>0.0003694784902</v>
      </c>
      <c r="Y674" s="40">
        <f t="shared" si="1335"/>
        <v>0.0002235379395</v>
      </c>
      <c r="Z674" s="18"/>
      <c r="AC674" s="11">
        <v>667.0</v>
      </c>
      <c r="AD674" s="12">
        <v>44433.0</v>
      </c>
      <c r="AE674" s="40">
        <f t="shared" ref="AE674:AN674" si="1336">C674/P$3</f>
        <v>0.411362662</v>
      </c>
      <c r="AF674" s="40">
        <f t="shared" si="1336"/>
        <v>-0.05632661318</v>
      </c>
      <c r="AG674" s="40">
        <f t="shared" si="1336"/>
        <v>0.8193022309</v>
      </c>
      <c r="AH674" s="40">
        <f t="shared" si="1336"/>
        <v>0.5904165499</v>
      </c>
      <c r="AI674" s="40">
        <f t="shared" si="1336"/>
        <v>0.9000440392</v>
      </c>
      <c r="AJ674" s="40">
        <f t="shared" si="1336"/>
        <v>1.971154554</v>
      </c>
      <c r="AK674" s="40">
        <f t="shared" si="1336"/>
        <v>0.06073470409</v>
      </c>
      <c r="AL674" s="40">
        <f t="shared" si="1336"/>
        <v>-0.5840382911</v>
      </c>
      <c r="AM674" s="40">
        <f t="shared" si="1336"/>
        <v>-1.510459441</v>
      </c>
      <c r="AN674" s="40">
        <f t="shared" si="1336"/>
        <v>1.148038914</v>
      </c>
    </row>
    <row r="675" ht="15.75" customHeight="1">
      <c r="A675" s="11">
        <v>668.0</v>
      </c>
      <c r="B675" s="12">
        <v>44432.0</v>
      </c>
      <c r="C675" s="40">
        <f>'DAILY RETURNS'!C679-'DAILY RETURNS'!C$2</f>
        <v>-0.01567637831</v>
      </c>
      <c r="D675" s="40">
        <f>'DAILY RETURNS'!D679-'DAILY RETURNS'!D$2</f>
        <v>0.00383628046</v>
      </c>
      <c r="E675" s="40">
        <f>'DAILY RETURNS'!E679-'DAILY RETURNS'!E$2</f>
        <v>-0.03654874256</v>
      </c>
      <c r="F675" s="40">
        <f>'DAILY RETURNS'!F679-'DAILY RETURNS'!F$2</f>
        <v>0.00242833994</v>
      </c>
      <c r="G675" s="40">
        <f>'DAILY RETURNS'!G679-'DAILY RETURNS'!G$2</f>
        <v>0.001314030634</v>
      </c>
      <c r="H675" s="40">
        <f>'DAILY RETURNS'!H679-'DAILY RETURNS'!H$2</f>
        <v>0.006430728023</v>
      </c>
      <c r="I675" s="40">
        <f>'DAILY RETURNS'!I679-'DAILY RETURNS'!I$2</f>
        <v>-0.007256847286</v>
      </c>
      <c r="J675" s="40">
        <f>'DAILY RETURNS'!J679-'DAILY RETURNS'!J$2</f>
        <v>-0.01667072902</v>
      </c>
      <c r="K675" s="40">
        <f>'DAILY RETURNS'!K679-'DAILY RETURNS'!K$2</f>
        <v>-0.02197669262</v>
      </c>
      <c r="L675" s="40">
        <f>'DAILY RETURNS'!L679-'DAILY RETURNS'!L$2</f>
        <v>-0.002665415135</v>
      </c>
      <c r="M675" s="18"/>
      <c r="N675" s="11">
        <v>668.0</v>
      </c>
      <c r="O675" s="12">
        <v>44432.0</v>
      </c>
      <c r="P675" s="40">
        <f t="shared" ref="P675:Y675" si="1337">C675^$P$4</f>
        <v>0.0002457488369</v>
      </c>
      <c r="Q675" s="40">
        <f t="shared" si="1337"/>
        <v>0.00001471704777</v>
      </c>
      <c r="R675" s="40">
        <f t="shared" si="1337"/>
        <v>0.001335810583</v>
      </c>
      <c r="S675" s="40">
        <f t="shared" si="1337"/>
        <v>0.000005896834865</v>
      </c>
      <c r="T675" s="40">
        <f t="shared" si="1337"/>
        <v>0.000001726676506</v>
      </c>
      <c r="U675" s="40">
        <f t="shared" si="1337"/>
        <v>0.0000413542629</v>
      </c>
      <c r="V675" s="40">
        <f t="shared" si="1337"/>
        <v>0.00005266183253</v>
      </c>
      <c r="W675" s="40">
        <f t="shared" si="1337"/>
        <v>0.0002779132062</v>
      </c>
      <c r="X675" s="40">
        <f t="shared" si="1337"/>
        <v>0.0004829750184</v>
      </c>
      <c r="Y675" s="40">
        <f t="shared" si="1337"/>
        <v>0.000007104437844</v>
      </c>
      <c r="Z675" s="18"/>
      <c r="AC675" s="11">
        <v>668.0</v>
      </c>
      <c r="AD675" s="12">
        <v>44432.0</v>
      </c>
      <c r="AE675" s="40">
        <f t="shared" ref="AE675:AN675" si="1338">C675/P$3</f>
        <v>-1.216328198</v>
      </c>
      <c r="AF675" s="40">
        <f t="shared" si="1338"/>
        <v>0.496011224</v>
      </c>
      <c r="AG675" s="40">
        <f t="shared" si="1338"/>
        <v>-2.211951983</v>
      </c>
      <c r="AH675" s="40">
        <f t="shared" si="1338"/>
        <v>0.2381061068</v>
      </c>
      <c r="AI675" s="40">
        <f t="shared" si="1338"/>
        <v>0.09326070789</v>
      </c>
      <c r="AJ675" s="40">
        <f t="shared" si="1338"/>
        <v>0.4410892016</v>
      </c>
      <c r="AK675" s="40">
        <f t="shared" si="1338"/>
        <v>-0.5711916163</v>
      </c>
      <c r="AL675" s="40">
        <f t="shared" si="1338"/>
        <v>-1.241849556</v>
      </c>
      <c r="AM675" s="40">
        <f t="shared" si="1338"/>
        <v>-1.726938301</v>
      </c>
      <c r="AN675" s="40">
        <f t="shared" si="1338"/>
        <v>-0.2046660684</v>
      </c>
    </row>
    <row r="676" ht="15.75" customHeight="1">
      <c r="A676" s="11">
        <v>669.0</v>
      </c>
      <c r="B676" s="12">
        <v>44431.0</v>
      </c>
      <c r="C676" s="40">
        <f>'DAILY RETURNS'!C680-'DAILY RETURNS'!C$2</f>
        <v>0.005869934495</v>
      </c>
      <c r="D676" s="40">
        <f>'DAILY RETURNS'!D680-'DAILY RETURNS'!D$2</f>
        <v>-0.008937883479</v>
      </c>
      <c r="E676" s="40">
        <f>'DAILY RETURNS'!E680-'DAILY RETURNS'!E$2</f>
        <v>0.00672569086</v>
      </c>
      <c r="F676" s="40">
        <f>'DAILY RETURNS'!F680-'DAILY RETURNS'!F$2</f>
        <v>-0.01335459148</v>
      </c>
      <c r="G676" s="40">
        <f>'DAILY RETURNS'!G680-'DAILY RETURNS'!G$2</f>
        <v>-0.01408297197</v>
      </c>
      <c r="H676" s="40">
        <f>'DAILY RETURNS'!H680-'DAILY RETURNS'!H$2</f>
        <v>0.0004482635832</v>
      </c>
      <c r="I676" s="40">
        <f>'DAILY RETURNS'!I680-'DAILY RETURNS'!I$2</f>
        <v>0.005570708118</v>
      </c>
      <c r="J676" s="40">
        <f>'DAILY RETURNS'!J680-'DAILY RETURNS'!J$2</f>
        <v>0.01491898758</v>
      </c>
      <c r="K676" s="40">
        <f>'DAILY RETURNS'!K680-'DAILY RETURNS'!K$2</f>
        <v>0.01201481843</v>
      </c>
      <c r="L676" s="40">
        <f>'DAILY RETURNS'!L680-'DAILY RETURNS'!L$2</f>
        <v>-0.02659324121</v>
      </c>
      <c r="M676" s="18"/>
      <c r="N676" s="11">
        <v>669.0</v>
      </c>
      <c r="O676" s="12">
        <v>44431.0</v>
      </c>
      <c r="P676" s="40">
        <f t="shared" ref="P676:Y676" si="1339">C676^$P$4</f>
        <v>0.00003445613098</v>
      </c>
      <c r="Q676" s="40">
        <f t="shared" si="1339"/>
        <v>0.00007988576109</v>
      </c>
      <c r="R676" s="40">
        <f t="shared" si="1339"/>
        <v>0.00004523491755</v>
      </c>
      <c r="S676" s="40">
        <f t="shared" si="1339"/>
        <v>0.0001783451136</v>
      </c>
      <c r="T676" s="40">
        <f t="shared" si="1339"/>
        <v>0.0001983300995</v>
      </c>
      <c r="U676" s="40">
        <f t="shared" si="1339"/>
        <v>0.00000020094024</v>
      </c>
      <c r="V676" s="40">
        <f t="shared" si="1339"/>
        <v>0.00003103278893</v>
      </c>
      <c r="W676" s="40">
        <f t="shared" si="1339"/>
        <v>0.0002225761904</v>
      </c>
      <c r="X676" s="40">
        <f t="shared" si="1339"/>
        <v>0.0001443558619</v>
      </c>
      <c r="Y676" s="40">
        <f t="shared" si="1339"/>
        <v>0.0007072004782</v>
      </c>
      <c r="Z676" s="18"/>
      <c r="AC676" s="11">
        <v>669.0</v>
      </c>
      <c r="AD676" s="12">
        <v>44431.0</v>
      </c>
      <c r="AE676" s="40">
        <f t="shared" ref="AE676:AN676" si="1340">C676/P$3</f>
        <v>0.4554474705</v>
      </c>
      <c r="AF676" s="40">
        <f t="shared" si="1340"/>
        <v>-1.155622111</v>
      </c>
      <c r="AG676" s="40">
        <f t="shared" si="1340"/>
        <v>0.4070428747</v>
      </c>
      <c r="AH676" s="40">
        <f t="shared" si="1340"/>
        <v>-1.309458257</v>
      </c>
      <c r="AI676" s="40">
        <f t="shared" si="1340"/>
        <v>-0.9995108952</v>
      </c>
      <c r="AJ676" s="40">
        <f t="shared" si="1340"/>
        <v>0.03074678719</v>
      </c>
      <c r="AK676" s="40">
        <f t="shared" si="1340"/>
        <v>0.4384744019</v>
      </c>
      <c r="AL676" s="40">
        <f t="shared" si="1340"/>
        <v>1.111357402</v>
      </c>
      <c r="AM676" s="40">
        <f t="shared" si="1340"/>
        <v>0.9441297873</v>
      </c>
      <c r="AN676" s="40">
        <f t="shared" si="1340"/>
        <v>-2.041983649</v>
      </c>
    </row>
    <row r="677" ht="15.75" customHeight="1">
      <c r="A677" s="11">
        <v>670.0</v>
      </c>
      <c r="B677" s="12">
        <v>44428.0</v>
      </c>
      <c r="C677" s="40">
        <f>'DAILY RETURNS'!C681-'DAILY RETURNS'!C$2</f>
        <v>-0.001726046673</v>
      </c>
      <c r="D677" s="40">
        <f>'DAILY RETURNS'!D681-'DAILY RETURNS'!D$2</f>
        <v>-0.008322963907</v>
      </c>
      <c r="E677" s="40">
        <f>'DAILY RETURNS'!E681-'DAILY RETURNS'!E$2</f>
        <v>-0.01481168347</v>
      </c>
      <c r="F677" s="40">
        <f>'DAILY RETURNS'!F681-'DAILY RETURNS'!F$2</f>
        <v>-0.01637230903</v>
      </c>
      <c r="G677" s="40">
        <f>'DAILY RETURNS'!G681-'DAILY RETURNS'!G$2</f>
        <v>-0.01848802589</v>
      </c>
      <c r="H677" s="40">
        <f>'DAILY RETURNS'!H681-'DAILY RETURNS'!H$2</f>
        <v>-0.02516803296</v>
      </c>
      <c r="I677" s="40">
        <f>'DAILY RETURNS'!I681-'DAILY RETURNS'!I$2</f>
        <v>-0.006069007196</v>
      </c>
      <c r="J677" s="40">
        <f>'DAILY RETURNS'!J681-'DAILY RETURNS'!J$2</f>
        <v>0.00419836954</v>
      </c>
      <c r="K677" s="40">
        <f>'DAILY RETURNS'!K681-'DAILY RETURNS'!K$2</f>
        <v>0.01484650569</v>
      </c>
      <c r="L677" s="40">
        <f>'DAILY RETURNS'!L681-'DAILY RETURNS'!L$2</f>
        <v>-0.02844010167</v>
      </c>
      <c r="M677" s="18"/>
      <c r="N677" s="11">
        <v>670.0</v>
      </c>
      <c r="O677" s="12">
        <v>44428.0</v>
      </c>
      <c r="P677" s="40">
        <f t="shared" ref="P677:Y677" si="1341">C677^$P$4</f>
        <v>0.000002979237117</v>
      </c>
      <c r="Q677" s="40">
        <f t="shared" si="1341"/>
        <v>0.00006927172819</v>
      </c>
      <c r="R677" s="40">
        <f t="shared" si="1341"/>
        <v>0.0002193859672</v>
      </c>
      <c r="S677" s="40">
        <f t="shared" si="1341"/>
        <v>0.000268052503</v>
      </c>
      <c r="T677" s="40">
        <f t="shared" si="1341"/>
        <v>0.0003418071013</v>
      </c>
      <c r="U677" s="40">
        <f t="shared" si="1341"/>
        <v>0.0006334298831</v>
      </c>
      <c r="V677" s="40">
        <f t="shared" si="1341"/>
        <v>0.00003683284835</v>
      </c>
      <c r="W677" s="40">
        <f t="shared" si="1341"/>
        <v>0.00001762630679</v>
      </c>
      <c r="X677" s="40">
        <f t="shared" si="1341"/>
        <v>0.0002204187312</v>
      </c>
      <c r="Y677" s="40">
        <f t="shared" si="1341"/>
        <v>0.0008088393829</v>
      </c>
      <c r="Z677" s="18"/>
      <c r="AC677" s="11">
        <v>670.0</v>
      </c>
      <c r="AD677" s="12">
        <v>44428.0</v>
      </c>
      <c r="AE677" s="40">
        <f t="shared" ref="AE677:AN677" si="1342">C677/P$3</f>
        <v>-0.1339237417</v>
      </c>
      <c r="AF677" s="40">
        <f t="shared" si="1342"/>
        <v>-1.076116191</v>
      </c>
      <c r="AG677" s="40">
        <f t="shared" si="1342"/>
        <v>-0.896412033</v>
      </c>
      <c r="AH677" s="40">
        <f t="shared" si="1342"/>
        <v>-1.605354629</v>
      </c>
      <c r="AI677" s="40">
        <f t="shared" si="1342"/>
        <v>-1.312150826</v>
      </c>
      <c r="AJ677" s="40">
        <f t="shared" si="1342"/>
        <v>-1.726297167</v>
      </c>
      <c r="AK677" s="40">
        <f t="shared" si="1342"/>
        <v>-0.4776958772</v>
      </c>
      <c r="AL677" s="40">
        <f t="shared" si="1342"/>
        <v>0.3127483711</v>
      </c>
      <c r="AM677" s="40">
        <f t="shared" si="1342"/>
        <v>1.166645034</v>
      </c>
      <c r="AN677" s="40">
        <f t="shared" si="1342"/>
        <v>-2.183796331</v>
      </c>
    </row>
    <row r="678" ht="15.75" customHeight="1">
      <c r="A678" s="11">
        <v>671.0</v>
      </c>
      <c r="B678" s="12">
        <v>44427.0</v>
      </c>
      <c r="C678" s="40">
        <f>'DAILY RETURNS'!C682-'DAILY RETURNS'!C$2</f>
        <v>0.01733152298</v>
      </c>
      <c r="D678" s="40">
        <f>'DAILY RETURNS'!D682-'DAILY RETURNS'!D$2</f>
        <v>0.001868992693</v>
      </c>
      <c r="E678" s="40">
        <f>'DAILY RETURNS'!E682-'DAILY RETURNS'!E$2</f>
        <v>0.007801372158</v>
      </c>
      <c r="F678" s="40">
        <f>'DAILY RETURNS'!F682-'DAILY RETURNS'!F$2</f>
        <v>0.004435757136</v>
      </c>
      <c r="G678" s="40">
        <f>'DAILY RETURNS'!G682-'DAILY RETURNS'!G$2</f>
        <v>0.006103116248</v>
      </c>
      <c r="H678" s="40">
        <f>'DAILY RETURNS'!H682-'DAILY RETURNS'!H$2</f>
        <v>-0.00113491925</v>
      </c>
      <c r="I678" s="40">
        <f>'DAILY RETURNS'!I682-'DAILY RETURNS'!I$2</f>
        <v>0.01460337681</v>
      </c>
      <c r="J678" s="40">
        <f>'DAILY RETURNS'!J682-'DAILY RETURNS'!J$2</f>
        <v>-0.001341448516</v>
      </c>
      <c r="K678" s="40">
        <f>'DAILY RETURNS'!K682-'DAILY RETURNS'!K$2</f>
        <v>0.0008257247858</v>
      </c>
      <c r="L678" s="40">
        <f>'DAILY RETURNS'!L682-'DAILY RETURNS'!L$2</f>
        <v>0.0141007641</v>
      </c>
      <c r="M678" s="18"/>
      <c r="N678" s="11">
        <v>671.0</v>
      </c>
      <c r="O678" s="12">
        <v>44427.0</v>
      </c>
      <c r="P678" s="40">
        <f t="shared" ref="P678:Y678" si="1343">C678^$P$4</f>
        <v>0.0003003816887</v>
      </c>
      <c r="Q678" s="40">
        <f t="shared" si="1343"/>
        <v>0.000003493133688</v>
      </c>
      <c r="R678" s="40">
        <f t="shared" si="1343"/>
        <v>0.00006086140755</v>
      </c>
      <c r="S678" s="40">
        <f t="shared" si="1343"/>
        <v>0.00001967594137</v>
      </c>
      <c r="T678" s="40">
        <f t="shared" si="1343"/>
        <v>0.00003724802793</v>
      </c>
      <c r="U678" s="40">
        <f t="shared" si="1343"/>
        <v>0.000001288041705</v>
      </c>
      <c r="V678" s="40">
        <f t="shared" si="1343"/>
        <v>0.0002132586143</v>
      </c>
      <c r="W678" s="40">
        <f t="shared" si="1343"/>
        <v>0.000001799484121</v>
      </c>
      <c r="X678" s="40">
        <f t="shared" si="1343"/>
        <v>0.0000006818214218</v>
      </c>
      <c r="Y678" s="40">
        <f t="shared" si="1343"/>
        <v>0.0001988315483</v>
      </c>
      <c r="Z678" s="18"/>
      <c r="AC678" s="11">
        <v>671.0</v>
      </c>
      <c r="AD678" s="12">
        <v>44427.0</v>
      </c>
      <c r="AE678" s="40">
        <f t="shared" ref="AE678:AN678" si="1344">C678/P$3</f>
        <v>1.344750662</v>
      </c>
      <c r="AF678" s="40">
        <f t="shared" si="1344"/>
        <v>0.2416510897</v>
      </c>
      <c r="AG678" s="40">
        <f t="shared" si="1344"/>
        <v>0.4721437568</v>
      </c>
      <c r="AH678" s="40">
        <f t="shared" si="1344"/>
        <v>0.4349394601</v>
      </c>
      <c r="AI678" s="40">
        <f t="shared" si="1344"/>
        <v>0.4331565239</v>
      </c>
      <c r="AJ678" s="40">
        <f t="shared" si="1344"/>
        <v>-0.07784509379</v>
      </c>
      <c r="AK678" s="40">
        <f t="shared" si="1344"/>
        <v>1.149442186</v>
      </c>
      <c r="AL678" s="40">
        <f t="shared" si="1344"/>
        <v>-0.09992827795</v>
      </c>
      <c r="AM678" s="40">
        <f t="shared" si="1344"/>
        <v>0.0648858217</v>
      </c>
      <c r="AN678" s="40">
        <f t="shared" si="1344"/>
        <v>1.082738637</v>
      </c>
    </row>
    <row r="679" ht="15.75" customHeight="1">
      <c r="A679" s="11">
        <v>672.0</v>
      </c>
      <c r="B679" s="12">
        <v>44426.0</v>
      </c>
      <c r="C679" s="40">
        <f>'DAILY RETURNS'!C683-'DAILY RETURNS'!C$2</f>
        <v>-0.008203317478</v>
      </c>
      <c r="D679" s="40">
        <f>'DAILY RETURNS'!D683-'DAILY RETURNS'!D$2</f>
        <v>0.0004907696456</v>
      </c>
      <c r="E679" s="40">
        <f>'DAILY RETURNS'!E683-'DAILY RETURNS'!E$2</f>
        <v>0.01410691838</v>
      </c>
      <c r="F679" s="40">
        <f>'DAILY RETURNS'!F683-'DAILY RETURNS'!F$2</f>
        <v>0.0001486432207</v>
      </c>
      <c r="G679" s="40">
        <f>'DAILY RETURNS'!G683-'DAILY RETURNS'!G$2</f>
        <v>0.001247302586</v>
      </c>
      <c r="H679" s="40">
        <f>'DAILY RETURNS'!H683-'DAILY RETURNS'!H$2</f>
        <v>0.005100007945</v>
      </c>
      <c r="I679" s="40">
        <f>'DAILY RETURNS'!I683-'DAILY RETURNS'!I$2</f>
        <v>0.01216626235</v>
      </c>
      <c r="J679" s="40">
        <f>'DAILY RETURNS'!J683-'DAILY RETURNS'!J$2</f>
        <v>-0.005022898335</v>
      </c>
      <c r="K679" s="40">
        <f>'DAILY RETURNS'!K683-'DAILY RETURNS'!K$2</f>
        <v>-0.01515208143</v>
      </c>
      <c r="L679" s="40">
        <f>'DAILY RETURNS'!L683-'DAILY RETURNS'!L$2</f>
        <v>0.0004667100518</v>
      </c>
      <c r="M679" s="18"/>
      <c r="N679" s="11">
        <v>672.0</v>
      </c>
      <c r="O679" s="12">
        <v>44426.0</v>
      </c>
      <c r="P679" s="40">
        <f t="shared" ref="P679:Y679" si="1345">C679^$P$4</f>
        <v>0.00006729441765</v>
      </c>
      <c r="Q679" s="40">
        <f t="shared" si="1345"/>
        <v>0.0000002408548451</v>
      </c>
      <c r="R679" s="40">
        <f t="shared" si="1345"/>
        <v>0.0001990051461</v>
      </c>
      <c r="S679" s="40">
        <f t="shared" si="1345"/>
        <v>0.00000002209480706</v>
      </c>
      <c r="T679" s="40">
        <f t="shared" si="1345"/>
        <v>0.000001555763741</v>
      </c>
      <c r="U679" s="40">
        <f t="shared" si="1345"/>
        <v>0.00002601008104</v>
      </c>
      <c r="V679" s="40">
        <f t="shared" si="1345"/>
        <v>0.0001480179396</v>
      </c>
      <c r="W679" s="40">
        <f t="shared" si="1345"/>
        <v>0.00002522950768</v>
      </c>
      <c r="X679" s="40">
        <f t="shared" si="1345"/>
        <v>0.0002295855717</v>
      </c>
      <c r="Y679" s="40">
        <f t="shared" si="1345"/>
        <v>0.0000002178182725</v>
      </c>
      <c r="Z679" s="18"/>
      <c r="AC679" s="11">
        <v>672.0</v>
      </c>
      <c r="AD679" s="12">
        <v>44426.0</v>
      </c>
      <c r="AE679" s="40">
        <f t="shared" ref="AE679:AN679" si="1346">C679/P$3</f>
        <v>-0.6364943591</v>
      </c>
      <c r="AF679" s="40">
        <f t="shared" si="1346"/>
        <v>0.06345397715</v>
      </c>
      <c r="AG679" s="40">
        <f t="shared" si="1346"/>
        <v>0.853759224</v>
      </c>
      <c r="AH679" s="40">
        <f t="shared" si="1346"/>
        <v>0.01457491927</v>
      </c>
      <c r="AI679" s="40">
        <f t="shared" si="1346"/>
        <v>0.08852481755</v>
      </c>
      <c r="AJ679" s="40">
        <f t="shared" si="1346"/>
        <v>0.3498139596</v>
      </c>
      <c r="AK679" s="40">
        <f t="shared" si="1346"/>
        <v>0.9576151713</v>
      </c>
      <c r="AL679" s="40">
        <f t="shared" si="1346"/>
        <v>-0.3741698432</v>
      </c>
      <c r="AM679" s="40">
        <f t="shared" si="1346"/>
        <v>-1.190657312</v>
      </c>
      <c r="AN679" s="40">
        <f t="shared" si="1346"/>
        <v>0.03583671081</v>
      </c>
    </row>
    <row r="680" ht="15.75" customHeight="1">
      <c r="A680" s="11">
        <v>673.0</v>
      </c>
      <c r="B680" s="12">
        <v>44425.0</v>
      </c>
      <c r="C680" s="40">
        <f>'DAILY RETURNS'!C684-'DAILY RETURNS'!C$2</f>
        <v>-0.005969414342</v>
      </c>
      <c r="D680" s="40">
        <f>'DAILY RETURNS'!D684-'DAILY RETURNS'!D$2</f>
        <v>-0.004123930889</v>
      </c>
      <c r="E680" s="40">
        <f>'DAILY RETURNS'!E684-'DAILY RETURNS'!E$2</f>
        <v>-0.006634637432</v>
      </c>
      <c r="F680" s="40">
        <f>'DAILY RETURNS'!F684-'DAILY RETURNS'!F$2</f>
        <v>0.008411929363</v>
      </c>
      <c r="G680" s="40">
        <f>'DAILY RETURNS'!G684-'DAILY RETURNS'!G$2</f>
        <v>0.01911644832</v>
      </c>
      <c r="H680" s="40">
        <f>'DAILY RETURNS'!H684-'DAILY RETURNS'!H$2</f>
        <v>0.02135141061</v>
      </c>
      <c r="I680" s="40">
        <f>'DAILY RETURNS'!I684-'DAILY RETURNS'!I$2</f>
        <v>0.008635886448</v>
      </c>
      <c r="J680" s="40">
        <f>'DAILY RETURNS'!J684-'DAILY RETURNS'!J$2</f>
        <v>0.004190542217</v>
      </c>
      <c r="K680" s="40">
        <f>'DAILY RETURNS'!K684-'DAILY RETURNS'!K$2</f>
        <v>-0.007016729809</v>
      </c>
      <c r="L680" s="40">
        <f>'DAILY RETURNS'!L684-'DAILY RETURNS'!L$2</f>
        <v>0.003370484607</v>
      </c>
      <c r="M680" s="18"/>
      <c r="N680" s="11">
        <v>673.0</v>
      </c>
      <c r="O680" s="12">
        <v>44425.0</v>
      </c>
      <c r="P680" s="40">
        <f t="shared" ref="P680:Y680" si="1347">C680^$P$4</f>
        <v>0.00003563390758</v>
      </c>
      <c r="Q680" s="40">
        <f t="shared" si="1347"/>
        <v>0.00001700680598</v>
      </c>
      <c r="R680" s="40">
        <f t="shared" si="1347"/>
        <v>0.00004401841386</v>
      </c>
      <c r="S680" s="40">
        <f t="shared" si="1347"/>
        <v>0.0000707605556</v>
      </c>
      <c r="T680" s="40">
        <f t="shared" si="1347"/>
        <v>0.0003654385965</v>
      </c>
      <c r="U680" s="40">
        <f t="shared" si="1347"/>
        <v>0.0004558827352</v>
      </c>
      <c r="V680" s="40">
        <f t="shared" si="1347"/>
        <v>0.00007457853474</v>
      </c>
      <c r="W680" s="40">
        <f t="shared" si="1347"/>
        <v>0.00001756064407</v>
      </c>
      <c r="X680" s="40">
        <f t="shared" si="1347"/>
        <v>0.00004923449722</v>
      </c>
      <c r="Y680" s="40">
        <f t="shared" si="1347"/>
        <v>0.00001136016648</v>
      </c>
      <c r="Z680" s="18"/>
      <c r="AC680" s="11">
        <v>673.0</v>
      </c>
      <c r="AD680" s="12">
        <v>44425.0</v>
      </c>
      <c r="AE680" s="40">
        <f t="shared" ref="AE680:AN680" si="1348">C680/P$3</f>
        <v>-0.4631660991</v>
      </c>
      <c r="AF680" s="40">
        <f t="shared" si="1348"/>
        <v>-0.533202937</v>
      </c>
      <c r="AG680" s="40">
        <f t="shared" si="1348"/>
        <v>-0.4015322662</v>
      </c>
      <c r="AH680" s="40">
        <f t="shared" si="1348"/>
        <v>0.8248152239</v>
      </c>
      <c r="AI680" s="40">
        <f t="shared" si="1348"/>
        <v>1.356751857</v>
      </c>
      <c r="AJ680" s="40">
        <f t="shared" si="1348"/>
        <v>1.464511736</v>
      </c>
      <c r="AK680" s="40">
        <f t="shared" si="1348"/>
        <v>0.6797367706</v>
      </c>
      <c r="AL680" s="40">
        <f t="shared" si="1348"/>
        <v>0.3121652918</v>
      </c>
      <c r="AM680" s="40">
        <f t="shared" si="1348"/>
        <v>-0.5513777559</v>
      </c>
      <c r="AN680" s="40">
        <f t="shared" si="1348"/>
        <v>0.258805401</v>
      </c>
    </row>
    <row r="681" ht="15.75" customHeight="1">
      <c r="A681" s="11">
        <v>674.0</v>
      </c>
      <c r="B681" s="12">
        <v>44424.0</v>
      </c>
      <c r="C681" s="40">
        <f>'DAILY RETURNS'!C685-'DAILY RETURNS'!C$2</f>
        <v>0.02189980775</v>
      </c>
      <c r="D681" s="40">
        <f>'DAILY RETURNS'!D685-'DAILY RETURNS'!D$2</f>
        <v>0.002326226995</v>
      </c>
      <c r="E681" s="40">
        <f>'DAILY RETURNS'!E685-'DAILY RETURNS'!E$2</f>
        <v>0.03907328971</v>
      </c>
      <c r="F681" s="40">
        <f>'DAILY RETURNS'!F685-'DAILY RETURNS'!F$2</f>
        <v>0.007232565643</v>
      </c>
      <c r="G681" s="40">
        <f>'DAILY RETURNS'!G685-'DAILY RETURNS'!G$2</f>
        <v>0.007051623397</v>
      </c>
      <c r="H681" s="40">
        <f>'DAILY RETURNS'!H685-'DAILY RETURNS'!H$2</f>
        <v>0.001553022773</v>
      </c>
      <c r="I681" s="40">
        <f>'DAILY RETURNS'!I685-'DAILY RETURNS'!I$2</f>
        <v>0.006633929224</v>
      </c>
      <c r="J681" s="40">
        <f>'DAILY RETURNS'!J685-'DAILY RETURNS'!J$2</f>
        <v>-0.000416178059</v>
      </c>
      <c r="K681" s="40">
        <f>'DAILY RETURNS'!K685-'DAILY RETURNS'!K$2</f>
        <v>0.02151594705</v>
      </c>
      <c r="L681" s="40">
        <f>'DAILY RETURNS'!L685-'DAILY RETURNS'!L$2</f>
        <v>0.02885394073</v>
      </c>
      <c r="M681" s="18"/>
      <c r="N681" s="11">
        <v>674.0</v>
      </c>
      <c r="O681" s="12">
        <v>44424.0</v>
      </c>
      <c r="P681" s="40">
        <f t="shared" ref="P681:Y681" si="1349">C681^$P$4</f>
        <v>0.0004796015797</v>
      </c>
      <c r="Q681" s="40">
        <f t="shared" si="1349"/>
        <v>0.000005411332031</v>
      </c>
      <c r="R681" s="40">
        <f t="shared" si="1349"/>
        <v>0.001526721969</v>
      </c>
      <c r="S681" s="40">
        <f t="shared" si="1349"/>
        <v>0.00005231000578</v>
      </c>
      <c r="T681" s="40">
        <f t="shared" si="1349"/>
        <v>0.00004972539254</v>
      </c>
      <c r="U681" s="40">
        <f t="shared" si="1349"/>
        <v>0.000002411879732</v>
      </c>
      <c r="V681" s="40">
        <f t="shared" si="1349"/>
        <v>0.00004400901694</v>
      </c>
      <c r="W681" s="40">
        <f t="shared" si="1349"/>
        <v>0.0000001732041768</v>
      </c>
      <c r="X681" s="40">
        <f t="shared" si="1349"/>
        <v>0.0004629359774</v>
      </c>
      <c r="Y681" s="40">
        <f t="shared" si="1349"/>
        <v>0.0008325498955</v>
      </c>
      <c r="Z681" s="18"/>
      <c r="AC681" s="11">
        <v>674.0</v>
      </c>
      <c r="AD681" s="12">
        <v>44424.0</v>
      </c>
      <c r="AE681" s="40">
        <f t="shared" ref="AE681:AN681" si="1350">C681/P$3</f>
        <v>1.699203297</v>
      </c>
      <c r="AF681" s="40">
        <f t="shared" si="1350"/>
        <v>0.3007691203</v>
      </c>
      <c r="AG681" s="40">
        <f t="shared" si="1350"/>
        <v>2.364739102</v>
      </c>
      <c r="AH681" s="40">
        <f t="shared" si="1350"/>
        <v>0.7091750291</v>
      </c>
      <c r="AI681" s="40">
        <f t="shared" si="1350"/>
        <v>0.5004749303</v>
      </c>
      <c r="AJ681" s="40">
        <f t="shared" si="1350"/>
        <v>0.1065231763</v>
      </c>
      <c r="AK681" s="40">
        <f t="shared" si="1350"/>
        <v>0.5221612921</v>
      </c>
      <c r="AL681" s="40">
        <f t="shared" si="1350"/>
        <v>-0.03100227572</v>
      </c>
      <c r="AM681" s="40">
        <f t="shared" si="1350"/>
        <v>1.690732709</v>
      </c>
      <c r="AN681" s="40">
        <f t="shared" si="1350"/>
        <v>2.2155733</v>
      </c>
    </row>
    <row r="682" ht="15.75" customHeight="1">
      <c r="A682" s="11">
        <v>675.0</v>
      </c>
      <c r="B682" s="12">
        <v>44421.0</v>
      </c>
      <c r="C682" s="40">
        <f>'DAILY RETURNS'!C686-'DAILY RETURNS'!C$2</f>
        <v>0.00933833483</v>
      </c>
      <c r="D682" s="40">
        <f>'DAILY RETURNS'!D686-'DAILY RETURNS'!D$2</f>
        <v>0.005084548141</v>
      </c>
      <c r="E682" s="40">
        <f>'DAILY RETURNS'!E686-'DAILY RETURNS'!E$2</f>
        <v>0.01170491023</v>
      </c>
      <c r="F682" s="40">
        <f>'DAILY RETURNS'!F686-'DAILY RETURNS'!F$2</f>
        <v>0.002386054288</v>
      </c>
      <c r="G682" s="40">
        <f>'DAILY RETURNS'!G686-'DAILY RETURNS'!G$2</f>
        <v>-0.0004212207934</v>
      </c>
      <c r="H682" s="40">
        <f>'DAILY RETURNS'!H686-'DAILY RETURNS'!H$2</f>
        <v>0.009382483702</v>
      </c>
      <c r="I682" s="40">
        <f>'DAILY RETURNS'!I686-'DAILY RETURNS'!I$2</f>
        <v>-0.00305558106</v>
      </c>
      <c r="J682" s="40">
        <f>'DAILY RETURNS'!J686-'DAILY RETURNS'!J$2</f>
        <v>0.02730325227</v>
      </c>
      <c r="K682" s="40">
        <f>'DAILY RETURNS'!K686-'DAILY RETURNS'!K$2</f>
        <v>0.02863897772</v>
      </c>
      <c r="L682" s="40">
        <f>'DAILY RETURNS'!L686-'DAILY RETURNS'!L$2</f>
        <v>0.006169806216</v>
      </c>
      <c r="M682" s="18"/>
      <c r="N682" s="11">
        <v>675.0</v>
      </c>
      <c r="O682" s="12">
        <v>44421.0</v>
      </c>
      <c r="P682" s="40">
        <f t="shared" ref="P682:Y682" si="1351">C682^$P$4</f>
        <v>0.0000872044974</v>
      </c>
      <c r="Q682" s="40">
        <f t="shared" si="1351"/>
        <v>0.0000258526298</v>
      </c>
      <c r="R682" s="40">
        <f t="shared" si="1351"/>
        <v>0.0001370049235</v>
      </c>
      <c r="S682" s="40">
        <f t="shared" si="1351"/>
        <v>0.000005693255066</v>
      </c>
      <c r="T682" s="40">
        <f t="shared" si="1351"/>
        <v>0.0000001774269568</v>
      </c>
      <c r="U682" s="40">
        <f t="shared" si="1351"/>
        <v>0.00008803100042</v>
      </c>
      <c r="V682" s="40">
        <f t="shared" si="1351"/>
        <v>0.000009336575613</v>
      </c>
      <c r="W682" s="40">
        <f t="shared" si="1351"/>
        <v>0.0007454675848</v>
      </c>
      <c r="X682" s="40">
        <f t="shared" si="1351"/>
        <v>0.0008201910448</v>
      </c>
      <c r="Y682" s="40">
        <f t="shared" si="1351"/>
        <v>0.00003806650875</v>
      </c>
      <c r="Z682" s="18"/>
      <c r="AC682" s="11">
        <v>675.0</v>
      </c>
      <c r="AD682" s="12">
        <v>44421.0</v>
      </c>
      <c r="AE682" s="40">
        <f t="shared" ref="AE682:AN682" si="1352">C682/P$3</f>
        <v>0.724560211</v>
      </c>
      <c r="AF682" s="40">
        <f t="shared" si="1352"/>
        <v>0.6574057797</v>
      </c>
      <c r="AG682" s="40">
        <f t="shared" si="1352"/>
        <v>0.7083882394</v>
      </c>
      <c r="AH682" s="40">
        <f t="shared" si="1352"/>
        <v>0.2339598702</v>
      </c>
      <c r="AI682" s="40">
        <f t="shared" si="1352"/>
        <v>-0.02989530713</v>
      </c>
      <c r="AJ682" s="40">
        <f t="shared" si="1352"/>
        <v>0.6435526787</v>
      </c>
      <c r="AK682" s="40">
        <f t="shared" si="1352"/>
        <v>-0.2405069606</v>
      </c>
      <c r="AL682" s="40">
        <f t="shared" si="1352"/>
        <v>2.033896158</v>
      </c>
      <c r="AM682" s="40">
        <f t="shared" si="1352"/>
        <v>2.250463634</v>
      </c>
      <c r="AN682" s="40">
        <f t="shared" si="1352"/>
        <v>0.4737535869</v>
      </c>
    </row>
    <row r="683" ht="15.75" customHeight="1">
      <c r="A683" s="11">
        <v>676.0</v>
      </c>
      <c r="B683" s="12">
        <v>44420.0</v>
      </c>
      <c r="C683" s="40">
        <f>'DAILY RETURNS'!C687-'DAILY RETURNS'!C$2</f>
        <v>-0.0003389765363</v>
      </c>
      <c r="D683" s="40">
        <f>'DAILY RETURNS'!D687-'DAILY RETURNS'!D$2</f>
        <v>-0.01095787865</v>
      </c>
      <c r="E683" s="40">
        <f>'DAILY RETURNS'!E687-'DAILY RETURNS'!E$2</f>
        <v>-0.005955762258</v>
      </c>
      <c r="F683" s="40">
        <f>'DAILY RETURNS'!F687-'DAILY RETURNS'!F$2</f>
        <v>-0.004758065162</v>
      </c>
      <c r="G683" s="40">
        <f>'DAILY RETURNS'!G687-'DAILY RETURNS'!G$2</f>
        <v>-0.00786312007</v>
      </c>
      <c r="H683" s="40">
        <f>'DAILY RETURNS'!H687-'DAILY RETURNS'!H$2</f>
        <v>-0.01178511771</v>
      </c>
      <c r="I683" s="40">
        <f>'DAILY RETURNS'!I687-'DAILY RETURNS'!I$2</f>
        <v>-0.005671278854</v>
      </c>
      <c r="J683" s="40">
        <f>'DAILY RETURNS'!J687-'DAILY RETURNS'!J$2</f>
        <v>-0.03090550021</v>
      </c>
      <c r="K683" s="40">
        <f>'DAILY RETURNS'!K687-'DAILY RETURNS'!K$2</f>
        <v>-0.03074701205</v>
      </c>
      <c r="L683" s="40">
        <f>'DAILY RETURNS'!L687-'DAILY RETURNS'!L$2</f>
        <v>0.002426905998</v>
      </c>
      <c r="M683" s="18"/>
      <c r="N683" s="11">
        <v>676.0</v>
      </c>
      <c r="O683" s="12">
        <v>44420.0</v>
      </c>
      <c r="P683" s="40">
        <f t="shared" ref="P683:Y683" si="1353">C683^$P$4</f>
        <v>0.0000001149050922</v>
      </c>
      <c r="Q683" s="40">
        <f t="shared" si="1353"/>
        <v>0.0001200751045</v>
      </c>
      <c r="R683" s="40">
        <f t="shared" si="1353"/>
        <v>0.00003547110407</v>
      </c>
      <c r="S683" s="40">
        <f t="shared" si="1353"/>
        <v>0.00002263918409</v>
      </c>
      <c r="T683" s="40">
        <f t="shared" si="1353"/>
        <v>0.00006182865723</v>
      </c>
      <c r="U683" s="40">
        <f t="shared" si="1353"/>
        <v>0.0001388889994</v>
      </c>
      <c r="V683" s="40">
        <f t="shared" si="1353"/>
        <v>0.00003216340384</v>
      </c>
      <c r="W683" s="40">
        <f t="shared" si="1353"/>
        <v>0.000955149943</v>
      </c>
      <c r="X683" s="40">
        <f t="shared" si="1353"/>
        <v>0.0009453787503</v>
      </c>
      <c r="Y683" s="40">
        <f t="shared" si="1353"/>
        <v>0.000005889872723</v>
      </c>
      <c r="Z683" s="18"/>
      <c r="AC683" s="11">
        <v>676.0</v>
      </c>
      <c r="AD683" s="12">
        <v>44420.0</v>
      </c>
      <c r="AE683" s="40">
        <f t="shared" ref="AE683:AN683" si="1354">C683/P$3</f>
        <v>-0.02630114631</v>
      </c>
      <c r="AF683" s="40">
        <f t="shared" si="1354"/>
        <v>-1.41679704</v>
      </c>
      <c r="AG683" s="40">
        <f t="shared" si="1354"/>
        <v>-0.3604463304</v>
      </c>
      <c r="AH683" s="40">
        <f t="shared" si="1354"/>
        <v>-0.466542741</v>
      </c>
      <c r="AI683" s="40">
        <f t="shared" si="1354"/>
        <v>-0.5580692909</v>
      </c>
      <c r="AJ683" s="40">
        <f t="shared" si="1354"/>
        <v>-0.808351425</v>
      </c>
      <c r="AK683" s="40">
        <f t="shared" si="1354"/>
        <v>-0.4463903962</v>
      </c>
      <c r="AL683" s="40">
        <f t="shared" si="1354"/>
        <v>-2.302237751</v>
      </c>
      <c r="AM683" s="40">
        <f t="shared" si="1354"/>
        <v>-2.416113912</v>
      </c>
      <c r="AN683" s="40">
        <f t="shared" si="1354"/>
        <v>0.1863519504</v>
      </c>
    </row>
    <row r="684" ht="15.75" customHeight="1">
      <c r="A684" s="11">
        <v>677.0</v>
      </c>
      <c r="B684" s="12">
        <v>44419.0</v>
      </c>
      <c r="C684" s="40">
        <f>'DAILY RETURNS'!C688-'DAILY RETURNS'!C$2</f>
        <v>-0.01294976033</v>
      </c>
      <c r="D684" s="40">
        <f>'DAILY RETURNS'!D688-'DAILY RETURNS'!D$2</f>
        <v>-0.008047568641</v>
      </c>
      <c r="E684" s="40">
        <f>'DAILY RETURNS'!E688-'DAILY RETURNS'!E$2</f>
        <v>-0.004546593982</v>
      </c>
      <c r="F684" s="40">
        <f>'DAILY RETURNS'!F688-'DAILY RETURNS'!F$2</f>
        <v>-0.003825952472</v>
      </c>
      <c r="G684" s="40">
        <f>'DAILY RETURNS'!G688-'DAILY RETURNS'!G$2</f>
        <v>-0.005482800207</v>
      </c>
      <c r="H684" s="40">
        <f>'DAILY RETURNS'!H688-'DAILY RETURNS'!H$2</f>
        <v>-0.003382011731</v>
      </c>
      <c r="I684" s="40">
        <f>'DAILY RETURNS'!I688-'DAILY RETURNS'!I$2</f>
        <v>-0.00990417503</v>
      </c>
      <c r="J684" s="40">
        <f>'DAILY RETURNS'!J688-'DAILY RETURNS'!J$2</f>
        <v>0.01360936877</v>
      </c>
      <c r="K684" s="40">
        <f>'DAILY RETURNS'!K688-'DAILY RETURNS'!K$2</f>
        <v>0.02856822887</v>
      </c>
      <c r="L684" s="40">
        <f>'DAILY RETURNS'!L688-'DAILY RETURNS'!L$2</f>
        <v>-0.01143477397</v>
      </c>
      <c r="M684" s="18"/>
      <c r="N684" s="11">
        <v>677.0</v>
      </c>
      <c r="O684" s="12">
        <v>44419.0</v>
      </c>
      <c r="P684" s="40">
        <f t="shared" ref="P684:Y684" si="1355">C684^$P$4</f>
        <v>0.0001676962925</v>
      </c>
      <c r="Q684" s="40">
        <f t="shared" si="1355"/>
        <v>0.00006476336102</v>
      </c>
      <c r="R684" s="40">
        <f t="shared" si="1355"/>
        <v>0.00002067151684</v>
      </c>
      <c r="S684" s="40">
        <f t="shared" si="1355"/>
        <v>0.00001463791232</v>
      </c>
      <c r="T684" s="40">
        <f t="shared" si="1355"/>
        <v>0.00003006109811</v>
      </c>
      <c r="U684" s="40">
        <f t="shared" si="1355"/>
        <v>0.00001143800335</v>
      </c>
      <c r="V684" s="40">
        <f t="shared" si="1355"/>
        <v>0.00009809268303</v>
      </c>
      <c r="W684" s="40">
        <f t="shared" si="1355"/>
        <v>0.0001852149182</v>
      </c>
      <c r="X684" s="40">
        <f t="shared" si="1355"/>
        <v>0.0008161437005</v>
      </c>
      <c r="Y684" s="40">
        <f t="shared" si="1355"/>
        <v>0.0001307540558</v>
      </c>
      <c r="Z684" s="18"/>
      <c r="AC684" s="11">
        <v>677.0</v>
      </c>
      <c r="AD684" s="12">
        <v>44419.0</v>
      </c>
      <c r="AE684" s="40">
        <f t="shared" ref="AE684:AN684" si="1356">C684/P$3</f>
        <v>-1.004770256</v>
      </c>
      <c r="AF684" s="40">
        <f t="shared" si="1356"/>
        <v>-1.040509007</v>
      </c>
      <c r="AG684" s="40">
        <f t="shared" si="1356"/>
        <v>-0.275162615</v>
      </c>
      <c r="AH684" s="40">
        <f t="shared" si="1356"/>
        <v>-0.3751462606</v>
      </c>
      <c r="AI684" s="40">
        <f t="shared" si="1356"/>
        <v>-0.389130828</v>
      </c>
      <c r="AJ684" s="40">
        <f t="shared" si="1356"/>
        <v>-0.2319751121</v>
      </c>
      <c r="AK684" s="40">
        <f t="shared" si="1356"/>
        <v>-0.7795646678</v>
      </c>
      <c r="AL684" s="40">
        <f t="shared" si="1356"/>
        <v>1.013800208</v>
      </c>
      <c r="AM684" s="40">
        <f t="shared" si="1356"/>
        <v>2.244904158</v>
      </c>
      <c r="AN684" s="40">
        <f t="shared" si="1356"/>
        <v>-0.8780284171</v>
      </c>
    </row>
    <row r="685" ht="15.75" customHeight="1">
      <c r="A685" s="11">
        <v>678.0</v>
      </c>
      <c r="B685" s="12">
        <v>44418.0</v>
      </c>
      <c r="C685" s="40">
        <f>'DAILY RETURNS'!C689-'DAILY RETURNS'!C$2</f>
        <v>0.0003919344823</v>
      </c>
      <c r="D685" s="40">
        <f>'DAILY RETURNS'!D689-'DAILY RETURNS'!D$2</f>
        <v>0.0008957278154</v>
      </c>
      <c r="E685" s="40">
        <f>'DAILY RETURNS'!E689-'DAILY RETURNS'!E$2</f>
        <v>-0.0004927739436</v>
      </c>
      <c r="F685" s="40">
        <f>'DAILY RETURNS'!F689-'DAILY RETURNS'!F$2</f>
        <v>-0.002481406612</v>
      </c>
      <c r="G685" s="40">
        <f>'DAILY RETURNS'!G689-'DAILY RETURNS'!G$2</f>
        <v>-0.0004012072722</v>
      </c>
      <c r="H685" s="40">
        <f>'DAILY RETURNS'!H689-'DAILY RETURNS'!H$2</f>
        <v>0.002633257482</v>
      </c>
      <c r="I685" s="40">
        <f>'DAILY RETURNS'!I689-'DAILY RETURNS'!I$2</f>
        <v>0.01304624513</v>
      </c>
      <c r="J685" s="40">
        <f>'DAILY RETURNS'!J689-'DAILY RETURNS'!J$2</f>
        <v>0.003402833625</v>
      </c>
      <c r="K685" s="40">
        <f>'DAILY RETURNS'!K689-'DAILY RETURNS'!K$2</f>
        <v>0.02142691294</v>
      </c>
      <c r="L685" s="40">
        <f>'DAILY RETURNS'!L689-'DAILY RETURNS'!L$2</f>
        <v>-0.00259276686</v>
      </c>
      <c r="M685" s="18"/>
      <c r="N685" s="11">
        <v>678.0</v>
      </c>
      <c r="O685" s="12">
        <v>44418.0</v>
      </c>
      <c r="P685" s="40">
        <f t="shared" ref="P685:Y685" si="1357">C685^$P$4</f>
        <v>0.0000001536126384</v>
      </c>
      <c r="Q685" s="40">
        <f t="shared" si="1357"/>
        <v>0.0000008023283193</v>
      </c>
      <c r="R685" s="40">
        <f t="shared" si="1357"/>
        <v>0.0000002428261595</v>
      </c>
      <c r="S685" s="40">
        <f t="shared" si="1357"/>
        <v>0.000006157378775</v>
      </c>
      <c r="T685" s="40">
        <f t="shared" si="1357"/>
        <v>0.0000001609672753</v>
      </c>
      <c r="U685" s="40">
        <f t="shared" si="1357"/>
        <v>0.000006934044965</v>
      </c>
      <c r="V685" s="40">
        <f t="shared" si="1357"/>
        <v>0.0001702045121</v>
      </c>
      <c r="W685" s="40">
        <f t="shared" si="1357"/>
        <v>0.00001157927668</v>
      </c>
      <c r="X685" s="40">
        <f t="shared" si="1357"/>
        <v>0.0004591125983</v>
      </c>
      <c r="Y685" s="40">
        <f t="shared" si="1357"/>
        <v>0.000006722439991</v>
      </c>
      <c r="Z685" s="18"/>
      <c r="AC685" s="11">
        <v>678.0</v>
      </c>
      <c r="AD685" s="12">
        <v>44418.0</v>
      </c>
      <c r="AE685" s="40">
        <f t="shared" ref="AE685:AN685" si="1358">C685/P$3</f>
        <v>0.03041014661</v>
      </c>
      <c r="AF685" s="40">
        <f t="shared" si="1358"/>
        <v>0.1158129742</v>
      </c>
      <c r="AG685" s="40">
        <f t="shared" si="1358"/>
        <v>-0.02982297681</v>
      </c>
      <c r="AH685" s="40">
        <f t="shared" si="1358"/>
        <v>-0.2433094552</v>
      </c>
      <c r="AI685" s="40">
        <f t="shared" si="1358"/>
        <v>-0.02847488731</v>
      </c>
      <c r="AJ685" s="40">
        <f t="shared" si="1358"/>
        <v>0.1806174101</v>
      </c>
      <c r="AK685" s="40">
        <f t="shared" si="1358"/>
        <v>1.026879243</v>
      </c>
      <c r="AL685" s="40">
        <f t="shared" si="1358"/>
        <v>0.2534866603</v>
      </c>
      <c r="AM685" s="40">
        <f t="shared" si="1358"/>
        <v>1.683736369</v>
      </c>
      <c r="AN685" s="40">
        <f t="shared" si="1358"/>
        <v>-0.1990877115</v>
      </c>
    </row>
    <row r="686" ht="15.75" customHeight="1">
      <c r="A686" s="11">
        <v>679.0</v>
      </c>
      <c r="B686" s="12">
        <v>44417.0</v>
      </c>
      <c r="C686" s="40">
        <f>'DAILY RETURNS'!C690-'DAILY RETURNS'!C$2</f>
        <v>0.02143750456</v>
      </c>
      <c r="D686" s="40">
        <f>'DAILY RETURNS'!D690-'DAILY RETURNS'!D$2</f>
        <v>0.003594169633</v>
      </c>
      <c r="E686" s="40">
        <f>'DAILY RETURNS'!E690-'DAILY RETURNS'!E$2</f>
        <v>0.02298993267</v>
      </c>
      <c r="F686" s="40">
        <f>'DAILY RETURNS'!F690-'DAILY RETURNS'!F$2</f>
        <v>0.01165999713</v>
      </c>
      <c r="G686" s="40">
        <f>'DAILY RETURNS'!G690-'DAILY RETURNS'!G$2</f>
        <v>0.009205139548</v>
      </c>
      <c r="H686" s="40">
        <f>'DAILY RETURNS'!H690-'DAILY RETURNS'!H$2</f>
        <v>0.01781092632</v>
      </c>
      <c r="I686" s="40">
        <f>'DAILY RETURNS'!I690-'DAILY RETURNS'!I$2</f>
        <v>0.002247274209</v>
      </c>
      <c r="J686" s="40">
        <f>'DAILY RETURNS'!J690-'DAILY RETURNS'!J$2</f>
        <v>0.02831540547</v>
      </c>
      <c r="K686" s="40">
        <f>'DAILY RETURNS'!K690-'DAILY RETURNS'!K$2</f>
        <v>0.02852934773</v>
      </c>
      <c r="L686" s="40">
        <f>'DAILY RETURNS'!L690-'DAILY RETURNS'!L$2</f>
        <v>0.01240131191</v>
      </c>
      <c r="M686" s="18"/>
      <c r="N686" s="11">
        <v>679.0</v>
      </c>
      <c r="O686" s="12">
        <v>44417.0</v>
      </c>
      <c r="P686" s="40">
        <f t="shared" ref="P686:Y686" si="1359">C686^$P$4</f>
        <v>0.0004595666016</v>
      </c>
      <c r="Q686" s="40">
        <f t="shared" si="1359"/>
        <v>0.00001291805535</v>
      </c>
      <c r="R686" s="40">
        <f t="shared" si="1359"/>
        <v>0.0005285370042</v>
      </c>
      <c r="S686" s="40">
        <f t="shared" si="1359"/>
        <v>0.000135955533</v>
      </c>
      <c r="T686" s="40">
        <f t="shared" si="1359"/>
        <v>0.00008473459411</v>
      </c>
      <c r="U686" s="40">
        <f t="shared" si="1359"/>
        <v>0.0003172290965</v>
      </c>
      <c r="V686" s="40">
        <f t="shared" si="1359"/>
        <v>0.000005050241372</v>
      </c>
      <c r="W686" s="40">
        <f t="shared" si="1359"/>
        <v>0.0008017621871</v>
      </c>
      <c r="X686" s="40">
        <f t="shared" si="1359"/>
        <v>0.0008139236817</v>
      </c>
      <c r="Y686" s="40">
        <f t="shared" si="1359"/>
        <v>0.0001537925371</v>
      </c>
      <c r="Z686" s="18"/>
      <c r="AC686" s="11">
        <v>679.0</v>
      </c>
      <c r="AD686" s="12">
        <v>44417.0</v>
      </c>
      <c r="AE686" s="40">
        <f t="shared" ref="AE686:AN686" si="1360">C686/P$3</f>
        <v>1.66333325</v>
      </c>
      <c r="AF686" s="40">
        <f t="shared" si="1360"/>
        <v>0.4647075461</v>
      </c>
      <c r="AG686" s="40">
        <f t="shared" si="1360"/>
        <v>1.391364616</v>
      </c>
      <c r="AH686" s="40">
        <f t="shared" si="1360"/>
        <v>1.143298134</v>
      </c>
      <c r="AI686" s="40">
        <f t="shared" si="1360"/>
        <v>0.6533164513</v>
      </c>
      <c r="AJ686" s="40">
        <f t="shared" si="1360"/>
        <v>1.221666854</v>
      </c>
      <c r="AK686" s="40">
        <f t="shared" si="1360"/>
        <v>0.1768845529</v>
      </c>
      <c r="AL686" s="40">
        <f t="shared" si="1360"/>
        <v>2.1092943</v>
      </c>
      <c r="AM686" s="40">
        <f t="shared" si="1360"/>
        <v>2.24184886</v>
      </c>
      <c r="AN686" s="40">
        <f t="shared" si="1360"/>
        <v>0.9522448186</v>
      </c>
    </row>
    <row r="687" ht="15.75" customHeight="1">
      <c r="A687" s="11">
        <v>680.0</v>
      </c>
      <c r="B687" s="12">
        <v>44414.0</v>
      </c>
      <c r="C687" s="40">
        <f>'DAILY RETURNS'!C691-'DAILY RETURNS'!C$2</f>
        <v>-0.008728108854</v>
      </c>
      <c r="D687" s="40">
        <f>'DAILY RETURNS'!D691-'DAILY RETURNS'!D$2</f>
        <v>-0.0004356447497</v>
      </c>
      <c r="E687" s="40">
        <f>'DAILY RETURNS'!E691-'DAILY RETURNS'!E$2</f>
        <v>-0.01308335861</v>
      </c>
      <c r="F687" s="40">
        <f>'DAILY RETURNS'!F691-'DAILY RETURNS'!F$2</f>
        <v>-0.003425467284</v>
      </c>
      <c r="G687" s="40">
        <f>'DAILY RETURNS'!G691-'DAILY RETURNS'!G$2</f>
        <v>-0.0066457855</v>
      </c>
      <c r="H687" s="40">
        <f>'DAILY RETURNS'!H691-'DAILY RETURNS'!H$2</f>
        <v>0.002192210562</v>
      </c>
      <c r="I687" s="40">
        <f>'DAILY RETURNS'!I691-'DAILY RETURNS'!I$2</f>
        <v>-0.008761622647</v>
      </c>
      <c r="J687" s="40">
        <f>'DAILY RETURNS'!J691-'DAILY RETURNS'!J$2</f>
        <v>-0.006518241953</v>
      </c>
      <c r="K687" s="40">
        <f>'DAILY RETURNS'!K691-'DAILY RETURNS'!K$2</f>
        <v>0.002576063344</v>
      </c>
      <c r="L687" s="40">
        <f>'DAILY RETURNS'!L691-'DAILY RETURNS'!L$2</f>
        <v>-0.008291133266</v>
      </c>
      <c r="M687" s="18"/>
      <c r="N687" s="11">
        <v>680.0</v>
      </c>
      <c r="O687" s="12">
        <v>44414.0</v>
      </c>
      <c r="P687" s="40">
        <f t="shared" ref="P687:Y687" si="1361">C687^$P$4</f>
        <v>0.00007617988416</v>
      </c>
      <c r="Q687" s="40">
        <f t="shared" si="1361"/>
        <v>0.0000001897863479</v>
      </c>
      <c r="R687" s="40">
        <f t="shared" si="1361"/>
        <v>0.0001711742725</v>
      </c>
      <c r="S687" s="40">
        <f t="shared" si="1361"/>
        <v>0.00001173382611</v>
      </c>
      <c r="T687" s="40">
        <f t="shared" si="1361"/>
        <v>0.00004416646491</v>
      </c>
      <c r="U687" s="40">
        <f t="shared" si="1361"/>
        <v>0.000004805787146</v>
      </c>
      <c r="V687" s="40">
        <f t="shared" si="1361"/>
        <v>0.00007676603141</v>
      </c>
      <c r="W687" s="40">
        <f t="shared" si="1361"/>
        <v>0.00004248747816</v>
      </c>
      <c r="X687" s="40">
        <f t="shared" si="1361"/>
        <v>0.000006636102353</v>
      </c>
      <c r="Y687" s="40">
        <f t="shared" si="1361"/>
        <v>0.00006874289083</v>
      </c>
      <c r="Z687" s="18"/>
      <c r="AC687" s="11">
        <v>680.0</v>
      </c>
      <c r="AD687" s="12">
        <v>44414.0</v>
      </c>
      <c r="AE687" s="40">
        <f t="shared" ref="AE687:AN687" si="1362">C687/P$3</f>
        <v>-0.6772128552</v>
      </c>
      <c r="AF687" s="40">
        <f t="shared" si="1362"/>
        <v>-0.05632661318</v>
      </c>
      <c r="AG687" s="40">
        <f t="shared" si="1362"/>
        <v>-0.7918127684</v>
      </c>
      <c r="AH687" s="40">
        <f t="shared" si="1362"/>
        <v>-0.3358774715</v>
      </c>
      <c r="AI687" s="40">
        <f t="shared" si="1362"/>
        <v>-0.4716713935</v>
      </c>
      <c r="AJ687" s="40">
        <f t="shared" si="1362"/>
        <v>0.15036562</v>
      </c>
      <c r="AK687" s="40">
        <f t="shared" si="1362"/>
        <v>-0.6896335563</v>
      </c>
      <c r="AL687" s="40">
        <f t="shared" si="1362"/>
        <v>-0.4855622008</v>
      </c>
      <c r="AM687" s="40">
        <f t="shared" si="1362"/>
        <v>0.2024282058</v>
      </c>
      <c r="AN687" s="40">
        <f t="shared" si="1362"/>
        <v>-0.6366414093</v>
      </c>
    </row>
    <row r="688" ht="15.75" customHeight="1">
      <c r="A688" s="11">
        <v>681.0</v>
      </c>
      <c r="B688" s="12">
        <v>44413.0</v>
      </c>
      <c r="C688" s="40">
        <f>'DAILY RETURNS'!C692-'DAILY RETURNS'!C$2</f>
        <v>0.004980665701</v>
      </c>
      <c r="D688" s="40">
        <f>'DAILY RETURNS'!D692-'DAILY RETURNS'!D$2</f>
        <v>0.00408312782</v>
      </c>
      <c r="E688" s="40">
        <f>'DAILY RETURNS'!E692-'DAILY RETURNS'!E$2</f>
        <v>0.006457444646</v>
      </c>
      <c r="F688" s="40">
        <f>'DAILY RETURNS'!F692-'DAILY RETURNS'!F$2</f>
        <v>0.01187520713</v>
      </c>
      <c r="G688" s="40">
        <f>'DAILY RETURNS'!G692-'DAILY RETURNS'!G$2</f>
        <v>0.01271440244</v>
      </c>
      <c r="H688" s="40">
        <f>'DAILY RETURNS'!H692-'DAILY RETURNS'!H$2</f>
        <v>0.01868254493</v>
      </c>
      <c r="I688" s="40">
        <f>'DAILY RETURNS'!I692-'DAILY RETURNS'!I$2</f>
        <v>-0.0004063528108</v>
      </c>
      <c r="J688" s="40">
        <f>'DAILY RETURNS'!J692-'DAILY RETURNS'!J$2</f>
        <v>0.01815340946</v>
      </c>
      <c r="K688" s="40">
        <f>'DAILY RETURNS'!K692-'DAILY RETURNS'!K$2</f>
        <v>0.02439356599</v>
      </c>
      <c r="L688" s="40">
        <f>'DAILY RETURNS'!L692-'DAILY RETURNS'!L$2</f>
        <v>0.01769693263</v>
      </c>
      <c r="M688" s="18"/>
      <c r="N688" s="11">
        <v>681.0</v>
      </c>
      <c r="O688" s="12">
        <v>44413.0</v>
      </c>
      <c r="P688" s="40">
        <f t="shared" ref="P688:Y688" si="1363">C688^$P$4</f>
        <v>0.00002480703082</v>
      </c>
      <c r="Q688" s="40">
        <f t="shared" si="1363"/>
        <v>0.00001667193279</v>
      </c>
      <c r="R688" s="40">
        <f t="shared" si="1363"/>
        <v>0.00004169859136</v>
      </c>
      <c r="S688" s="40">
        <f t="shared" si="1363"/>
        <v>0.0001410205444</v>
      </c>
      <c r="T688" s="40">
        <f t="shared" si="1363"/>
        <v>0.0001616560294</v>
      </c>
      <c r="U688" s="40">
        <f t="shared" si="1363"/>
        <v>0.000349037485</v>
      </c>
      <c r="V688" s="40">
        <f t="shared" si="1363"/>
        <v>0.0000001651226068</v>
      </c>
      <c r="W688" s="40">
        <f t="shared" si="1363"/>
        <v>0.0003295462749</v>
      </c>
      <c r="X688" s="40">
        <f t="shared" si="1363"/>
        <v>0.0005950460618</v>
      </c>
      <c r="Y688" s="40">
        <f t="shared" si="1363"/>
        <v>0.0003131814245</v>
      </c>
      <c r="Z688" s="18"/>
      <c r="AC688" s="11">
        <v>681.0</v>
      </c>
      <c r="AD688" s="12">
        <v>44413.0</v>
      </c>
      <c r="AE688" s="40">
        <f t="shared" ref="AE688:AN688" si="1364">C688/P$3</f>
        <v>0.3864492179</v>
      </c>
      <c r="AF688" s="40">
        <f t="shared" si="1364"/>
        <v>0.5279273111</v>
      </c>
      <c r="AG688" s="40">
        <f t="shared" si="1364"/>
        <v>0.3908084517</v>
      </c>
      <c r="AH688" s="40">
        <f t="shared" si="1364"/>
        <v>1.164400128</v>
      </c>
      <c r="AI688" s="40">
        <f t="shared" si="1364"/>
        <v>0.9023793978</v>
      </c>
      <c r="AJ688" s="40">
        <f t="shared" si="1364"/>
        <v>1.281451929</v>
      </c>
      <c r="AK688" s="40">
        <f t="shared" si="1364"/>
        <v>-0.03198431903</v>
      </c>
      <c r="AL688" s="40">
        <f t="shared" si="1364"/>
        <v>1.352298597</v>
      </c>
      <c r="AM688" s="40">
        <f t="shared" si="1364"/>
        <v>1.916857288</v>
      </c>
      <c r="AN688" s="40">
        <f t="shared" si="1364"/>
        <v>1.358873361</v>
      </c>
    </row>
    <row r="689" ht="15.75" customHeight="1">
      <c r="A689" s="11">
        <v>682.0</v>
      </c>
      <c r="B689" s="12">
        <v>44412.0</v>
      </c>
      <c r="C689" s="40">
        <f>'DAILY RETURNS'!C693-'DAILY RETURNS'!C$2</f>
        <v>0.001960789077</v>
      </c>
      <c r="D689" s="40">
        <f>'DAILY RETURNS'!D693-'DAILY RETURNS'!D$2</f>
        <v>-0.001343168467</v>
      </c>
      <c r="E689" s="40">
        <f>'DAILY RETURNS'!E693-'DAILY RETURNS'!E$2</f>
        <v>0.01519670437</v>
      </c>
      <c r="F689" s="40">
        <f>'DAILY RETURNS'!F693-'DAILY RETURNS'!F$2</f>
        <v>0.002440369689</v>
      </c>
      <c r="G689" s="40">
        <f>'DAILY RETURNS'!G693-'DAILY RETURNS'!G$2</f>
        <v>0.005987928618</v>
      </c>
      <c r="H689" s="40">
        <f>'DAILY RETURNS'!H693-'DAILY RETURNS'!H$2</f>
        <v>0.0195317392</v>
      </c>
      <c r="I689" s="40">
        <f>'DAILY RETURNS'!I693-'DAILY RETURNS'!I$2</f>
        <v>0.01065806923</v>
      </c>
      <c r="J689" s="40">
        <f>'DAILY RETURNS'!J693-'DAILY RETURNS'!J$2</f>
        <v>-0.005654175947</v>
      </c>
      <c r="K689" s="40">
        <f>'DAILY RETURNS'!K693-'DAILY RETURNS'!K$2</f>
        <v>0.0003763179296</v>
      </c>
      <c r="L689" s="40">
        <f>'DAILY RETURNS'!L693-'DAILY RETURNS'!L$2</f>
        <v>-0.003356064907</v>
      </c>
      <c r="M689" s="18"/>
      <c r="N689" s="11">
        <v>682.0</v>
      </c>
      <c r="O689" s="12">
        <v>44412.0</v>
      </c>
      <c r="P689" s="40">
        <f t="shared" ref="P689:Y689" si="1365">C689^$P$4</f>
        <v>0.000003844693806</v>
      </c>
      <c r="Q689" s="40">
        <f t="shared" si="1365"/>
        <v>0.000001804101532</v>
      </c>
      <c r="R689" s="40">
        <f t="shared" si="1365"/>
        <v>0.0002309398237</v>
      </c>
      <c r="S689" s="40">
        <f t="shared" si="1365"/>
        <v>0.000005955404217</v>
      </c>
      <c r="T689" s="40">
        <f t="shared" si="1365"/>
        <v>0.00003585528913</v>
      </c>
      <c r="U689" s="40">
        <f t="shared" si="1365"/>
        <v>0.0003814888361</v>
      </c>
      <c r="V689" s="40">
        <f t="shared" si="1365"/>
        <v>0.0001135944398</v>
      </c>
      <c r="W689" s="40">
        <f t="shared" si="1365"/>
        <v>0.00003196970564</v>
      </c>
      <c r="X689" s="40">
        <f t="shared" si="1365"/>
        <v>0.0000001416151841</v>
      </c>
      <c r="Y689" s="40">
        <f t="shared" si="1365"/>
        <v>0.00001126317166</v>
      </c>
      <c r="Z689" s="18"/>
      <c r="AC689" s="11">
        <v>682.0</v>
      </c>
      <c r="AD689" s="12">
        <v>44412.0</v>
      </c>
      <c r="AE689" s="40">
        <f t="shared" ref="AE689:AN689" si="1366">C689/P$3</f>
        <v>0.152137375</v>
      </c>
      <c r="AF689" s="40">
        <f t="shared" si="1366"/>
        <v>-0.1736647366</v>
      </c>
      <c r="AG689" s="40">
        <f t="shared" si="1366"/>
        <v>0.9197137307</v>
      </c>
      <c r="AH689" s="40">
        <f t="shared" si="1366"/>
        <v>0.2392856602</v>
      </c>
      <c r="AI689" s="40">
        <f t="shared" si="1366"/>
        <v>0.4249813112</v>
      </c>
      <c r="AJ689" s="40">
        <f t="shared" si="1366"/>
        <v>1.339698899</v>
      </c>
      <c r="AK689" s="40">
        <f t="shared" si="1366"/>
        <v>0.8389042172</v>
      </c>
      <c r="AL689" s="40">
        <f t="shared" si="1366"/>
        <v>-0.4211954905</v>
      </c>
      <c r="AM689" s="40">
        <f t="shared" si="1366"/>
        <v>0.02957123064</v>
      </c>
      <c r="AN689" s="40">
        <f t="shared" si="1366"/>
        <v>-0.2576981727</v>
      </c>
    </row>
    <row r="690" ht="15.75" customHeight="1">
      <c r="A690" s="11">
        <v>683.0</v>
      </c>
      <c r="B690" s="12">
        <v>44411.0</v>
      </c>
      <c r="C690" s="40">
        <f>'DAILY RETURNS'!C694-'DAILY RETURNS'!C$2</f>
        <v>0.01134615039</v>
      </c>
      <c r="D690" s="40">
        <f>'DAILY RETURNS'!D694-'DAILY RETURNS'!D$2</f>
        <v>0.000471878968</v>
      </c>
      <c r="E690" s="40">
        <f>'DAILY RETURNS'!E694-'DAILY RETURNS'!E$2</f>
        <v>0.01277927345</v>
      </c>
      <c r="F690" s="40">
        <f>'DAILY RETURNS'!F694-'DAILY RETURNS'!F$2</f>
        <v>0.0001486432207</v>
      </c>
      <c r="G690" s="40">
        <f>'DAILY RETURNS'!G694-'DAILY RETURNS'!G$2</f>
        <v>-0.004512896678</v>
      </c>
      <c r="H690" s="40">
        <f>'DAILY RETURNS'!H694-'DAILY RETURNS'!H$2</f>
        <v>0.0005275718985</v>
      </c>
      <c r="I690" s="40">
        <f>'DAILY RETURNS'!I694-'DAILY RETURNS'!I$2</f>
        <v>-0.001739468055</v>
      </c>
      <c r="J690" s="40">
        <f>'DAILY RETURNS'!J694-'DAILY RETURNS'!J$2</f>
        <v>0.004821819829</v>
      </c>
      <c r="K690" s="40">
        <f>'DAILY RETURNS'!K694-'DAILY RETURNS'!K$2</f>
        <v>0.008468199628</v>
      </c>
      <c r="L690" s="40">
        <f>'DAILY RETURNS'!L694-'DAILY RETURNS'!L$2</f>
        <v>0.002472277291</v>
      </c>
      <c r="M690" s="18"/>
      <c r="N690" s="11">
        <v>683.0</v>
      </c>
      <c r="O690" s="12">
        <v>44411.0</v>
      </c>
      <c r="P690" s="40">
        <f t="shared" ref="P690:Y690" si="1367">C690^$P$4</f>
        <v>0.0001287351287</v>
      </c>
      <c r="Q690" s="40">
        <f t="shared" si="1367"/>
        <v>0.0000002226697604</v>
      </c>
      <c r="R690" s="40">
        <f t="shared" si="1367"/>
        <v>0.0001633098298</v>
      </c>
      <c r="S690" s="40">
        <f t="shared" si="1367"/>
        <v>0.00000002209480706</v>
      </c>
      <c r="T690" s="40">
        <f t="shared" si="1367"/>
        <v>0.00002036623642</v>
      </c>
      <c r="U690" s="40">
        <f t="shared" si="1367"/>
        <v>0.0000002783321081</v>
      </c>
      <c r="V690" s="40">
        <f t="shared" si="1367"/>
        <v>0.000003025749115</v>
      </c>
      <c r="W690" s="40">
        <f t="shared" si="1367"/>
        <v>0.00002324994647</v>
      </c>
      <c r="X690" s="40">
        <f t="shared" si="1367"/>
        <v>0.00007171040494</v>
      </c>
      <c r="Y690" s="40">
        <f t="shared" si="1367"/>
        <v>0.000006112155002</v>
      </c>
      <c r="Z690" s="18"/>
      <c r="AC690" s="11">
        <v>683.0</v>
      </c>
      <c r="AD690" s="12">
        <v>44411.0</v>
      </c>
      <c r="AE690" s="40">
        <f t="shared" ref="AE690:AN690" si="1368">C690/P$3</f>
        <v>0.8803463649</v>
      </c>
      <c r="AF690" s="40">
        <f t="shared" si="1368"/>
        <v>0.06101151022</v>
      </c>
      <c r="AG690" s="40">
        <f t="shared" si="1368"/>
        <v>0.7734093505</v>
      </c>
      <c r="AH690" s="40">
        <f t="shared" si="1368"/>
        <v>0.01457491927</v>
      </c>
      <c r="AI690" s="40">
        <f t="shared" si="1368"/>
        <v>-0.3202938562</v>
      </c>
      <c r="AJ690" s="40">
        <f t="shared" si="1368"/>
        <v>0.03618661319</v>
      </c>
      <c r="AK690" s="40">
        <f t="shared" si="1368"/>
        <v>-0.136914769</v>
      </c>
      <c r="AL690" s="40">
        <f t="shared" si="1368"/>
        <v>0.3591909391</v>
      </c>
      <c r="AM690" s="40">
        <f t="shared" si="1368"/>
        <v>0.6654349012</v>
      </c>
      <c r="AN690" s="40">
        <f t="shared" si="1368"/>
        <v>0.189835822</v>
      </c>
    </row>
    <row r="691" ht="15.75" customHeight="1">
      <c r="A691" s="11">
        <v>684.0</v>
      </c>
      <c r="B691" s="12">
        <v>44410.0</v>
      </c>
      <c r="C691" s="40">
        <f>'DAILY RETURNS'!C695-'DAILY RETURNS'!C$2</f>
        <v>0.002831331601</v>
      </c>
      <c r="D691" s="40">
        <f>'DAILY RETURNS'!D695-'DAILY RETURNS'!D$2</f>
        <v>0.006893634989</v>
      </c>
      <c r="E691" s="40">
        <f>'DAILY RETURNS'!E695-'DAILY RETURNS'!E$2</f>
        <v>-0.001986442608</v>
      </c>
      <c r="F691" s="40">
        <f>'DAILY RETURNS'!F695-'DAILY RETURNS'!F$2</f>
        <v>-0.0003113984632</v>
      </c>
      <c r="G691" s="40">
        <f>'DAILY RETURNS'!G695-'DAILY RETURNS'!G$2</f>
        <v>0.001321616059</v>
      </c>
      <c r="H691" s="40">
        <f>'DAILY RETURNS'!H695-'DAILY RETURNS'!H$2</f>
        <v>0.01071831558</v>
      </c>
      <c r="I691" s="40">
        <f>'DAILY RETURNS'!I695-'DAILY RETURNS'!I$2</f>
        <v>0.006369877615</v>
      </c>
      <c r="J691" s="40">
        <f>'DAILY RETURNS'!J695-'DAILY RETURNS'!J$2</f>
        <v>0.008099650746</v>
      </c>
      <c r="K691" s="40">
        <f>'DAILY RETURNS'!K695-'DAILY RETURNS'!K$2</f>
        <v>0.01705372908</v>
      </c>
      <c r="L691" s="40">
        <f>'DAILY RETURNS'!L695-'DAILY RETURNS'!L$2</f>
        <v>-0.002703360945</v>
      </c>
      <c r="M691" s="18"/>
      <c r="N691" s="11">
        <v>684.0</v>
      </c>
      <c r="O691" s="12">
        <v>44410.0</v>
      </c>
      <c r="P691" s="40">
        <f t="shared" ref="P691:Y691" si="1369">C691^$P$4</f>
        <v>0.000008016438634</v>
      </c>
      <c r="Q691" s="40">
        <f t="shared" si="1369"/>
        <v>0.00004752220337</v>
      </c>
      <c r="R691" s="40">
        <f t="shared" si="1369"/>
        <v>0.000003945954235</v>
      </c>
      <c r="S691" s="40">
        <f t="shared" si="1369"/>
        <v>0.00000009696900291</v>
      </c>
      <c r="T691" s="40">
        <f t="shared" si="1369"/>
        <v>0.000001746669006</v>
      </c>
      <c r="U691" s="40">
        <f t="shared" si="1369"/>
        <v>0.0001148822889</v>
      </c>
      <c r="V691" s="40">
        <f t="shared" si="1369"/>
        <v>0.00004057534082</v>
      </c>
      <c r="W691" s="40">
        <f t="shared" si="1369"/>
        <v>0.00006560434221</v>
      </c>
      <c r="X691" s="40">
        <f t="shared" si="1369"/>
        <v>0.0002908296756</v>
      </c>
      <c r="Y691" s="40">
        <f t="shared" si="1369"/>
        <v>0.0000073081604</v>
      </c>
      <c r="Z691" s="18"/>
      <c r="AC691" s="11">
        <v>684.0</v>
      </c>
      <c r="AD691" s="12">
        <v>44410.0</v>
      </c>
      <c r="AE691" s="40">
        <f t="shared" ref="AE691:AN691" si="1370">C691/P$3</f>
        <v>0.2196826586</v>
      </c>
      <c r="AF691" s="40">
        <f t="shared" si="1370"/>
        <v>0.8913113534</v>
      </c>
      <c r="AG691" s="40">
        <f t="shared" si="1370"/>
        <v>-0.1202207069</v>
      </c>
      <c r="AH691" s="40">
        <f t="shared" si="1370"/>
        <v>-0.03053356514</v>
      </c>
      <c r="AI691" s="40">
        <f t="shared" si="1370"/>
        <v>0.09379906832</v>
      </c>
      <c r="AJ691" s="40">
        <f t="shared" si="1370"/>
        <v>0.7351785437</v>
      </c>
      <c r="AK691" s="40">
        <f t="shared" si="1370"/>
        <v>0.501377602</v>
      </c>
      <c r="AL691" s="40">
        <f t="shared" si="1370"/>
        <v>0.6033657956</v>
      </c>
      <c r="AM691" s="40">
        <f t="shared" si="1370"/>
        <v>1.340089632</v>
      </c>
      <c r="AN691" s="40">
        <f t="shared" si="1370"/>
        <v>-0.2075797683</v>
      </c>
    </row>
    <row r="692" ht="15.75" customHeight="1">
      <c r="A692" s="11">
        <v>685.0</v>
      </c>
      <c r="B692" s="12">
        <v>44407.0</v>
      </c>
      <c r="C692" s="40">
        <f>'DAILY RETURNS'!C696-'DAILY RETURNS'!C$2</f>
        <v>0.004459644998</v>
      </c>
      <c r="D692" s="40">
        <f>'DAILY RETURNS'!D696-'DAILY RETURNS'!D$2</f>
        <v>0.002345041315</v>
      </c>
      <c r="E692" s="40">
        <f>'DAILY RETURNS'!E696-'DAILY RETURNS'!E$2</f>
        <v>0.0162410535</v>
      </c>
      <c r="F692" s="40">
        <f>'DAILY RETURNS'!F696-'DAILY RETURNS'!F$2</f>
        <v>0.001989304408</v>
      </c>
      <c r="G692" s="40">
        <f>'DAILY RETURNS'!G696-'DAILY RETURNS'!G$2</f>
        <v>0.004839915367</v>
      </c>
      <c r="H692" s="40">
        <f>'DAILY RETURNS'!H696-'DAILY RETURNS'!H$2</f>
        <v>0.006392313745</v>
      </c>
      <c r="I692" s="40">
        <f>'DAILY RETURNS'!I696-'DAILY RETURNS'!I$2</f>
        <v>-0.003102770253</v>
      </c>
      <c r="J692" s="40">
        <f>'DAILY RETURNS'!J696-'DAILY RETURNS'!J$2</f>
        <v>0.01937842535</v>
      </c>
      <c r="K692" s="40">
        <f>'DAILY RETURNS'!K696-'DAILY RETURNS'!K$2</f>
        <v>0.02136491177</v>
      </c>
      <c r="L692" s="40">
        <f>'DAILY RETURNS'!L696-'DAILY RETURNS'!L$2</f>
        <v>0.007035037224</v>
      </c>
      <c r="M692" s="18"/>
      <c r="N692" s="11">
        <v>685.0</v>
      </c>
      <c r="O692" s="12">
        <v>44407.0</v>
      </c>
      <c r="P692" s="40">
        <f t="shared" ref="P692:Y692" si="1371">C692^$P$4</f>
        <v>0.00001988843351</v>
      </c>
      <c r="Q692" s="40">
        <f t="shared" si="1371"/>
        <v>0.000005499218769</v>
      </c>
      <c r="R692" s="40">
        <f t="shared" si="1371"/>
        <v>0.0002637718187</v>
      </c>
      <c r="S692" s="40">
        <f t="shared" si="1371"/>
        <v>0.000003957332026</v>
      </c>
      <c r="T692" s="40">
        <f t="shared" si="1371"/>
        <v>0.00002342478076</v>
      </c>
      <c r="U692" s="40">
        <f t="shared" si="1371"/>
        <v>0.00004086167501</v>
      </c>
      <c r="V692" s="40">
        <f t="shared" si="1371"/>
        <v>0.000009627183241</v>
      </c>
      <c r="W692" s="40">
        <f t="shared" si="1371"/>
        <v>0.000375523369</v>
      </c>
      <c r="X692" s="40">
        <f t="shared" si="1371"/>
        <v>0.0004564594549</v>
      </c>
      <c r="Y692" s="40">
        <f t="shared" si="1371"/>
        <v>0.00004949174874</v>
      </c>
      <c r="Z692" s="18"/>
      <c r="AC692" s="11">
        <v>685.0</v>
      </c>
      <c r="AD692" s="12">
        <v>44407.0</v>
      </c>
      <c r="AE692" s="40">
        <f t="shared" ref="AE692:AN692" si="1372">C692/P$3</f>
        <v>0.3460232878</v>
      </c>
      <c r="AF692" s="40">
        <f t="shared" si="1372"/>
        <v>0.3032017146</v>
      </c>
      <c r="AG692" s="40">
        <f t="shared" si="1372"/>
        <v>0.9829183709</v>
      </c>
      <c r="AH692" s="40">
        <f t="shared" si="1372"/>
        <v>0.1950573394</v>
      </c>
      <c r="AI692" s="40">
        <f t="shared" si="1372"/>
        <v>0.3435033566</v>
      </c>
      <c r="AJ692" s="40">
        <f t="shared" si="1372"/>
        <v>0.438454333</v>
      </c>
      <c r="AK692" s="40">
        <f t="shared" si="1372"/>
        <v>-0.2442212556</v>
      </c>
      <c r="AL692" s="40">
        <f t="shared" si="1372"/>
        <v>1.443553481</v>
      </c>
      <c r="AM692" s="40">
        <f t="shared" si="1372"/>
        <v>1.67886429</v>
      </c>
      <c r="AN692" s="40">
        <f t="shared" si="1372"/>
        <v>0.5401910534</v>
      </c>
    </row>
    <row r="693" ht="15.75" customHeight="1">
      <c r="A693" s="11">
        <v>686.0</v>
      </c>
      <c r="B693" s="12">
        <v>44406.0</v>
      </c>
      <c r="C693" s="40">
        <f>'DAILY RETURNS'!C697-'DAILY RETURNS'!C$2</f>
        <v>0.01272458558</v>
      </c>
      <c r="D693" s="40">
        <f>'DAILY RETURNS'!D697-'DAILY RETURNS'!D$2</f>
        <v>0.006122709648</v>
      </c>
      <c r="E693" s="40">
        <f>'DAILY RETURNS'!E697-'DAILY RETURNS'!E$2</f>
        <v>0.01050418262</v>
      </c>
      <c r="F693" s="40">
        <f>'DAILY RETURNS'!F697-'DAILY RETURNS'!F$2</f>
        <v>0.003852307151</v>
      </c>
      <c r="G693" s="40">
        <f>'DAILY RETURNS'!G697-'DAILY RETURNS'!G$2</f>
        <v>0.01208934914</v>
      </c>
      <c r="H693" s="40">
        <f>'DAILY RETURNS'!H697-'DAILY RETURNS'!H$2</f>
        <v>0.01588799062</v>
      </c>
      <c r="I693" s="40">
        <f>'DAILY RETURNS'!I697-'DAILY RETURNS'!I$2</f>
        <v>0.009689157051</v>
      </c>
      <c r="J693" s="40">
        <f>'DAILY RETURNS'!J697-'DAILY RETURNS'!J$2</f>
        <v>0.01214076176</v>
      </c>
      <c r="K693" s="40">
        <f>'DAILY RETURNS'!K697-'DAILY RETURNS'!K$2</f>
        <v>0.01782976029</v>
      </c>
      <c r="L693" s="40">
        <f>'DAILY RETURNS'!L697-'DAILY RETURNS'!L$2</f>
        <v>0.00648503189</v>
      </c>
      <c r="M693" s="18"/>
      <c r="N693" s="11">
        <v>686.0</v>
      </c>
      <c r="O693" s="12">
        <v>44406.0</v>
      </c>
      <c r="P693" s="40">
        <f t="shared" ref="P693:Y693" si="1373">C693^$P$4</f>
        <v>0.0001619150783</v>
      </c>
      <c r="Q693" s="40">
        <f t="shared" si="1373"/>
        <v>0.00003748757343</v>
      </c>
      <c r="R693" s="40">
        <f t="shared" si="1373"/>
        <v>0.0001103378526</v>
      </c>
      <c r="S693" s="40">
        <f t="shared" si="1373"/>
        <v>0.00001484027039</v>
      </c>
      <c r="T693" s="40">
        <f t="shared" si="1373"/>
        <v>0.0001461523626</v>
      </c>
      <c r="U693" s="40">
        <f t="shared" si="1373"/>
        <v>0.0002524282458</v>
      </c>
      <c r="V693" s="40">
        <f t="shared" si="1373"/>
        <v>0.00009387976435</v>
      </c>
      <c r="W693" s="40">
        <f t="shared" si="1373"/>
        <v>0.0001473980961</v>
      </c>
      <c r="X693" s="40">
        <f t="shared" si="1373"/>
        <v>0.0003179003519</v>
      </c>
      <c r="Y693" s="40">
        <f t="shared" si="1373"/>
        <v>0.00004205563862</v>
      </c>
      <c r="Z693" s="18"/>
      <c r="AC693" s="11">
        <v>686.0</v>
      </c>
      <c r="AD693" s="12">
        <v>44406.0</v>
      </c>
      <c r="AE693" s="40">
        <f t="shared" ref="AE693:AN693" si="1374">C693/P$3</f>
        <v>0.9872989762</v>
      </c>
      <c r="AF693" s="40">
        <f t="shared" si="1374"/>
        <v>0.7916346937</v>
      </c>
      <c r="AG693" s="40">
        <f t="shared" si="1374"/>
        <v>0.6357194791</v>
      </c>
      <c r="AH693" s="40">
        <f t="shared" si="1374"/>
        <v>0.377730417</v>
      </c>
      <c r="AI693" s="40">
        <f t="shared" si="1374"/>
        <v>0.8580174841</v>
      </c>
      <c r="AJ693" s="40">
        <f t="shared" si="1374"/>
        <v>1.089771029</v>
      </c>
      <c r="AK693" s="40">
        <f t="shared" si="1374"/>
        <v>0.7626404496</v>
      </c>
      <c r="AL693" s="40">
        <f t="shared" si="1374"/>
        <v>0.9043995361</v>
      </c>
      <c r="AM693" s="40">
        <f t="shared" si="1374"/>
        <v>1.40107051</v>
      </c>
      <c r="AN693" s="40">
        <f t="shared" si="1374"/>
        <v>0.4979584466</v>
      </c>
    </row>
    <row r="694" ht="15.75" customHeight="1">
      <c r="A694" s="11">
        <v>687.0</v>
      </c>
      <c r="B694" s="12">
        <v>44405.0</v>
      </c>
      <c r="C694" s="40">
        <f>'DAILY RETURNS'!C698-'DAILY RETURNS'!C$2</f>
        <v>0.002987877531</v>
      </c>
      <c r="D694" s="40">
        <f>'DAILY RETURNS'!D698-'DAILY RETURNS'!D$2</f>
        <v>-0.006063133206</v>
      </c>
      <c r="E694" s="40">
        <f>'DAILY RETURNS'!E698-'DAILY RETURNS'!E$2</f>
        <v>-0.006809999168</v>
      </c>
      <c r="F694" s="40">
        <f>'DAILY RETURNS'!F698-'DAILY RETURNS'!F$2</f>
        <v>0.004823396629</v>
      </c>
      <c r="G694" s="40">
        <f>'DAILY RETURNS'!G698-'DAILY RETURNS'!G$2</f>
        <v>0.002584631809</v>
      </c>
      <c r="H694" s="40">
        <f>'DAILY RETURNS'!H698-'DAILY RETURNS'!H$2</f>
        <v>0.003990565321</v>
      </c>
      <c r="I694" s="40">
        <f>'DAILY RETURNS'!I698-'DAILY RETURNS'!I$2</f>
        <v>0.002406193529</v>
      </c>
      <c r="J694" s="40">
        <f>'DAILY RETURNS'!J698-'DAILY RETURNS'!J$2</f>
        <v>-0.003877625658</v>
      </c>
      <c r="K694" s="40">
        <f>'DAILY RETURNS'!K698-'DAILY RETURNS'!K$2</f>
        <v>0.005185154413</v>
      </c>
      <c r="L694" s="40">
        <f>'DAILY RETURNS'!L698-'DAILY RETURNS'!L$2</f>
        <v>-0.002104909167</v>
      </c>
      <c r="M694" s="18"/>
      <c r="N694" s="11">
        <v>687.0</v>
      </c>
      <c r="O694" s="12">
        <v>44405.0</v>
      </c>
      <c r="P694" s="40">
        <f t="shared" ref="P694:Y694" si="1375">C694^$P$4</f>
        <v>0.000008927412139</v>
      </c>
      <c r="Q694" s="40">
        <f t="shared" si="1375"/>
        <v>0.00003676158428</v>
      </c>
      <c r="R694" s="40">
        <f t="shared" si="1375"/>
        <v>0.00004637608867</v>
      </c>
      <c r="S694" s="40">
        <f t="shared" si="1375"/>
        <v>0.00002326515504</v>
      </c>
      <c r="T694" s="40">
        <f t="shared" si="1375"/>
        <v>0.000006680321587</v>
      </c>
      <c r="U694" s="40">
        <f t="shared" si="1375"/>
        <v>0.00001592461158</v>
      </c>
      <c r="V694" s="40">
        <f t="shared" si="1375"/>
        <v>0.000005789767301</v>
      </c>
      <c r="W694" s="40">
        <f t="shared" si="1375"/>
        <v>0.00001503598074</v>
      </c>
      <c r="X694" s="40">
        <f t="shared" si="1375"/>
        <v>0.00002688582628</v>
      </c>
      <c r="Y694" s="40">
        <f t="shared" si="1375"/>
        <v>0.000004430642602</v>
      </c>
      <c r="Z694" s="18"/>
      <c r="AC694" s="11">
        <v>687.0</v>
      </c>
      <c r="AD694" s="12">
        <v>44405.0</v>
      </c>
      <c r="AE694" s="40">
        <f t="shared" ref="AE694:AN694" si="1376">C694/P$3</f>
        <v>0.2318290374</v>
      </c>
      <c r="AF694" s="40">
        <f t="shared" si="1376"/>
        <v>-0.7839317679</v>
      </c>
      <c r="AG694" s="40">
        <f t="shared" si="1376"/>
        <v>-0.4121452644</v>
      </c>
      <c r="AH694" s="40">
        <f t="shared" si="1376"/>
        <v>0.4729486897</v>
      </c>
      <c r="AI694" s="40">
        <f t="shared" si="1376"/>
        <v>0.1834390964</v>
      </c>
      <c r="AJ694" s="40">
        <f t="shared" si="1376"/>
        <v>0.2737163296</v>
      </c>
      <c r="AK694" s="40">
        <f t="shared" si="1376"/>
        <v>0.1893932058</v>
      </c>
      <c r="AL694" s="40">
        <f t="shared" si="1376"/>
        <v>-0.288855256</v>
      </c>
      <c r="AM694" s="40">
        <f t="shared" si="1376"/>
        <v>0.4074517449</v>
      </c>
      <c r="AN694" s="40">
        <f t="shared" si="1376"/>
        <v>-0.1616271619</v>
      </c>
    </row>
    <row r="695" ht="15.75" customHeight="1">
      <c r="A695" s="11">
        <v>688.0</v>
      </c>
      <c r="B695" s="12">
        <v>44404.0</v>
      </c>
      <c r="C695" s="40">
        <f>'DAILY RETURNS'!C699-'DAILY RETURNS'!C$2</f>
        <v>0.009801497507</v>
      </c>
      <c r="D695" s="40">
        <f>'DAILY RETURNS'!D699-'DAILY RETURNS'!D$2</f>
        <v>-0.002756235993</v>
      </c>
      <c r="E695" s="40">
        <f>'DAILY RETURNS'!E699-'DAILY RETURNS'!E$2</f>
        <v>0.007416785976</v>
      </c>
      <c r="F695" s="40">
        <f>'DAILY RETURNS'!F699-'DAILY RETURNS'!F$2</f>
        <v>0.005825841485</v>
      </c>
      <c r="G695" s="40">
        <f>'DAILY RETURNS'!G699-'DAILY RETURNS'!G$2</f>
        <v>0.016267184</v>
      </c>
      <c r="H695" s="40">
        <f>'DAILY RETURNS'!H699-'DAILY RETURNS'!H$2</f>
        <v>0.01452760959</v>
      </c>
      <c r="I695" s="40">
        <f>'DAILY RETURNS'!I699-'DAILY RETURNS'!I$2</f>
        <v>-0.01688304069</v>
      </c>
      <c r="J695" s="40">
        <f>'DAILY RETURNS'!J699-'DAILY RETURNS'!J$2</f>
        <v>-0.001563890132</v>
      </c>
      <c r="K695" s="40">
        <f>'DAILY RETURNS'!K699-'DAILY RETURNS'!K$2</f>
        <v>0.0005231365222</v>
      </c>
      <c r="L695" s="40">
        <f>'DAILY RETURNS'!L699-'DAILY RETURNS'!L$2</f>
        <v>0.003872347474</v>
      </c>
      <c r="M695" s="18"/>
      <c r="N695" s="11">
        <v>688.0</v>
      </c>
      <c r="O695" s="12">
        <v>44404.0</v>
      </c>
      <c r="P695" s="40">
        <f t="shared" ref="P695:Y695" si="1377">C695^$P$4</f>
        <v>0.00009606935338</v>
      </c>
      <c r="Q695" s="40">
        <f t="shared" si="1377"/>
        <v>0.000007596836848</v>
      </c>
      <c r="R695" s="40">
        <f t="shared" si="1377"/>
        <v>0.00005500871421</v>
      </c>
      <c r="S695" s="40">
        <f t="shared" si="1377"/>
        <v>0.000033940429</v>
      </c>
      <c r="T695" s="40">
        <f t="shared" si="1377"/>
        <v>0.0002646212752</v>
      </c>
      <c r="U695" s="40">
        <f t="shared" si="1377"/>
        <v>0.0002110514403</v>
      </c>
      <c r="V695" s="40">
        <f t="shared" si="1377"/>
        <v>0.000285037063</v>
      </c>
      <c r="W695" s="40">
        <f t="shared" si="1377"/>
        <v>0.000002445752344</v>
      </c>
      <c r="X695" s="40">
        <f t="shared" si="1377"/>
        <v>0.0000002736718208</v>
      </c>
      <c r="Y695" s="40">
        <f t="shared" si="1377"/>
        <v>0.00001499507496</v>
      </c>
      <c r="Z695" s="18"/>
      <c r="AC695" s="11">
        <v>688.0</v>
      </c>
      <c r="AD695" s="12">
        <v>44404.0</v>
      </c>
      <c r="AE695" s="40">
        <f t="shared" ref="AE695:AN695" si="1378">C695/P$3</f>
        <v>0.7604969442</v>
      </c>
      <c r="AF695" s="40">
        <f t="shared" si="1378"/>
        <v>-0.3563670599</v>
      </c>
      <c r="AG695" s="40">
        <f t="shared" si="1378"/>
        <v>0.4488683686</v>
      </c>
      <c r="AH695" s="40">
        <f t="shared" si="1378"/>
        <v>0.5712414526</v>
      </c>
      <c r="AI695" s="40">
        <f t="shared" si="1378"/>
        <v>1.154530995</v>
      </c>
      <c r="AJ695" s="40">
        <f t="shared" si="1378"/>
        <v>0.9964613168</v>
      </c>
      <c r="AK695" s="40">
        <f t="shared" si="1378"/>
        <v>-1.328876152</v>
      </c>
      <c r="AL695" s="40">
        <f t="shared" si="1378"/>
        <v>-0.1164985804</v>
      </c>
      <c r="AM695" s="40">
        <f t="shared" si="1378"/>
        <v>0.04110830108</v>
      </c>
      <c r="AN695" s="40">
        <f t="shared" si="1378"/>
        <v>0.2973413493</v>
      </c>
    </row>
    <row r="696" ht="15.75" customHeight="1">
      <c r="A696" s="11">
        <v>689.0</v>
      </c>
      <c r="B696" s="12">
        <v>44403.0</v>
      </c>
      <c r="C696" s="40">
        <f>'DAILY RETURNS'!C700-'DAILY RETURNS'!C$2</f>
        <v>0.001373658223</v>
      </c>
      <c r="D696" s="40">
        <f>'DAILY RETURNS'!D700-'DAILY RETURNS'!D$2</f>
        <v>0.01465385892</v>
      </c>
      <c r="E696" s="40">
        <f>'DAILY RETURNS'!E700-'DAILY RETURNS'!E$2</f>
        <v>-0.01770914965</v>
      </c>
      <c r="F696" s="40">
        <f>'DAILY RETURNS'!F700-'DAILY RETURNS'!F$2</f>
        <v>-0.001751178819</v>
      </c>
      <c r="G696" s="40">
        <f>'DAILY RETURNS'!G700-'DAILY RETURNS'!G$2</f>
        <v>-0.006730317067</v>
      </c>
      <c r="H696" s="40">
        <f>'DAILY RETURNS'!H700-'DAILY RETURNS'!H$2</f>
        <v>-0.01197853403</v>
      </c>
      <c r="I696" s="40">
        <f>'DAILY RETURNS'!I700-'DAILY RETURNS'!I$2</f>
        <v>0.01801084382</v>
      </c>
      <c r="J696" s="40">
        <f>'DAILY RETURNS'!J700-'DAILY RETURNS'!J$2</f>
        <v>0.01237612388</v>
      </c>
      <c r="K696" s="40">
        <f>'DAILY RETURNS'!K700-'DAILY RETURNS'!K$2</f>
        <v>0.0169435657</v>
      </c>
      <c r="L696" s="40">
        <f>'DAILY RETURNS'!L700-'DAILY RETURNS'!L$2</f>
        <v>0.02040678919</v>
      </c>
      <c r="M696" s="18"/>
      <c r="N696" s="11">
        <v>689.0</v>
      </c>
      <c r="O696" s="12">
        <v>44403.0</v>
      </c>
      <c r="P696" s="40">
        <f t="shared" ref="P696:Y696" si="1379">C696^$P$4</f>
        <v>0.000001886936914</v>
      </c>
      <c r="Q696" s="40">
        <f t="shared" si="1379"/>
        <v>0.0002147355811</v>
      </c>
      <c r="R696" s="40">
        <f t="shared" si="1379"/>
        <v>0.0003136139815</v>
      </c>
      <c r="S696" s="40">
        <f t="shared" si="1379"/>
        <v>0.000003066627254</v>
      </c>
      <c r="T696" s="40">
        <f t="shared" si="1379"/>
        <v>0.00004529716783</v>
      </c>
      <c r="U696" s="40">
        <f t="shared" si="1379"/>
        <v>0.0001434852775</v>
      </c>
      <c r="V696" s="40">
        <f t="shared" si="1379"/>
        <v>0.0003243904951</v>
      </c>
      <c r="W696" s="40">
        <f t="shared" si="1379"/>
        <v>0.0001531684423</v>
      </c>
      <c r="X696" s="40">
        <f t="shared" si="1379"/>
        <v>0.0002870844185</v>
      </c>
      <c r="Y696" s="40">
        <f t="shared" si="1379"/>
        <v>0.0004164370451</v>
      </c>
      <c r="Z696" s="18"/>
      <c r="AC696" s="11">
        <v>689.0</v>
      </c>
      <c r="AD696" s="12">
        <v>44403.0</v>
      </c>
      <c r="AE696" s="40">
        <f t="shared" ref="AE696:AN696" si="1380">C696/P$3</f>
        <v>0.1065819667</v>
      </c>
      <c r="AF696" s="40">
        <f t="shared" si="1380"/>
        <v>1.894668175</v>
      </c>
      <c r="AG696" s="40">
        <f t="shared" si="1380"/>
        <v>-1.071768437</v>
      </c>
      <c r="AH696" s="40">
        <f t="shared" si="1380"/>
        <v>-0.1717084021</v>
      </c>
      <c r="AI696" s="40">
        <f t="shared" si="1380"/>
        <v>-0.4776708533</v>
      </c>
      <c r="AJ696" s="40">
        <f t="shared" si="1380"/>
        <v>-0.8216180178</v>
      </c>
      <c r="AK696" s="40">
        <f t="shared" si="1380"/>
        <v>1.41764634</v>
      </c>
      <c r="AL696" s="40">
        <f t="shared" si="1380"/>
        <v>0.9219323234</v>
      </c>
      <c r="AM696" s="40">
        <f t="shared" si="1380"/>
        <v>1.331432944</v>
      </c>
      <c r="AN696" s="40">
        <f t="shared" si="1380"/>
        <v>1.566951901</v>
      </c>
    </row>
    <row r="697" ht="15.75" customHeight="1">
      <c r="A697" s="11">
        <v>690.0</v>
      </c>
      <c r="B697" s="12">
        <v>44400.0</v>
      </c>
      <c r="C697" s="40">
        <f>'DAILY RETURNS'!C701-'DAILY RETURNS'!C$2</f>
        <v>-0.01385869798</v>
      </c>
      <c r="D697" s="40">
        <f>'DAILY RETURNS'!D701-'DAILY RETURNS'!D$2</f>
        <v>0.004877852345</v>
      </c>
      <c r="E697" s="40">
        <f>'DAILY RETURNS'!E701-'DAILY RETURNS'!E$2</f>
        <v>-0.01409073868</v>
      </c>
      <c r="F697" s="40">
        <f>'DAILY RETURNS'!F701-'DAILY RETURNS'!F$2</f>
        <v>-0.01292845609</v>
      </c>
      <c r="G697" s="40">
        <f>'DAILY RETURNS'!G701-'DAILY RETURNS'!G$2</f>
        <v>-0.0163015295</v>
      </c>
      <c r="H697" s="40">
        <f>'DAILY RETURNS'!H701-'DAILY RETURNS'!H$2</f>
        <v>-0.006940295098</v>
      </c>
      <c r="I697" s="40">
        <f>'DAILY RETURNS'!I701-'DAILY RETURNS'!I$2</f>
        <v>0.0283119677</v>
      </c>
      <c r="J697" s="40">
        <f>'DAILY RETURNS'!J701-'DAILY RETURNS'!J$2</f>
        <v>0.004328992738</v>
      </c>
      <c r="K697" s="40">
        <f>'DAILY RETURNS'!K701-'DAILY RETURNS'!K$2</f>
        <v>-0.001392011274</v>
      </c>
      <c r="L697" s="40">
        <f>'DAILY RETURNS'!L701-'DAILY RETURNS'!L$2</f>
        <v>-0.007064630099</v>
      </c>
      <c r="M697" s="18"/>
      <c r="N697" s="11">
        <v>690.0</v>
      </c>
      <c r="O697" s="12">
        <v>44400.0</v>
      </c>
      <c r="P697" s="40">
        <f t="shared" ref="P697:Y697" si="1381">C697^$P$4</f>
        <v>0.0001920635097</v>
      </c>
      <c r="Q697" s="40">
        <f t="shared" si="1381"/>
        <v>0.0000237934435</v>
      </c>
      <c r="R697" s="40">
        <f t="shared" si="1381"/>
        <v>0.0001985489167</v>
      </c>
      <c r="S697" s="40">
        <f t="shared" si="1381"/>
        <v>0.0001671449769</v>
      </c>
      <c r="T697" s="40">
        <f t="shared" si="1381"/>
        <v>0.0002657398642</v>
      </c>
      <c r="U697" s="40">
        <f t="shared" si="1381"/>
        <v>0.00004816769605</v>
      </c>
      <c r="V697" s="40">
        <f t="shared" si="1381"/>
        <v>0.0008015675153</v>
      </c>
      <c r="W697" s="40">
        <f t="shared" si="1381"/>
        <v>0.00001874017812</v>
      </c>
      <c r="X697" s="40">
        <f t="shared" si="1381"/>
        <v>0.000001937695386</v>
      </c>
      <c r="Y697" s="40">
        <f t="shared" si="1381"/>
        <v>0.00004990899844</v>
      </c>
      <c r="Z697" s="18"/>
      <c r="AC697" s="11">
        <v>690.0</v>
      </c>
      <c r="AD697" s="12">
        <v>44400.0</v>
      </c>
      <c r="AE697" s="40">
        <f t="shared" ref="AE697:AN697" si="1382">C697/P$3</f>
        <v>-1.075294612</v>
      </c>
      <c r="AF697" s="40">
        <f t="shared" si="1382"/>
        <v>0.6306810822</v>
      </c>
      <c r="AG697" s="40">
        <f t="shared" si="1382"/>
        <v>-0.8527800191</v>
      </c>
      <c r="AH697" s="40">
        <f t="shared" si="1382"/>
        <v>-1.267674388</v>
      </c>
      <c r="AI697" s="40">
        <f t="shared" si="1382"/>
        <v>-1.156968599</v>
      </c>
      <c r="AJ697" s="40">
        <f t="shared" si="1382"/>
        <v>-0.4760408484</v>
      </c>
      <c r="AK697" s="40">
        <f t="shared" si="1382"/>
        <v>2.228455134</v>
      </c>
      <c r="AL697" s="40">
        <f t="shared" si="1382"/>
        <v>0.322478861</v>
      </c>
      <c r="AM697" s="40">
        <f t="shared" si="1382"/>
        <v>-0.1093848663</v>
      </c>
      <c r="AN697" s="40">
        <f t="shared" si="1382"/>
        <v>-0.5424633664</v>
      </c>
    </row>
    <row r="698" ht="15.75" customHeight="1">
      <c r="A698" s="11">
        <v>691.0</v>
      </c>
      <c r="B698" s="12">
        <v>44399.0</v>
      </c>
      <c r="C698" s="40">
        <f>'DAILY RETURNS'!C702-'DAILY RETURNS'!C$2</f>
        <v>0.005524443396</v>
      </c>
      <c r="D698" s="40">
        <f>'DAILY RETURNS'!D702-'DAILY RETURNS'!D$2</f>
        <v>0.01338263311</v>
      </c>
      <c r="E698" s="40">
        <f>'DAILY RETURNS'!E702-'DAILY RETURNS'!E$2</f>
        <v>0.007009633501</v>
      </c>
      <c r="F698" s="40">
        <f>'DAILY RETURNS'!F702-'DAILY RETURNS'!F$2</f>
        <v>0.004309384222</v>
      </c>
      <c r="G698" s="40">
        <f>'DAILY RETURNS'!G702-'DAILY RETURNS'!G$2</f>
        <v>0.006181999087</v>
      </c>
      <c r="H698" s="40">
        <f>'DAILY RETURNS'!H702-'DAILY RETURNS'!H$2</f>
        <v>0.008811953149</v>
      </c>
      <c r="I698" s="40">
        <f>'DAILY RETURNS'!I702-'DAILY RETURNS'!I$2</f>
        <v>0.02185664926</v>
      </c>
      <c r="J698" s="40">
        <f>'DAILY RETURNS'!J702-'DAILY RETURNS'!J$2</f>
        <v>0.01910590352</v>
      </c>
      <c r="K698" s="40">
        <f>'DAILY RETURNS'!K702-'DAILY RETURNS'!K$2</f>
        <v>0.008505964547</v>
      </c>
      <c r="L698" s="40">
        <f>'DAILY RETURNS'!L702-'DAILY RETURNS'!L$2</f>
        <v>0.01818572537</v>
      </c>
      <c r="M698" s="18"/>
      <c r="N698" s="11">
        <v>691.0</v>
      </c>
      <c r="O698" s="12">
        <v>44399.0</v>
      </c>
      <c r="P698" s="40">
        <f t="shared" ref="P698:Y698" si="1383">C698^$P$4</f>
        <v>0.00003051947483</v>
      </c>
      <c r="Q698" s="40">
        <f t="shared" si="1383"/>
        <v>0.000179094869</v>
      </c>
      <c r="R698" s="40">
        <f t="shared" si="1383"/>
        <v>0.00004913496182</v>
      </c>
      <c r="S698" s="40">
        <f t="shared" si="1383"/>
        <v>0.00001857079238</v>
      </c>
      <c r="T698" s="40">
        <f t="shared" si="1383"/>
        <v>0.00003821711271</v>
      </c>
      <c r="U698" s="40">
        <f t="shared" si="1383"/>
        <v>0.00007765051831</v>
      </c>
      <c r="V698" s="40">
        <f t="shared" si="1383"/>
        <v>0.000477713117</v>
      </c>
      <c r="W698" s="40">
        <f t="shared" si="1383"/>
        <v>0.0003650355492</v>
      </c>
      <c r="X698" s="40">
        <f t="shared" si="1383"/>
        <v>0.00007235143288</v>
      </c>
      <c r="Y698" s="40">
        <f t="shared" si="1383"/>
        <v>0.0003307206071</v>
      </c>
      <c r="Z698" s="18"/>
      <c r="AC698" s="11">
        <v>691.0</v>
      </c>
      <c r="AD698" s="12">
        <v>44399.0</v>
      </c>
      <c r="AE698" s="40">
        <f t="shared" ref="AE698:AN698" si="1384">C698/P$3</f>
        <v>0.42864086</v>
      </c>
      <c r="AF698" s="40">
        <f t="shared" si="1384"/>
        <v>1.730305253</v>
      </c>
      <c r="AG698" s="40">
        <f t="shared" si="1384"/>
        <v>0.4242272549</v>
      </c>
      <c r="AH698" s="40">
        <f t="shared" si="1384"/>
        <v>0.4225482121</v>
      </c>
      <c r="AI698" s="40">
        <f t="shared" si="1384"/>
        <v>0.4387550764</v>
      </c>
      <c r="AJ698" s="40">
        <f t="shared" si="1384"/>
        <v>0.6044194943</v>
      </c>
      <c r="AK698" s="40">
        <f t="shared" si="1384"/>
        <v>1.720352424</v>
      </c>
      <c r="AL698" s="40">
        <f t="shared" si="1384"/>
        <v>1.423252562</v>
      </c>
      <c r="AM698" s="40">
        <f t="shared" si="1384"/>
        <v>0.6684024854</v>
      </c>
      <c r="AN698" s="40">
        <f t="shared" si="1384"/>
        <v>1.396405709</v>
      </c>
    </row>
    <row r="699" ht="15.75" customHeight="1">
      <c r="A699" s="11">
        <v>692.0</v>
      </c>
      <c r="B699" s="12">
        <v>44398.0</v>
      </c>
      <c r="C699" s="40">
        <f>'DAILY RETURNS'!C703-'DAILY RETURNS'!C$2</f>
        <v>-0.01034319079</v>
      </c>
      <c r="D699" s="40">
        <f>'DAILY RETURNS'!D703-'DAILY RETURNS'!D$2</f>
        <v>-0.001437378672</v>
      </c>
      <c r="E699" s="40">
        <f>'DAILY RETURNS'!E703-'DAILY RETURNS'!E$2</f>
        <v>-0.003508767011</v>
      </c>
      <c r="F699" s="40">
        <f>'DAILY RETURNS'!F703-'DAILY RETURNS'!F$2</f>
        <v>-0.004931453221</v>
      </c>
      <c r="G699" s="40">
        <f>'DAILY RETURNS'!G703-'DAILY RETURNS'!G$2</f>
        <v>0.005037194822</v>
      </c>
      <c r="H699" s="40">
        <f>'DAILY RETURNS'!H703-'DAILY RETURNS'!H$2</f>
        <v>-0.006288734315</v>
      </c>
      <c r="I699" s="40">
        <f>'DAILY RETURNS'!I703-'DAILY RETURNS'!I$2</f>
        <v>0.002349740611</v>
      </c>
      <c r="J699" s="40">
        <f>'DAILY RETURNS'!J703-'DAILY RETURNS'!J$2</f>
        <v>-0.001660049793</v>
      </c>
      <c r="K699" s="40">
        <f>'DAILY RETURNS'!K703-'DAILY RETURNS'!K$2</f>
        <v>-0.00344078621</v>
      </c>
      <c r="L699" s="40">
        <f>'DAILY RETURNS'!L703-'DAILY RETURNS'!L$2</f>
        <v>-0.008653754532</v>
      </c>
      <c r="M699" s="18"/>
      <c r="N699" s="11">
        <v>692.0</v>
      </c>
      <c r="O699" s="12">
        <v>44398.0</v>
      </c>
      <c r="P699" s="40">
        <f t="shared" ref="P699:Y699" si="1385">C699^$P$4</f>
        <v>0.0001069815957</v>
      </c>
      <c r="Q699" s="40">
        <f t="shared" si="1385"/>
        <v>0.000002066057446</v>
      </c>
      <c r="R699" s="40">
        <f t="shared" si="1385"/>
        <v>0.00001231144594</v>
      </c>
      <c r="S699" s="40">
        <f t="shared" si="1385"/>
        <v>0.00002431923087</v>
      </c>
      <c r="T699" s="40">
        <f t="shared" si="1385"/>
        <v>0.00002537333167</v>
      </c>
      <c r="U699" s="40">
        <f t="shared" si="1385"/>
        <v>0.00003954817928</v>
      </c>
      <c r="V699" s="40">
        <f t="shared" si="1385"/>
        <v>0.000005521280941</v>
      </c>
      <c r="W699" s="40">
        <f t="shared" si="1385"/>
        <v>0.000002755765314</v>
      </c>
      <c r="X699" s="40">
        <f t="shared" si="1385"/>
        <v>0.00001183900974</v>
      </c>
      <c r="Y699" s="40">
        <f t="shared" si="1385"/>
        <v>0.0000748874675</v>
      </c>
      <c r="Z699" s="18"/>
      <c r="AC699" s="11">
        <v>692.0</v>
      </c>
      <c r="AD699" s="12">
        <v>44398.0</v>
      </c>
      <c r="AE699" s="40">
        <f t="shared" ref="AE699:AN699" si="1386">C699/P$3</f>
        <v>-0.8025268572</v>
      </c>
      <c r="AF699" s="40">
        <f t="shared" si="1386"/>
        <v>-0.1858456288</v>
      </c>
      <c r="AG699" s="40">
        <f t="shared" si="1386"/>
        <v>-0.2123526996</v>
      </c>
      <c r="AH699" s="40">
        <f t="shared" si="1386"/>
        <v>-0.4835439668</v>
      </c>
      <c r="AI699" s="40">
        <f t="shared" si="1386"/>
        <v>0.357504873</v>
      </c>
      <c r="AJ699" s="40">
        <f t="shared" si="1386"/>
        <v>-0.4313497303</v>
      </c>
      <c r="AK699" s="40">
        <f t="shared" si="1386"/>
        <v>0.1849497564</v>
      </c>
      <c r="AL699" s="40">
        <f t="shared" si="1386"/>
        <v>-0.1236617844</v>
      </c>
      <c r="AM699" s="40">
        <f t="shared" si="1386"/>
        <v>-0.270378514</v>
      </c>
      <c r="AN699" s="40">
        <f t="shared" si="1386"/>
        <v>-0.6644855781</v>
      </c>
    </row>
    <row r="700" ht="15.75" customHeight="1">
      <c r="A700" s="11">
        <v>693.0</v>
      </c>
      <c r="B700" s="12">
        <v>44397.0</v>
      </c>
      <c r="C700" s="40">
        <f>'DAILY RETURNS'!C704-'DAILY RETURNS'!C$2</f>
        <v>0.02862499951</v>
      </c>
      <c r="D700" s="40">
        <f>'DAILY RETURNS'!D704-'DAILY RETURNS'!D$2</f>
        <v>0.01019645939</v>
      </c>
      <c r="E700" s="40">
        <f>'DAILY RETURNS'!E704-'DAILY RETURNS'!E$2</f>
        <v>0.03552254897</v>
      </c>
      <c r="F700" s="40">
        <f>'DAILY RETURNS'!F704-'DAILY RETURNS'!F$2</f>
        <v>0.02860640006</v>
      </c>
      <c r="G700" s="40">
        <f>'DAILY RETURNS'!G704-'DAILY RETURNS'!G$2</f>
        <v>0.02933370853</v>
      </c>
      <c r="H700" s="40">
        <f>'DAILY RETURNS'!H704-'DAILY RETURNS'!H$2</f>
        <v>0.01731547176</v>
      </c>
      <c r="I700" s="40">
        <f>'DAILY RETURNS'!I704-'DAILY RETURNS'!I$2</f>
        <v>0.01050756845</v>
      </c>
      <c r="J700" s="40">
        <f>'DAILY RETURNS'!J704-'DAILY RETURNS'!J$2</f>
        <v>0.02126879019</v>
      </c>
      <c r="K700" s="40">
        <f>'DAILY RETURNS'!K704-'DAILY RETURNS'!K$2</f>
        <v>0.01997297212</v>
      </c>
      <c r="L700" s="40">
        <f>'DAILY RETURNS'!L704-'DAILY RETURNS'!L$2</f>
        <v>0.0230471669</v>
      </c>
      <c r="M700" s="18"/>
      <c r="N700" s="11">
        <v>693.0</v>
      </c>
      <c r="O700" s="12">
        <v>44397.0</v>
      </c>
      <c r="P700" s="40">
        <f t="shared" ref="P700:Y700" si="1387">C700^$P$4</f>
        <v>0.0008193905967</v>
      </c>
      <c r="Q700" s="40">
        <f t="shared" si="1387"/>
        <v>0.0001039677842</v>
      </c>
      <c r="R700" s="40">
        <f t="shared" si="1387"/>
        <v>0.001261851485</v>
      </c>
      <c r="S700" s="40">
        <f t="shared" si="1387"/>
        <v>0.0008183261242</v>
      </c>
      <c r="T700" s="40">
        <f t="shared" si="1387"/>
        <v>0.0008604664559</v>
      </c>
      <c r="U700" s="40">
        <f t="shared" si="1387"/>
        <v>0.0002998255622</v>
      </c>
      <c r="V700" s="40">
        <f t="shared" si="1387"/>
        <v>0.0001104089948</v>
      </c>
      <c r="W700" s="40">
        <f t="shared" si="1387"/>
        <v>0.0004523614361</v>
      </c>
      <c r="X700" s="40">
        <f t="shared" si="1387"/>
        <v>0.0003989196151</v>
      </c>
      <c r="Y700" s="40">
        <f t="shared" si="1387"/>
        <v>0.0005311719023</v>
      </c>
      <c r="Z700" s="18"/>
      <c r="AC700" s="11">
        <v>693.0</v>
      </c>
      <c r="AD700" s="12">
        <v>44397.0</v>
      </c>
      <c r="AE700" s="40">
        <f t="shared" ref="AE700:AN700" si="1388">C700/P$3</f>
        <v>2.221010069</v>
      </c>
      <c r="AF700" s="40">
        <f t="shared" si="1388"/>
        <v>1.318349468</v>
      </c>
      <c r="AG700" s="40">
        <f t="shared" si="1388"/>
        <v>2.149846127</v>
      </c>
      <c r="AH700" s="40">
        <f t="shared" si="1388"/>
        <v>2.804944413</v>
      </c>
      <c r="AI700" s="40">
        <f t="shared" si="1388"/>
        <v>2.081901557</v>
      </c>
      <c r="AJ700" s="40">
        <f t="shared" si="1388"/>
        <v>1.187683196</v>
      </c>
      <c r="AK700" s="40">
        <f t="shared" si="1388"/>
        <v>0.8270581937</v>
      </c>
      <c r="AL700" s="40">
        <f t="shared" si="1388"/>
        <v>1.584372082</v>
      </c>
      <c r="AM700" s="40">
        <f t="shared" si="1388"/>
        <v>1.569485051</v>
      </c>
      <c r="AN700" s="40">
        <f t="shared" si="1388"/>
        <v>1.76969545</v>
      </c>
    </row>
    <row r="701" ht="15.75" customHeight="1">
      <c r="A701" s="11">
        <v>694.0</v>
      </c>
      <c r="B701" s="12">
        <v>44396.0</v>
      </c>
      <c r="C701" s="40">
        <f>'DAILY RETURNS'!C705-'DAILY RETURNS'!C$2</f>
        <v>-0.03012531374</v>
      </c>
      <c r="D701" s="40">
        <f>'DAILY RETURNS'!D705-'DAILY RETURNS'!D$2</f>
        <v>-0.01106774889</v>
      </c>
      <c r="E701" s="40">
        <f>'DAILY RETURNS'!E705-'DAILY RETURNS'!E$2</f>
        <v>-0.04543240739</v>
      </c>
      <c r="F701" s="40">
        <f>'DAILY RETURNS'!F705-'DAILY RETURNS'!F$2</f>
        <v>-0.02322901717</v>
      </c>
      <c r="G701" s="40">
        <f>'DAILY RETURNS'!G705-'DAILY RETURNS'!G$2</f>
        <v>-0.03024247931</v>
      </c>
      <c r="H701" s="40">
        <f>'DAILY RETURNS'!H705-'DAILY RETURNS'!H$2</f>
        <v>-0.03096390154</v>
      </c>
      <c r="I701" s="40">
        <f>'DAILY RETURNS'!I705-'DAILY RETURNS'!I$2</f>
        <v>-0.01591637822</v>
      </c>
      <c r="J701" s="40">
        <f>'DAILY RETURNS'!J705-'DAILY RETURNS'!J$2</f>
        <v>-0.02334409522</v>
      </c>
      <c r="K701" s="40">
        <f>'DAILY RETURNS'!K705-'DAILY RETURNS'!K$2</f>
        <v>-0.01074650358</v>
      </c>
      <c r="L701" s="40">
        <f>'DAILY RETURNS'!L705-'DAILY RETURNS'!L$2</f>
        <v>-0.03096965103</v>
      </c>
      <c r="M701" s="18"/>
      <c r="N701" s="11">
        <v>694.0</v>
      </c>
      <c r="O701" s="12">
        <v>44396.0</v>
      </c>
      <c r="P701" s="40">
        <f t="shared" ref="P701:Y701" si="1389">C701^$P$4</f>
        <v>0.0009075345281</v>
      </c>
      <c r="Q701" s="40">
        <f t="shared" si="1389"/>
        <v>0.0001224950655</v>
      </c>
      <c r="R701" s="40">
        <f t="shared" si="1389"/>
        <v>0.002064103641</v>
      </c>
      <c r="S701" s="40">
        <f t="shared" si="1389"/>
        <v>0.0005395872389</v>
      </c>
      <c r="T701" s="40">
        <f t="shared" si="1389"/>
        <v>0.0009146075549</v>
      </c>
      <c r="U701" s="40">
        <f t="shared" si="1389"/>
        <v>0.0009587631986</v>
      </c>
      <c r="V701" s="40">
        <f t="shared" si="1389"/>
        <v>0.0002533310957</v>
      </c>
      <c r="W701" s="40">
        <f t="shared" si="1389"/>
        <v>0.0005449467818</v>
      </c>
      <c r="X701" s="40">
        <f t="shared" si="1389"/>
        <v>0.0001154873392</v>
      </c>
      <c r="Y701" s="40">
        <f t="shared" si="1389"/>
        <v>0.0009591192847</v>
      </c>
      <c r="Z701" s="18"/>
      <c r="AC701" s="11">
        <v>694.0</v>
      </c>
      <c r="AD701" s="12">
        <v>44396.0</v>
      </c>
      <c r="AE701" s="40">
        <f t="shared" ref="AE701:AN701" si="1390">C701/P$3</f>
        <v>-2.337419259</v>
      </c>
      <c r="AF701" s="40">
        <f t="shared" si="1390"/>
        <v>-1.431002695</v>
      </c>
      <c r="AG701" s="40">
        <f t="shared" si="1390"/>
        <v>-2.749596746</v>
      </c>
      <c r="AH701" s="40">
        <f t="shared" si="1390"/>
        <v>-2.277675688</v>
      </c>
      <c r="AI701" s="40">
        <f t="shared" si="1390"/>
        <v>-2.146399754</v>
      </c>
      <c r="AJ701" s="40">
        <f t="shared" si="1390"/>
        <v>-2.123840809</v>
      </c>
      <c r="AK701" s="40">
        <f t="shared" si="1390"/>
        <v>-1.252789461</v>
      </c>
      <c r="AL701" s="40">
        <f t="shared" si="1390"/>
        <v>-1.738967399</v>
      </c>
      <c r="AM701" s="40">
        <f t="shared" si="1390"/>
        <v>-0.8444650412</v>
      </c>
      <c r="AN701" s="40">
        <f t="shared" si="1390"/>
        <v>-2.378029835</v>
      </c>
    </row>
    <row r="702" ht="15.75" customHeight="1">
      <c r="A702" s="11">
        <v>695.0</v>
      </c>
      <c r="B702" s="12">
        <v>44393.0</v>
      </c>
      <c r="C702" s="40">
        <f>'DAILY RETURNS'!C706-'DAILY RETURNS'!C$2</f>
        <v>-0.007678954698</v>
      </c>
      <c r="D702" s="40">
        <f>'DAILY RETURNS'!D706-'DAILY RETURNS'!D$2</f>
        <v>0.006625505318</v>
      </c>
      <c r="E702" s="40">
        <f>'DAILY RETURNS'!E706-'DAILY RETURNS'!E$2</f>
        <v>-0.007793423603</v>
      </c>
      <c r="F702" s="40">
        <f>'DAILY RETURNS'!F706-'DAILY RETURNS'!F$2</f>
        <v>0.002477232947</v>
      </c>
      <c r="G702" s="40">
        <f>'DAILY RETURNS'!G706-'DAILY RETURNS'!G$2</f>
        <v>-0.005916721609</v>
      </c>
      <c r="H702" s="40">
        <f>'DAILY RETURNS'!H706-'DAILY RETURNS'!H$2</f>
        <v>-0.0001001635552</v>
      </c>
      <c r="I702" s="40">
        <f>'DAILY RETURNS'!I706-'DAILY RETURNS'!I$2</f>
        <v>0.006096057799</v>
      </c>
      <c r="J702" s="40">
        <f>'DAILY RETURNS'!J706-'DAILY RETURNS'!J$2</f>
        <v>0.00709276632</v>
      </c>
      <c r="K702" s="40">
        <f>'DAILY RETURNS'!K706-'DAILY RETURNS'!K$2</f>
        <v>0.01302710198</v>
      </c>
      <c r="L702" s="40">
        <f>'DAILY RETURNS'!L706-'DAILY RETURNS'!L$2</f>
        <v>0.01182398271</v>
      </c>
      <c r="M702" s="18"/>
      <c r="N702" s="11">
        <v>695.0</v>
      </c>
      <c r="O702" s="12">
        <v>44393.0</v>
      </c>
      <c r="P702" s="40">
        <f t="shared" ref="P702:Y702" si="1391">C702^$P$4</f>
        <v>0.00005896634525</v>
      </c>
      <c r="Q702" s="40">
        <f t="shared" si="1391"/>
        <v>0.00004389732071</v>
      </c>
      <c r="R702" s="40">
        <f t="shared" si="1391"/>
        <v>0.00006073745146</v>
      </c>
      <c r="S702" s="40">
        <f t="shared" si="1391"/>
        <v>0.000006136683076</v>
      </c>
      <c r="T702" s="40">
        <f t="shared" si="1391"/>
        <v>0.0000350075946</v>
      </c>
      <c r="U702" s="40">
        <f t="shared" si="1391"/>
        <v>0.00000001003273779</v>
      </c>
      <c r="V702" s="40">
        <f t="shared" si="1391"/>
        <v>0.00003716192069</v>
      </c>
      <c r="W702" s="40">
        <f t="shared" si="1391"/>
        <v>0.00005030733407</v>
      </c>
      <c r="X702" s="40">
        <f t="shared" si="1391"/>
        <v>0.000169705386</v>
      </c>
      <c r="Y702" s="40">
        <f t="shared" si="1391"/>
        <v>0.0001398065672</v>
      </c>
      <c r="Z702" s="18"/>
      <c r="AC702" s="11">
        <v>695.0</v>
      </c>
      <c r="AD702" s="12">
        <v>44393.0</v>
      </c>
      <c r="AE702" s="40">
        <f t="shared" ref="AE702:AN702" si="1392">C702/P$3</f>
        <v>-0.5958091178</v>
      </c>
      <c r="AF702" s="40">
        <f t="shared" si="1392"/>
        <v>0.8566435735</v>
      </c>
      <c r="AG702" s="40">
        <f t="shared" si="1392"/>
        <v>-0.4716627054</v>
      </c>
      <c r="AH702" s="40">
        <f t="shared" si="1392"/>
        <v>0.2429002147</v>
      </c>
      <c r="AI702" s="40">
        <f t="shared" si="1392"/>
        <v>-0.4199275355</v>
      </c>
      <c r="AJ702" s="40">
        <f t="shared" si="1392"/>
        <v>-0.006870304956</v>
      </c>
      <c r="AK702" s="40">
        <f t="shared" si="1392"/>
        <v>0.4798250494</v>
      </c>
      <c r="AL702" s="40">
        <f t="shared" si="1392"/>
        <v>0.5283601389</v>
      </c>
      <c r="AM702" s="40">
        <f t="shared" si="1392"/>
        <v>1.02367548</v>
      </c>
      <c r="AN702" s="40">
        <f t="shared" si="1392"/>
        <v>0.9079141267</v>
      </c>
    </row>
    <row r="703" ht="15.75" customHeight="1">
      <c r="A703" s="11">
        <v>696.0</v>
      </c>
      <c r="B703" s="12">
        <v>44392.0</v>
      </c>
      <c r="C703" s="40">
        <f>'DAILY RETURNS'!C707-'DAILY RETURNS'!C$2</f>
        <v>0.02206393729</v>
      </c>
      <c r="D703" s="40">
        <f>'DAILY RETURNS'!D707-'DAILY RETURNS'!D$2</f>
        <v>0.0005825286514</v>
      </c>
      <c r="E703" s="40">
        <f>'DAILY RETURNS'!E707-'DAILY RETURNS'!E$2</f>
        <v>0.02178526374</v>
      </c>
      <c r="F703" s="40">
        <f>'DAILY RETURNS'!F707-'DAILY RETURNS'!F$2</f>
        <v>0.01438862985</v>
      </c>
      <c r="G703" s="40">
        <f>'DAILY RETURNS'!G707-'DAILY RETURNS'!G$2</f>
        <v>0.01990146865</v>
      </c>
      <c r="H703" s="40">
        <f>'DAILY RETURNS'!H707-'DAILY RETURNS'!H$2</f>
        <v>0.007917820729</v>
      </c>
      <c r="I703" s="40">
        <f>'DAILY RETURNS'!I707-'DAILY RETURNS'!I$2</f>
        <v>0.01446438394</v>
      </c>
      <c r="J703" s="40">
        <f>'DAILY RETURNS'!J707-'DAILY RETURNS'!J$2</f>
        <v>0.004661994003</v>
      </c>
      <c r="K703" s="40">
        <f>'DAILY RETURNS'!K707-'DAILY RETURNS'!K$2</f>
        <v>0.01239327941</v>
      </c>
      <c r="L703" s="40">
        <f>'DAILY RETURNS'!L707-'DAILY RETURNS'!L$2</f>
        <v>0.01732031965</v>
      </c>
      <c r="M703" s="18"/>
      <c r="N703" s="11">
        <v>696.0</v>
      </c>
      <c r="O703" s="12">
        <v>44392.0</v>
      </c>
      <c r="P703" s="40">
        <f t="shared" ref="P703:Y703" si="1393">C703^$P$4</f>
        <v>0.0004868173287</v>
      </c>
      <c r="Q703" s="40">
        <f t="shared" si="1393"/>
        <v>0.0000003393396298</v>
      </c>
      <c r="R703" s="40">
        <f t="shared" si="1393"/>
        <v>0.0004745977164</v>
      </c>
      <c r="S703" s="40">
        <f t="shared" si="1393"/>
        <v>0.0002070326689</v>
      </c>
      <c r="T703" s="40">
        <f t="shared" si="1393"/>
        <v>0.0003960684545</v>
      </c>
      <c r="U703" s="40">
        <f t="shared" si="1393"/>
        <v>0.0000626918851</v>
      </c>
      <c r="V703" s="40">
        <f t="shared" si="1393"/>
        <v>0.0002092184027</v>
      </c>
      <c r="W703" s="40">
        <f t="shared" si="1393"/>
        <v>0.00002173418808</v>
      </c>
      <c r="X703" s="40">
        <f t="shared" si="1393"/>
        <v>0.0001535933744</v>
      </c>
      <c r="Y703" s="40">
        <f t="shared" si="1393"/>
        <v>0.0002999934726</v>
      </c>
      <c r="Z703" s="18"/>
      <c r="AC703" s="11">
        <v>696.0</v>
      </c>
      <c r="AD703" s="12">
        <v>44392.0</v>
      </c>
      <c r="AE703" s="40">
        <f t="shared" ref="AE703:AN703" si="1394">C703/P$3</f>
        <v>1.711938086</v>
      </c>
      <c r="AF703" s="40">
        <f t="shared" si="1394"/>
        <v>0.07531794206</v>
      </c>
      <c r="AG703" s="40">
        <f t="shared" si="1394"/>
        <v>1.318457325</v>
      </c>
      <c r="AH703" s="40">
        <f t="shared" si="1394"/>
        <v>1.41084886</v>
      </c>
      <c r="AI703" s="40">
        <f t="shared" si="1394"/>
        <v>1.412467112</v>
      </c>
      <c r="AJ703" s="40">
        <f t="shared" si="1394"/>
        <v>0.5430901776</v>
      </c>
      <c r="AK703" s="40">
        <f t="shared" si="1394"/>
        <v>1.138501957</v>
      </c>
      <c r="AL703" s="40">
        <f t="shared" si="1394"/>
        <v>0.3472850631</v>
      </c>
      <c r="AM703" s="40">
        <f t="shared" si="1394"/>
        <v>0.9738694196</v>
      </c>
      <c r="AN703" s="40">
        <f t="shared" si="1394"/>
        <v>1.329954827</v>
      </c>
    </row>
    <row r="704" ht="15.75" customHeight="1">
      <c r="A704" s="11">
        <v>697.0</v>
      </c>
      <c r="B704" s="12">
        <v>44391.0</v>
      </c>
      <c r="C704" s="40">
        <f>'DAILY RETURNS'!C708-'DAILY RETURNS'!C$2</f>
        <v>-0.00709773376</v>
      </c>
      <c r="D704" s="40">
        <f>'DAILY RETURNS'!D708-'DAILY RETURNS'!D$2</f>
        <v>-0.009514396879</v>
      </c>
      <c r="E704" s="40">
        <f>'DAILY RETURNS'!E708-'DAILY RETURNS'!E$2</f>
        <v>-0.02277081163</v>
      </c>
      <c r="F704" s="40">
        <f>'DAILY RETURNS'!F708-'DAILY RETURNS'!F$2</f>
        <v>-0.004650085517</v>
      </c>
      <c r="G704" s="40">
        <f>'DAILY RETURNS'!G708-'DAILY RETURNS'!G$2</f>
        <v>0.005876572711</v>
      </c>
      <c r="H704" s="40">
        <f>'DAILY RETURNS'!H708-'DAILY RETURNS'!H$2</f>
        <v>0.01290536131</v>
      </c>
      <c r="I704" s="40">
        <f>'DAILY RETURNS'!I708-'DAILY RETURNS'!I$2</f>
        <v>-0.01722532439</v>
      </c>
      <c r="J704" s="40">
        <f>'DAILY RETURNS'!J708-'DAILY RETURNS'!J$2</f>
        <v>-0.002961340828</v>
      </c>
      <c r="K704" s="40">
        <f>'DAILY RETURNS'!K708-'DAILY RETURNS'!K$2</f>
        <v>-0.01112794043</v>
      </c>
      <c r="L704" s="40">
        <f>'DAILY RETURNS'!L708-'DAILY RETURNS'!L$2</f>
        <v>-0.01037257501</v>
      </c>
      <c r="M704" s="18"/>
      <c r="N704" s="11">
        <v>697.0</v>
      </c>
      <c r="O704" s="12">
        <v>44391.0</v>
      </c>
      <c r="P704" s="40">
        <f t="shared" ref="P704:Y704" si="1395">C704^$P$4</f>
        <v>0.00005037782452</v>
      </c>
      <c r="Q704" s="40">
        <f t="shared" si="1395"/>
        <v>0.00009052374798</v>
      </c>
      <c r="R704" s="40">
        <f t="shared" si="1395"/>
        <v>0.0005185098624</v>
      </c>
      <c r="S704" s="40">
        <f t="shared" si="1395"/>
        <v>0.00002162329531</v>
      </c>
      <c r="T704" s="40">
        <f t="shared" si="1395"/>
        <v>0.00003453410683</v>
      </c>
      <c r="U704" s="40">
        <f t="shared" si="1395"/>
        <v>0.0001665483506</v>
      </c>
      <c r="V704" s="40">
        <f t="shared" si="1395"/>
        <v>0.0002967118002</v>
      </c>
      <c r="W704" s="40">
        <f t="shared" si="1395"/>
        <v>0.000008769539499</v>
      </c>
      <c r="X704" s="40">
        <f t="shared" si="1395"/>
        <v>0.0001238310583</v>
      </c>
      <c r="Y704" s="40">
        <f t="shared" si="1395"/>
        <v>0.0001075903123</v>
      </c>
      <c r="Z704" s="18"/>
      <c r="AC704" s="11">
        <v>697.0</v>
      </c>
      <c r="AD704" s="12">
        <v>44391.0</v>
      </c>
      <c r="AE704" s="40">
        <f t="shared" ref="AE704:AN704" si="1396">C704/P$3</f>
        <v>-0.5507122591</v>
      </c>
      <c r="AF704" s="40">
        <f t="shared" si="1396"/>
        <v>-1.230162312</v>
      </c>
      <c r="AG704" s="40">
        <f t="shared" si="1396"/>
        <v>-1.378103279</v>
      </c>
      <c r="AH704" s="40">
        <f t="shared" si="1396"/>
        <v>-0.4559550088</v>
      </c>
      <c r="AI704" s="40">
        <f t="shared" si="1396"/>
        <v>0.4170780474</v>
      </c>
      <c r="AJ704" s="40">
        <f t="shared" si="1396"/>
        <v>0.8851899036</v>
      </c>
      <c r="AK704" s="40">
        <f t="shared" si="1396"/>
        <v>-1.355817546</v>
      </c>
      <c r="AL704" s="40">
        <f t="shared" si="1396"/>
        <v>-0.2205986185</v>
      </c>
      <c r="AM704" s="40">
        <f t="shared" si="1396"/>
        <v>-0.874438519</v>
      </c>
      <c r="AN704" s="40">
        <f t="shared" si="1396"/>
        <v>-0.796466606</v>
      </c>
    </row>
    <row r="705" ht="15.75" customHeight="1">
      <c r="A705" s="11">
        <v>698.0</v>
      </c>
      <c r="B705" s="12">
        <v>44390.0</v>
      </c>
      <c r="C705" s="40">
        <f>'DAILY RETURNS'!C709-'DAILY RETURNS'!C$2</f>
        <v>0.01938547854</v>
      </c>
      <c r="D705" s="40">
        <f>'DAILY RETURNS'!D709-'DAILY RETURNS'!D$2</f>
        <v>0.004076914085</v>
      </c>
      <c r="E705" s="40">
        <f>'DAILY RETURNS'!E709-'DAILY RETURNS'!E$2</f>
        <v>0.01423066228</v>
      </c>
      <c r="F705" s="40">
        <f>'DAILY RETURNS'!F709-'DAILY RETURNS'!F$2</f>
        <v>0.00543094003</v>
      </c>
      <c r="G705" s="40">
        <f>'DAILY RETURNS'!G709-'DAILY RETURNS'!G$2</f>
        <v>0.01248426587</v>
      </c>
      <c r="H705" s="40">
        <f>'DAILY RETURNS'!H709-'DAILY RETURNS'!H$2</f>
        <v>0.009030203363</v>
      </c>
      <c r="I705" s="40">
        <f>'DAILY RETURNS'!I709-'DAILY RETURNS'!I$2</f>
        <v>-0.007236610423</v>
      </c>
      <c r="J705" s="40">
        <f>'DAILY RETURNS'!J709-'DAILY RETURNS'!J$2</f>
        <v>0.0284592769</v>
      </c>
      <c r="K705" s="40">
        <f>'DAILY RETURNS'!K709-'DAILY RETURNS'!K$2</f>
        <v>0.0157253581</v>
      </c>
      <c r="L705" s="40">
        <f>'DAILY RETURNS'!L709-'DAILY RETURNS'!L$2</f>
        <v>0.008652619149</v>
      </c>
      <c r="M705" s="18"/>
      <c r="N705" s="11">
        <v>698.0</v>
      </c>
      <c r="O705" s="12">
        <v>44390.0</v>
      </c>
      <c r="P705" s="40">
        <f t="shared" ref="P705:Y705" si="1397">C705^$P$4</f>
        <v>0.0003757967781</v>
      </c>
      <c r="Q705" s="40">
        <f t="shared" si="1397"/>
        <v>0.00001662122846</v>
      </c>
      <c r="R705" s="40">
        <f t="shared" si="1397"/>
        <v>0.000202511749</v>
      </c>
      <c r="S705" s="40">
        <f t="shared" si="1397"/>
        <v>0.00002949510961</v>
      </c>
      <c r="T705" s="40">
        <f t="shared" si="1397"/>
        <v>0.0001558568944</v>
      </c>
      <c r="U705" s="40">
        <f t="shared" si="1397"/>
        <v>0.00008154457277</v>
      </c>
      <c r="V705" s="40">
        <f t="shared" si="1397"/>
        <v>0.00005236853042</v>
      </c>
      <c r="W705" s="40">
        <f t="shared" si="1397"/>
        <v>0.0008099304416</v>
      </c>
      <c r="X705" s="40">
        <f t="shared" si="1397"/>
        <v>0.0002472868875</v>
      </c>
      <c r="Y705" s="40">
        <f t="shared" si="1397"/>
        <v>0.00007486781813</v>
      </c>
      <c r="Z705" s="18"/>
      <c r="AC705" s="11">
        <v>698.0</v>
      </c>
      <c r="AD705" s="12">
        <v>44390.0</v>
      </c>
      <c r="AE705" s="40">
        <f t="shared" ref="AE705:AN705" si="1398">C705/P$3</f>
        <v>1.504116813</v>
      </c>
      <c r="AF705" s="40">
        <f t="shared" si="1398"/>
        <v>0.5271239073</v>
      </c>
      <c r="AG705" s="40">
        <f t="shared" si="1398"/>
        <v>0.8612482798</v>
      </c>
      <c r="AH705" s="40">
        <f t="shared" si="1398"/>
        <v>0.5325201655</v>
      </c>
      <c r="AI705" s="40">
        <f t="shared" si="1398"/>
        <v>0.8860459133</v>
      </c>
      <c r="AJ705" s="40">
        <f t="shared" si="1398"/>
        <v>0.6193894653</v>
      </c>
      <c r="AK705" s="40">
        <f t="shared" si="1398"/>
        <v>-0.5695987584</v>
      </c>
      <c r="AL705" s="40">
        <f t="shared" si="1398"/>
        <v>2.120011688</v>
      </c>
      <c r="AM705" s="40">
        <f t="shared" si="1398"/>
        <v>1.235705649</v>
      </c>
      <c r="AN705" s="40">
        <f t="shared" si="1398"/>
        <v>0.6643983967</v>
      </c>
    </row>
    <row r="706" ht="15.75" customHeight="1">
      <c r="A706" s="11">
        <v>699.0</v>
      </c>
      <c r="B706" s="12">
        <v>44389.0</v>
      </c>
      <c r="C706" s="40">
        <f>'DAILY RETURNS'!C710-'DAILY RETURNS'!C$2</f>
        <v>-0.02671997116</v>
      </c>
      <c r="D706" s="40">
        <f>'DAILY RETURNS'!D710-'DAILY RETURNS'!D$2</f>
        <v>-0.01822307361</v>
      </c>
      <c r="E706" s="40">
        <f>'DAILY RETURNS'!E710-'DAILY RETURNS'!E$2</f>
        <v>-0.04324282015</v>
      </c>
      <c r="F706" s="40">
        <f>'DAILY RETURNS'!F710-'DAILY RETURNS'!F$2</f>
        <v>-0.02198359765</v>
      </c>
      <c r="G706" s="40">
        <f>'DAILY RETURNS'!G710-'DAILY RETURNS'!G$2</f>
        <v>-0.03094487423</v>
      </c>
      <c r="H706" s="40">
        <f>'DAILY RETURNS'!H710-'DAILY RETURNS'!H$2</f>
        <v>-0.03157543945</v>
      </c>
      <c r="I706" s="40">
        <f>'DAILY RETURNS'!I710-'DAILY RETURNS'!I$2</f>
        <v>-0.0299551316</v>
      </c>
      <c r="J706" s="40">
        <f>'DAILY RETURNS'!J710-'DAILY RETURNS'!J$2</f>
        <v>-0.02801956661</v>
      </c>
      <c r="K706" s="40">
        <f>'DAILY RETURNS'!K710-'DAILY RETURNS'!K$2</f>
        <v>-0.01340647742</v>
      </c>
      <c r="L706" s="40">
        <f>'DAILY RETURNS'!L710-'DAILY RETURNS'!L$2</f>
        <v>-0.03144463891</v>
      </c>
      <c r="M706" s="18"/>
      <c r="N706" s="11">
        <v>699.0</v>
      </c>
      <c r="O706" s="12">
        <v>44389.0</v>
      </c>
      <c r="P706" s="40">
        <f t="shared" ref="P706:Y706" si="1399">C706^$P$4</f>
        <v>0.0007139568587</v>
      </c>
      <c r="Q706" s="40">
        <f t="shared" si="1399"/>
        <v>0.0003320804119</v>
      </c>
      <c r="R706" s="40">
        <f t="shared" si="1399"/>
        <v>0.001869941494</v>
      </c>
      <c r="S706" s="40">
        <f t="shared" si="1399"/>
        <v>0.0004832785654</v>
      </c>
      <c r="T706" s="40">
        <f t="shared" si="1399"/>
        <v>0.000957585241</v>
      </c>
      <c r="U706" s="40">
        <f t="shared" si="1399"/>
        <v>0.0009970083766</v>
      </c>
      <c r="V706" s="40">
        <f t="shared" si="1399"/>
        <v>0.000897309909</v>
      </c>
      <c r="W706" s="40">
        <f t="shared" si="1399"/>
        <v>0.0007850961127</v>
      </c>
      <c r="X706" s="40">
        <f t="shared" si="1399"/>
        <v>0.0001797336369</v>
      </c>
      <c r="Y706" s="40">
        <f t="shared" si="1399"/>
        <v>0.0009887653164</v>
      </c>
      <c r="Z706" s="18"/>
      <c r="AC706" s="11">
        <v>699.0</v>
      </c>
      <c r="AD706" s="12">
        <v>44389.0</v>
      </c>
      <c r="AE706" s="40">
        <f t="shared" ref="AE706:AN706" si="1400">C706/P$3</f>
        <v>-2.073199162</v>
      </c>
      <c r="AF706" s="40">
        <f t="shared" si="1400"/>
        <v>-2.356149177</v>
      </c>
      <c r="AG706" s="40">
        <f t="shared" si="1400"/>
        <v>-2.617081604</v>
      </c>
      <c r="AH706" s="40">
        <f t="shared" si="1400"/>
        <v>-2.155558521</v>
      </c>
      <c r="AI706" s="40">
        <f t="shared" si="1400"/>
        <v>-2.196250835</v>
      </c>
      <c r="AJ706" s="40">
        <f t="shared" si="1400"/>
        <v>-2.165786724</v>
      </c>
      <c r="AK706" s="40">
        <f t="shared" si="1400"/>
        <v>-2.357789734</v>
      </c>
      <c r="AL706" s="40">
        <f t="shared" si="1400"/>
        <v>-2.08725643</v>
      </c>
      <c r="AM706" s="40">
        <f t="shared" si="1400"/>
        <v>-1.053486971</v>
      </c>
      <c r="AN706" s="40">
        <f t="shared" si="1400"/>
        <v>-2.414502166</v>
      </c>
    </row>
    <row r="707" ht="15.75" customHeight="1">
      <c r="A707" s="11">
        <v>700.0</v>
      </c>
      <c r="B707" s="12">
        <v>44386.0</v>
      </c>
      <c r="C707" s="40">
        <f>'DAILY RETURNS'!C711-'DAILY RETURNS'!C$2</f>
        <v>-0.01495135413</v>
      </c>
      <c r="D707" s="40">
        <f>'DAILY RETURNS'!D711-'DAILY RETURNS'!D$2</f>
        <v>-0.0009224554674</v>
      </c>
      <c r="E707" s="40">
        <f>'DAILY RETURNS'!E711-'DAILY RETURNS'!E$2</f>
        <v>-0.02554405494</v>
      </c>
      <c r="F707" s="40">
        <f>'DAILY RETURNS'!F711-'DAILY RETURNS'!F$2</f>
        <v>-0.01518627626</v>
      </c>
      <c r="G707" s="40">
        <f>'DAILY RETURNS'!G711-'DAILY RETURNS'!G$2</f>
        <v>-0.01959973285</v>
      </c>
      <c r="H707" s="40">
        <f>'DAILY RETURNS'!H711-'DAILY RETURNS'!H$2</f>
        <v>-0.01946276542</v>
      </c>
      <c r="I707" s="40">
        <f>'DAILY RETURNS'!I711-'DAILY RETURNS'!I$2</f>
        <v>0.02145935756</v>
      </c>
      <c r="J707" s="40">
        <f>'DAILY RETURNS'!J711-'DAILY RETURNS'!J$2</f>
        <v>-0.01543784249</v>
      </c>
      <c r="K707" s="40">
        <f>'DAILY RETURNS'!K711-'DAILY RETURNS'!K$2</f>
        <v>-0.00780206103</v>
      </c>
      <c r="L707" s="40">
        <f>'DAILY RETURNS'!L711-'DAILY RETURNS'!L$2</f>
        <v>-0.0312709187</v>
      </c>
      <c r="M707" s="18"/>
      <c r="N707" s="11">
        <v>700.0</v>
      </c>
      <c r="O707" s="12">
        <v>44386.0</v>
      </c>
      <c r="P707" s="40">
        <f t="shared" ref="P707:Y707" si="1401">C707^$P$4</f>
        <v>0.0002235429903</v>
      </c>
      <c r="Q707" s="40">
        <f t="shared" si="1401"/>
        <v>0.0000008509240894</v>
      </c>
      <c r="R707" s="40">
        <f t="shared" si="1401"/>
        <v>0.000652498743</v>
      </c>
      <c r="S707" s="40">
        <f t="shared" si="1401"/>
        <v>0.0002306229867</v>
      </c>
      <c r="T707" s="40">
        <f t="shared" si="1401"/>
        <v>0.0003841495279</v>
      </c>
      <c r="U707" s="40">
        <f t="shared" si="1401"/>
        <v>0.0003787992379</v>
      </c>
      <c r="V707" s="40">
        <f t="shared" si="1401"/>
        <v>0.0004605040268</v>
      </c>
      <c r="W707" s="40">
        <f t="shared" si="1401"/>
        <v>0.0002383269806</v>
      </c>
      <c r="X707" s="40">
        <f t="shared" si="1401"/>
        <v>0.00006087215631</v>
      </c>
      <c r="Y707" s="40">
        <f t="shared" si="1401"/>
        <v>0.0009778703564</v>
      </c>
      <c r="Z707" s="18"/>
      <c r="AC707" s="11">
        <v>700.0</v>
      </c>
      <c r="AD707" s="12">
        <v>44386.0</v>
      </c>
      <c r="AE707" s="40">
        <f t="shared" ref="AE707:AN707" si="1402">C707/P$3</f>
        <v>-1.160073664</v>
      </c>
      <c r="AF707" s="40">
        <f t="shared" si="1402"/>
        <v>-0.1192687214</v>
      </c>
      <c r="AG707" s="40">
        <f t="shared" si="1402"/>
        <v>-1.54594164</v>
      </c>
      <c r="AH707" s="40">
        <f t="shared" si="1402"/>
        <v>-1.489060513</v>
      </c>
      <c r="AI707" s="40">
        <f t="shared" si="1402"/>
        <v>-1.391052015</v>
      </c>
      <c r="AJ707" s="40">
        <f t="shared" si="1402"/>
        <v>-1.334967928</v>
      </c>
      <c r="AK707" s="40">
        <f t="shared" si="1402"/>
        <v>1.689081311</v>
      </c>
      <c r="AL707" s="40">
        <f t="shared" si="1402"/>
        <v>-1.150008365</v>
      </c>
      <c r="AM707" s="40">
        <f t="shared" si="1402"/>
        <v>-0.6130894332</v>
      </c>
      <c r="AN707" s="40">
        <f t="shared" si="1402"/>
        <v>-2.401162919</v>
      </c>
    </row>
    <row r="708" ht="15.75" customHeight="1">
      <c r="A708" s="11">
        <v>701.0</v>
      </c>
      <c r="B708" s="12">
        <v>44385.0</v>
      </c>
      <c r="C708" s="40">
        <f>'DAILY RETURNS'!C712-'DAILY RETURNS'!C$2</f>
        <v>-0.001136973781</v>
      </c>
      <c r="D708" s="40">
        <f>'DAILY RETURNS'!D712-'DAILY RETURNS'!D$2</f>
        <v>-0.003804576378</v>
      </c>
      <c r="E708" s="40">
        <f>'DAILY RETURNS'!E712-'DAILY RETURNS'!E$2</f>
        <v>0.01119432379</v>
      </c>
      <c r="F708" s="40">
        <f>'DAILY RETURNS'!F712-'DAILY RETURNS'!F$2</f>
        <v>-0.007755338915</v>
      </c>
      <c r="G708" s="40">
        <f>'DAILY RETURNS'!G712-'DAILY RETURNS'!G$2</f>
        <v>-0.02041775459</v>
      </c>
      <c r="H708" s="40">
        <f>'DAILY RETURNS'!H712-'DAILY RETURNS'!H$2</f>
        <v>-0.006367784727</v>
      </c>
      <c r="I708" s="40">
        <f>'DAILY RETURNS'!I712-'DAILY RETURNS'!I$2</f>
        <v>-0.0003220930329</v>
      </c>
      <c r="J708" s="40">
        <f>'DAILY RETURNS'!J712-'DAILY RETURNS'!J$2</f>
        <v>-0.007735274884</v>
      </c>
      <c r="K708" s="40">
        <f>'DAILY RETURNS'!K712-'DAILY RETURNS'!K$2</f>
        <v>-0.01585243424</v>
      </c>
      <c r="L708" s="40">
        <f>'DAILY RETURNS'!L712-'DAILY RETURNS'!L$2</f>
        <v>-0.008981920853</v>
      </c>
      <c r="M708" s="18"/>
      <c r="N708" s="11">
        <v>701.0</v>
      </c>
      <c r="O708" s="12">
        <v>44385.0</v>
      </c>
      <c r="P708" s="40">
        <f t="shared" ref="P708:Y708" si="1403">C708^$P$4</f>
        <v>0.000001292709379</v>
      </c>
      <c r="Q708" s="40">
        <f t="shared" si="1403"/>
        <v>0.00001447480141</v>
      </c>
      <c r="R708" s="40">
        <f t="shared" si="1403"/>
        <v>0.0001253128851</v>
      </c>
      <c r="S708" s="40">
        <f t="shared" si="1403"/>
        <v>0.00006014528168</v>
      </c>
      <c r="T708" s="40">
        <f t="shared" si="1403"/>
        <v>0.0004168847027</v>
      </c>
      <c r="U708" s="40">
        <f t="shared" si="1403"/>
        <v>0.00004054868234</v>
      </c>
      <c r="V708" s="40">
        <f t="shared" si="1403"/>
        <v>0.0000001037439218</v>
      </c>
      <c r="W708" s="40">
        <f t="shared" si="1403"/>
        <v>0.00005983447753</v>
      </c>
      <c r="X708" s="40">
        <f t="shared" si="1403"/>
        <v>0.0002512996713</v>
      </c>
      <c r="Y708" s="40">
        <f t="shared" si="1403"/>
        <v>0.00008067490221</v>
      </c>
      <c r="Z708" s="18"/>
      <c r="AC708" s="11">
        <v>701.0</v>
      </c>
      <c r="AD708" s="12">
        <v>44385.0</v>
      </c>
      <c r="AE708" s="40">
        <f t="shared" ref="AE708:AN708" si="1404">C708/P$3</f>
        <v>-0.088217651</v>
      </c>
      <c r="AF708" s="40">
        <f t="shared" si="1404"/>
        <v>-0.4919120501</v>
      </c>
      <c r="AG708" s="40">
        <f t="shared" si="1404"/>
        <v>0.6774872397</v>
      </c>
      <c r="AH708" s="40">
        <f t="shared" si="1404"/>
        <v>-0.7604345362</v>
      </c>
      <c r="AI708" s="40">
        <f t="shared" si="1404"/>
        <v>-1.449109479</v>
      </c>
      <c r="AJ708" s="40">
        <f t="shared" si="1404"/>
        <v>-0.4367718665</v>
      </c>
      <c r="AK708" s="40">
        <f t="shared" si="1404"/>
        <v>-0.02535217193</v>
      </c>
      <c r="AL708" s="40">
        <f t="shared" si="1404"/>
        <v>-0.5762224114</v>
      </c>
      <c r="AM708" s="40">
        <f t="shared" si="1404"/>
        <v>-1.245691348</v>
      </c>
      <c r="AN708" s="40">
        <f t="shared" si="1404"/>
        <v>-0.6896840959</v>
      </c>
    </row>
    <row r="709" ht="15.75" customHeight="1">
      <c r="A709" s="11">
        <v>702.0</v>
      </c>
      <c r="B709" s="12">
        <v>44384.0</v>
      </c>
      <c r="C709" s="40">
        <f>'DAILY RETURNS'!C713-'DAILY RETURNS'!C$2</f>
        <v>0.0150713983</v>
      </c>
      <c r="D709" s="40">
        <f>'DAILY RETURNS'!D713-'DAILY RETURNS'!D$2</f>
        <v>0.01669496762</v>
      </c>
      <c r="E709" s="40">
        <f>'DAILY RETURNS'!E713-'DAILY RETURNS'!E$2</f>
        <v>0.02109187937</v>
      </c>
      <c r="F709" s="40">
        <f>'DAILY RETURNS'!F713-'DAILY RETURNS'!F$2</f>
        <v>0.01700717523</v>
      </c>
      <c r="G709" s="40">
        <f>'DAILY RETURNS'!G713-'DAILY RETURNS'!G$2</f>
        <v>0.002396998331</v>
      </c>
      <c r="H709" s="40">
        <f>'DAILY RETURNS'!H713-'DAILY RETURNS'!H$2</f>
        <v>0.008064384049</v>
      </c>
      <c r="I709" s="40">
        <f>'DAILY RETURNS'!I713-'DAILY RETURNS'!I$2</f>
        <v>0.02822138438</v>
      </c>
      <c r="J709" s="40">
        <f>'DAILY RETURNS'!J713-'DAILY RETURNS'!J$2</f>
        <v>-0.02396217055</v>
      </c>
      <c r="K709" s="40">
        <f>'DAILY RETURNS'!K713-'DAILY RETURNS'!K$2</f>
        <v>0.01185458511</v>
      </c>
      <c r="L709" s="40">
        <f>'DAILY RETURNS'!L713-'DAILY RETURNS'!L$2</f>
        <v>0.01067267207</v>
      </c>
      <c r="M709" s="18"/>
      <c r="N709" s="11">
        <v>702.0</v>
      </c>
      <c r="O709" s="12">
        <v>44384.0</v>
      </c>
      <c r="P709" s="40">
        <f t="shared" ref="P709:Y709" si="1405">C709^$P$4</f>
        <v>0.0002271470468</v>
      </c>
      <c r="Q709" s="40">
        <f t="shared" si="1405"/>
        <v>0.000278721944</v>
      </c>
      <c r="R709" s="40">
        <f t="shared" si="1405"/>
        <v>0.0004448673755</v>
      </c>
      <c r="S709" s="40">
        <f t="shared" si="1405"/>
        <v>0.0002892440095</v>
      </c>
      <c r="T709" s="40">
        <f t="shared" si="1405"/>
        <v>0.000005745601</v>
      </c>
      <c r="U709" s="40">
        <f t="shared" si="1405"/>
        <v>0.0000650342901</v>
      </c>
      <c r="V709" s="40">
        <f t="shared" si="1405"/>
        <v>0.0007964465363</v>
      </c>
      <c r="W709" s="40">
        <f t="shared" si="1405"/>
        <v>0.0005741856176</v>
      </c>
      <c r="X709" s="40">
        <f t="shared" si="1405"/>
        <v>0.0001405311882</v>
      </c>
      <c r="Y709" s="40">
        <f t="shared" si="1405"/>
        <v>0.0001139059291</v>
      </c>
      <c r="Z709" s="18"/>
      <c r="AC709" s="11">
        <v>702.0</v>
      </c>
      <c r="AD709" s="12">
        <v>44384.0</v>
      </c>
      <c r="AE709" s="40">
        <f t="shared" ref="AE709:AN709" si="1406">C709/P$3</f>
        <v>1.169387876</v>
      </c>
      <c r="AF709" s="40">
        <f t="shared" si="1406"/>
        <v>2.158572975</v>
      </c>
      <c r="AG709" s="40">
        <f t="shared" si="1406"/>
        <v>1.276493284</v>
      </c>
      <c r="AH709" s="40">
        <f t="shared" si="1406"/>
        <v>1.667605188</v>
      </c>
      <c r="AI709" s="40">
        <f t="shared" si="1406"/>
        <v>0.170122184</v>
      </c>
      <c r="AJ709" s="40">
        <f t="shared" si="1406"/>
        <v>0.5531430826</v>
      </c>
      <c r="AK709" s="40">
        <f t="shared" si="1406"/>
        <v>2.221325256</v>
      </c>
      <c r="AL709" s="40">
        <f t="shared" si="1406"/>
        <v>-1.785009571</v>
      </c>
      <c r="AM709" s="40">
        <f t="shared" si="1406"/>
        <v>0.9315385819</v>
      </c>
      <c r="AN709" s="40">
        <f t="shared" si="1406"/>
        <v>0.8195098026</v>
      </c>
    </row>
    <row r="710" ht="15.75" customHeight="1">
      <c r="A710" s="11">
        <v>703.0</v>
      </c>
      <c r="B710" s="12">
        <v>44383.0</v>
      </c>
      <c r="C710" s="40">
        <f>'DAILY RETURNS'!C714-'DAILY RETURNS'!C$2</f>
        <v>-0.03140132009</v>
      </c>
      <c r="D710" s="40">
        <f>'DAILY RETURNS'!D714-'DAILY RETURNS'!D$2</f>
        <v>-0.02799636412</v>
      </c>
      <c r="E710" s="40">
        <f>'DAILY RETURNS'!E714-'DAILY RETURNS'!E$2</f>
        <v>-0.0451430983</v>
      </c>
      <c r="F710" s="40">
        <f>'DAILY RETURNS'!F714-'DAILY RETURNS'!F$2</f>
        <v>-0.02787963207</v>
      </c>
      <c r="G710" s="40">
        <f>'DAILY RETURNS'!G714-'DAILY RETURNS'!G$2</f>
        <v>-0.03122486775</v>
      </c>
      <c r="H710" s="40">
        <f>'DAILY RETURNS'!H714-'DAILY RETURNS'!H$2</f>
        <v>-0.03128654798</v>
      </c>
      <c r="I710" s="40">
        <f>'DAILY RETURNS'!I714-'DAILY RETURNS'!I$2</f>
        <v>-0.03146858206</v>
      </c>
      <c r="J710" s="40">
        <f>'DAILY RETURNS'!J714-'DAILY RETURNS'!J$2</f>
        <v>-0.0128400745</v>
      </c>
      <c r="K710" s="40">
        <f>'DAILY RETURNS'!K714-'DAILY RETURNS'!K$2</f>
        <v>-0.03148764494</v>
      </c>
      <c r="L710" s="40">
        <f>'DAILY RETURNS'!L714-'DAILY RETURNS'!L$2</f>
        <v>-0.03110655687</v>
      </c>
      <c r="M710" s="18"/>
      <c r="N710" s="11">
        <v>703.0</v>
      </c>
      <c r="O710" s="12">
        <v>44383.0</v>
      </c>
      <c r="P710" s="40">
        <f t="shared" ref="P710:Y710" si="1407">C710^$P$4</f>
        <v>0.0009860429033</v>
      </c>
      <c r="Q710" s="40">
        <f t="shared" si="1407"/>
        <v>0.0007837964038</v>
      </c>
      <c r="R710" s="40">
        <f t="shared" si="1407"/>
        <v>0.002037899324</v>
      </c>
      <c r="S710" s="40">
        <f t="shared" si="1407"/>
        <v>0.0007772738843</v>
      </c>
      <c r="T710" s="40">
        <f t="shared" si="1407"/>
        <v>0.0009749923659</v>
      </c>
      <c r="U710" s="40">
        <f t="shared" si="1407"/>
        <v>0.0009788480842</v>
      </c>
      <c r="V710" s="40">
        <f t="shared" si="1407"/>
        <v>0.0009902716569</v>
      </c>
      <c r="W710" s="40">
        <f t="shared" si="1407"/>
        <v>0.0001648675131</v>
      </c>
      <c r="X710" s="40">
        <f t="shared" si="1407"/>
        <v>0.0009914717837</v>
      </c>
      <c r="Y710" s="40">
        <f t="shared" si="1407"/>
        <v>0.0009676178801</v>
      </c>
      <c r="Z710" s="18"/>
      <c r="AC710" s="11">
        <v>703.0</v>
      </c>
      <c r="AD710" s="12">
        <v>44383.0</v>
      </c>
      <c r="AE710" s="40">
        <f t="shared" ref="AE710:AN710" si="1408">C710/P$3</f>
        <v>-2.43642443</v>
      </c>
      <c r="AF710" s="40">
        <f t="shared" si="1408"/>
        <v>-3.619785096</v>
      </c>
      <c r="AG710" s="40">
        <f t="shared" si="1408"/>
        <v>-2.732087585</v>
      </c>
      <c r="AH710" s="40">
        <f t="shared" si="1408"/>
        <v>-2.733682604</v>
      </c>
      <c r="AI710" s="40">
        <f t="shared" si="1408"/>
        <v>-2.216122817</v>
      </c>
      <c r="AJ710" s="40">
        <f t="shared" si="1408"/>
        <v>-2.145971408</v>
      </c>
      <c r="AK710" s="40">
        <f t="shared" si="1408"/>
        <v>-2.476914498</v>
      </c>
      <c r="AL710" s="40">
        <f t="shared" si="1408"/>
        <v>-0.9564933116</v>
      </c>
      <c r="AM710" s="40">
        <f t="shared" si="1408"/>
        <v>-2.474313174</v>
      </c>
      <c r="AN710" s="40">
        <f t="shared" si="1408"/>
        <v>-2.388542262</v>
      </c>
    </row>
    <row r="711" ht="15.75" customHeight="1">
      <c r="A711" s="11">
        <v>704.0</v>
      </c>
      <c r="B711" s="12">
        <v>44382.0</v>
      </c>
      <c r="C711" s="40">
        <f>'DAILY RETURNS'!C715-'DAILY RETURNS'!C$2</f>
        <v>-0.01096935416</v>
      </c>
      <c r="D711" s="40">
        <f>'DAILY RETURNS'!D715-'DAILY RETURNS'!D$2</f>
        <v>0.003328202743</v>
      </c>
      <c r="E711" s="40">
        <f>'DAILY RETURNS'!E715-'DAILY RETURNS'!E$2</f>
        <v>-0.01158300873</v>
      </c>
      <c r="F711" s="40">
        <f>'DAILY RETURNS'!F715-'DAILY RETURNS'!F$2</f>
        <v>-0.009083011809</v>
      </c>
      <c r="G711" s="40">
        <f>'DAILY RETURNS'!G715-'DAILY RETURNS'!G$2</f>
        <v>-0.008113783214</v>
      </c>
      <c r="H711" s="40">
        <f>'DAILY RETURNS'!H715-'DAILY RETURNS'!H$2</f>
        <v>0.0004900194719</v>
      </c>
      <c r="I711" s="40">
        <f>'DAILY RETURNS'!I715-'DAILY RETURNS'!I$2</f>
        <v>0.001761820668</v>
      </c>
      <c r="J711" s="40">
        <f>'DAILY RETURNS'!J715-'DAILY RETURNS'!J$2</f>
        <v>-0.01357878645</v>
      </c>
      <c r="K711" s="40">
        <f>'DAILY RETURNS'!K715-'DAILY RETURNS'!K$2</f>
        <v>-0.009996304766</v>
      </c>
      <c r="L711" s="40">
        <f>'DAILY RETURNS'!L715-'DAILY RETURNS'!L$2</f>
        <v>0.001077626321</v>
      </c>
      <c r="M711" s="18"/>
      <c r="N711" s="11">
        <v>704.0</v>
      </c>
      <c r="O711" s="12">
        <v>44382.0</v>
      </c>
      <c r="P711" s="40">
        <f t="shared" ref="P711:Y711" si="1409">C711^$P$4</f>
        <v>0.0001203267308</v>
      </c>
      <c r="Q711" s="40">
        <f t="shared" si="1409"/>
        <v>0.0000110769335</v>
      </c>
      <c r="R711" s="40">
        <f t="shared" si="1409"/>
        <v>0.0001341660913</v>
      </c>
      <c r="S711" s="40">
        <f t="shared" si="1409"/>
        <v>0.00008250110353</v>
      </c>
      <c r="T711" s="40">
        <f t="shared" si="1409"/>
        <v>0.00006583347804</v>
      </c>
      <c r="U711" s="40">
        <f t="shared" si="1409"/>
        <v>0.0000002401190828</v>
      </c>
      <c r="V711" s="40">
        <f t="shared" si="1409"/>
        <v>0.000003104012068</v>
      </c>
      <c r="W711" s="40">
        <f t="shared" si="1409"/>
        <v>0.0001843834415</v>
      </c>
      <c r="X711" s="40">
        <f t="shared" si="1409"/>
        <v>0.00009992610898</v>
      </c>
      <c r="Y711" s="40">
        <f t="shared" si="1409"/>
        <v>0.000001161278489</v>
      </c>
      <c r="Z711" s="18"/>
      <c r="AC711" s="11">
        <v>704.0</v>
      </c>
      <c r="AD711" s="12">
        <v>44382.0</v>
      </c>
      <c r="AE711" s="40">
        <f t="shared" ref="AE711:AN711" si="1410">C711/P$3</f>
        <v>-0.8511107936</v>
      </c>
      <c r="AF711" s="40">
        <f t="shared" si="1410"/>
        <v>0.4303194027</v>
      </c>
      <c r="AG711" s="40">
        <f t="shared" si="1410"/>
        <v>-0.7010106872</v>
      </c>
      <c r="AH711" s="40">
        <f t="shared" si="1410"/>
        <v>-0.8906168961</v>
      </c>
      <c r="AI711" s="40">
        <f t="shared" si="1410"/>
        <v>-0.5758596084</v>
      </c>
      <c r="AJ711" s="40">
        <f t="shared" si="1410"/>
        <v>0.03361085974</v>
      </c>
      <c r="AK711" s="40">
        <f t="shared" si="1410"/>
        <v>0.1386741591</v>
      </c>
      <c r="AL711" s="40">
        <f t="shared" si="1410"/>
        <v>-1.011522046</v>
      </c>
      <c r="AM711" s="40">
        <f t="shared" si="1410"/>
        <v>-0.7855140841</v>
      </c>
      <c r="AN711" s="40">
        <f t="shared" si="1410"/>
        <v>0.08274641331</v>
      </c>
    </row>
    <row r="712" ht="15.75" customHeight="1">
      <c r="A712" s="11">
        <v>705.0</v>
      </c>
      <c r="B712" s="12">
        <v>44379.0</v>
      </c>
      <c r="C712" s="40">
        <f>'DAILY RETURNS'!C716-'DAILY RETURNS'!C$2</f>
        <v>0.00267199324</v>
      </c>
      <c r="D712" s="40">
        <f>'DAILY RETURNS'!D716-'DAILY RETURNS'!D$2</f>
        <v>0.01397663827</v>
      </c>
      <c r="E712" s="40">
        <f>'DAILY RETURNS'!E716-'DAILY RETURNS'!E$2</f>
        <v>0.01435653719</v>
      </c>
      <c r="F712" s="40">
        <f>'DAILY RETURNS'!F716-'DAILY RETURNS'!F$2</f>
        <v>-0.003983459529</v>
      </c>
      <c r="G712" s="40">
        <f>'DAILY RETURNS'!G716-'DAILY RETURNS'!G$2</f>
        <v>-0.001886236773</v>
      </c>
      <c r="H712" s="40">
        <f>'DAILY RETURNS'!H716-'DAILY RETURNS'!H$2</f>
        <v>0.004055508043</v>
      </c>
      <c r="I712" s="40">
        <f>'DAILY RETURNS'!I716-'DAILY RETURNS'!I$2</f>
        <v>-0.0008430695839</v>
      </c>
      <c r="J712" s="40">
        <f>'DAILY RETURNS'!J716-'DAILY RETURNS'!J$2</f>
        <v>-0.01213876859</v>
      </c>
      <c r="K712" s="40">
        <f>'DAILY RETURNS'!K716-'DAILY RETURNS'!K$2</f>
        <v>-0.003158041453</v>
      </c>
      <c r="L712" s="40">
        <f>'DAILY RETURNS'!L716-'DAILY RETURNS'!L$2</f>
        <v>-0.002498609028</v>
      </c>
      <c r="M712" s="18"/>
      <c r="N712" s="11">
        <v>705.0</v>
      </c>
      <c r="O712" s="12">
        <v>44379.0</v>
      </c>
      <c r="P712" s="40">
        <f t="shared" ref="P712:Y712" si="1411">C712^$P$4</f>
        <v>0.000007139547874</v>
      </c>
      <c r="Q712" s="40">
        <f t="shared" si="1411"/>
        <v>0.0001953464173</v>
      </c>
      <c r="R712" s="40">
        <f t="shared" si="1411"/>
        <v>0.0002061101599</v>
      </c>
      <c r="S712" s="40">
        <f t="shared" si="1411"/>
        <v>0.00001586794982</v>
      </c>
      <c r="T712" s="40">
        <f t="shared" si="1411"/>
        <v>0.000003557889162</v>
      </c>
      <c r="U712" s="40">
        <f t="shared" si="1411"/>
        <v>0.00001644714549</v>
      </c>
      <c r="V712" s="40">
        <f t="shared" si="1411"/>
        <v>0.0000007107663233</v>
      </c>
      <c r="W712" s="40">
        <f t="shared" si="1411"/>
        <v>0.0001473497029</v>
      </c>
      <c r="X712" s="40">
        <f t="shared" si="1411"/>
        <v>0.00000997322582</v>
      </c>
      <c r="Y712" s="40">
        <f t="shared" si="1411"/>
        <v>0.000006243047076</v>
      </c>
      <c r="Z712" s="18"/>
      <c r="AC712" s="11">
        <v>705.0</v>
      </c>
      <c r="AD712" s="12">
        <v>44379.0</v>
      </c>
      <c r="AE712" s="40">
        <f t="shared" ref="AE712:AN712" si="1412">C712/P$3</f>
        <v>0.2073196154</v>
      </c>
      <c r="AF712" s="40">
        <f t="shared" si="1412"/>
        <v>1.807107047</v>
      </c>
      <c r="AG712" s="40">
        <f t="shared" si="1412"/>
        <v>0.868866305</v>
      </c>
      <c r="AH712" s="40">
        <f t="shared" si="1412"/>
        <v>-0.390590306</v>
      </c>
      <c r="AI712" s="40">
        <f t="shared" si="1412"/>
        <v>-0.1338718993</v>
      </c>
      <c r="AJ712" s="40">
        <f t="shared" si="1412"/>
        <v>0.2781708072</v>
      </c>
      <c r="AK712" s="40">
        <f t="shared" si="1412"/>
        <v>-0.06635860717</v>
      </c>
      <c r="AL712" s="40">
        <f t="shared" si="1412"/>
        <v>-0.9042510594</v>
      </c>
      <c r="AM712" s="40">
        <f t="shared" si="1412"/>
        <v>-0.248160305</v>
      </c>
      <c r="AN712" s="40">
        <f t="shared" si="1412"/>
        <v>-0.1918577258</v>
      </c>
    </row>
    <row r="713" ht="15.75" customHeight="1">
      <c r="A713" s="11">
        <v>706.0</v>
      </c>
      <c r="B713" s="12">
        <v>44378.0</v>
      </c>
      <c r="C713" s="40">
        <f>'DAILY RETURNS'!C717-'DAILY RETURNS'!C$2</f>
        <v>0.01896555824</v>
      </c>
      <c r="D713" s="40">
        <f>'DAILY RETURNS'!D717-'DAILY RETURNS'!D$2</f>
        <v>0.003986011745</v>
      </c>
      <c r="E713" s="40">
        <f>'DAILY RETURNS'!E717-'DAILY RETURNS'!E$2</f>
        <v>0.04039847407</v>
      </c>
      <c r="F713" s="40">
        <f>'DAILY RETURNS'!F717-'DAILY RETURNS'!F$2</f>
        <v>0.01097565959</v>
      </c>
      <c r="G713" s="40">
        <f>'DAILY RETURNS'!G717-'DAILY RETURNS'!G$2</f>
        <v>0.007353076985</v>
      </c>
      <c r="H713" s="40">
        <f>'DAILY RETURNS'!H717-'DAILY RETURNS'!H$2</f>
        <v>0.01077288208</v>
      </c>
      <c r="I713" s="40">
        <f>'DAILY RETURNS'!I717-'DAILY RETURNS'!I$2</f>
        <v>0.007586762074</v>
      </c>
      <c r="J713" s="40">
        <f>'DAILY RETURNS'!J717-'DAILY RETURNS'!J$2</f>
        <v>-0.007717348143</v>
      </c>
      <c r="K713" s="40">
        <f>'DAILY RETURNS'!K717-'DAILY RETURNS'!K$2</f>
        <v>-0.0004268335582</v>
      </c>
      <c r="L713" s="40">
        <f>'DAILY RETURNS'!L717-'DAILY RETURNS'!L$2</f>
        <v>0.01691093741</v>
      </c>
      <c r="M713" s="18"/>
      <c r="N713" s="11">
        <v>706.0</v>
      </c>
      <c r="O713" s="12">
        <v>44378.0</v>
      </c>
      <c r="P713" s="40">
        <f t="shared" ref="P713:Y713" si="1413">C713^$P$4</f>
        <v>0.0003596923994</v>
      </c>
      <c r="Q713" s="40">
        <f t="shared" si="1413"/>
        <v>0.00001588828963</v>
      </c>
      <c r="R713" s="40">
        <f t="shared" si="1413"/>
        <v>0.001632036707</v>
      </c>
      <c r="S713" s="40">
        <f t="shared" si="1413"/>
        <v>0.0001204651035</v>
      </c>
      <c r="T713" s="40">
        <f t="shared" si="1413"/>
        <v>0.00005406774115</v>
      </c>
      <c r="U713" s="40">
        <f t="shared" si="1413"/>
        <v>0.0001160549883</v>
      </c>
      <c r="V713" s="40">
        <f t="shared" si="1413"/>
        <v>0.00005755895877</v>
      </c>
      <c r="W713" s="40">
        <f t="shared" si="1413"/>
        <v>0.00005955746236</v>
      </c>
      <c r="X713" s="40">
        <f t="shared" si="1413"/>
        <v>0.0000001821868864</v>
      </c>
      <c r="Y713" s="40">
        <f t="shared" si="1413"/>
        <v>0.000285979804</v>
      </c>
      <c r="Z713" s="18"/>
      <c r="AC713" s="11">
        <v>706.0</v>
      </c>
      <c r="AD713" s="12">
        <v>44378.0</v>
      </c>
      <c r="AE713" s="40">
        <f t="shared" ref="AE713:AN713" si="1414">C713/P$3</f>
        <v>1.47153525</v>
      </c>
      <c r="AF713" s="40">
        <f t="shared" si="1414"/>
        <v>0.5153707048</v>
      </c>
      <c r="AG713" s="40">
        <f t="shared" si="1414"/>
        <v>2.44494006</v>
      </c>
      <c r="AH713" s="40">
        <f t="shared" si="1414"/>
        <v>1.07619676</v>
      </c>
      <c r="AI713" s="40">
        <f t="shared" si="1414"/>
        <v>0.5218699985</v>
      </c>
      <c r="AJ713" s="40">
        <f t="shared" si="1414"/>
        <v>0.738921307</v>
      </c>
      <c r="AK713" s="40">
        <f t="shared" si="1414"/>
        <v>0.5971594442</v>
      </c>
      <c r="AL713" s="40">
        <f t="shared" si="1414"/>
        <v>-0.574886998</v>
      </c>
      <c r="AM713" s="40">
        <f t="shared" si="1414"/>
        <v>-0.03354077125</v>
      </c>
      <c r="AN713" s="40">
        <f t="shared" si="1414"/>
        <v>1.298520079</v>
      </c>
    </row>
    <row r="714" ht="15.75" customHeight="1">
      <c r="A714" s="11">
        <v>707.0</v>
      </c>
      <c r="B714" s="12">
        <v>44377.0</v>
      </c>
      <c r="C714" s="40">
        <f>'DAILY RETURNS'!C718-'DAILY RETURNS'!C$2</f>
        <v>0.002831331601</v>
      </c>
      <c r="D714" s="40">
        <f>'DAILY RETURNS'!D718-'DAILY RETURNS'!D$2</f>
        <v>-0.003386407463</v>
      </c>
      <c r="E714" s="40">
        <f>'DAILY RETURNS'!E718-'DAILY RETURNS'!E$2</f>
        <v>0.005075276505</v>
      </c>
      <c r="F714" s="40">
        <f>'DAILY RETURNS'!F718-'DAILY RETURNS'!F$2</f>
        <v>-0.002374474723</v>
      </c>
      <c r="G714" s="40">
        <f>'DAILY RETURNS'!G718-'DAILY RETURNS'!G$2</f>
        <v>-0.0008769373814</v>
      </c>
      <c r="H714" s="40">
        <f>'DAILY RETURNS'!H718-'DAILY RETURNS'!H$2</f>
        <v>0.0005116462412</v>
      </c>
      <c r="I714" s="40">
        <f>'DAILY RETURNS'!I718-'DAILY RETURNS'!I$2</f>
        <v>-0.00508457341</v>
      </c>
      <c r="J714" s="40">
        <f>'DAILY RETURNS'!J718-'DAILY RETURNS'!J$2</f>
        <v>0.006884992025</v>
      </c>
      <c r="K714" s="40">
        <f>'DAILY RETURNS'!K718-'DAILY RETURNS'!K$2</f>
        <v>0.01629430218</v>
      </c>
      <c r="L714" s="40">
        <f>'DAILY RETURNS'!L718-'DAILY RETURNS'!L$2</f>
        <v>-0.008718461428</v>
      </c>
      <c r="M714" s="18"/>
      <c r="N714" s="11">
        <v>707.0</v>
      </c>
      <c r="O714" s="12">
        <v>44377.0</v>
      </c>
      <c r="P714" s="40">
        <f t="shared" ref="P714:Y714" si="1415">C714^$P$4</f>
        <v>0.000008016438634</v>
      </c>
      <c r="Q714" s="40">
        <f t="shared" si="1415"/>
        <v>0.00001146775551</v>
      </c>
      <c r="R714" s="40">
        <f t="shared" si="1415"/>
        <v>0.0000257584316</v>
      </c>
      <c r="S714" s="40">
        <f t="shared" si="1415"/>
        <v>0.000005638130209</v>
      </c>
      <c r="T714" s="40">
        <f t="shared" si="1415"/>
        <v>0.000000769019171</v>
      </c>
      <c r="U714" s="40">
        <f t="shared" si="1415"/>
        <v>0.0000002617818762</v>
      </c>
      <c r="V714" s="40">
        <f t="shared" si="1415"/>
        <v>0.00002585288676</v>
      </c>
      <c r="W714" s="40">
        <f t="shared" si="1415"/>
        <v>0.00004740311518</v>
      </c>
      <c r="X714" s="40">
        <f t="shared" si="1415"/>
        <v>0.0002655042834</v>
      </c>
      <c r="Y714" s="40">
        <f t="shared" si="1415"/>
        <v>0.00007601156966</v>
      </c>
      <c r="Z714" s="18"/>
      <c r="AC714" s="11">
        <v>707.0</v>
      </c>
      <c r="AD714" s="12">
        <v>44377.0</v>
      </c>
      <c r="AE714" s="40">
        <f t="shared" ref="AE714:AN714" si="1416">C714/P$3</f>
        <v>0.2196826586</v>
      </c>
      <c r="AF714" s="40">
        <f t="shared" si="1416"/>
        <v>-0.4378449721</v>
      </c>
      <c r="AG714" s="40">
        <f t="shared" si="1416"/>
        <v>0.3071588006</v>
      </c>
      <c r="AH714" s="40">
        <f t="shared" si="1416"/>
        <v>-0.2328244587</v>
      </c>
      <c r="AI714" s="40">
        <f t="shared" si="1416"/>
        <v>-0.0622388846</v>
      </c>
      <c r="AJ714" s="40">
        <f t="shared" si="1416"/>
        <v>0.03509425857</v>
      </c>
      <c r="AK714" s="40">
        <f t="shared" si="1416"/>
        <v>-0.400210393</v>
      </c>
      <c r="AL714" s="40">
        <f t="shared" si="1416"/>
        <v>0.5128824465</v>
      </c>
      <c r="AM714" s="40">
        <f t="shared" si="1416"/>
        <v>1.280413528</v>
      </c>
      <c r="AN714" s="40">
        <f t="shared" si="1416"/>
        <v>-0.6694541496</v>
      </c>
    </row>
    <row r="715" ht="15.75" customHeight="1">
      <c r="A715" s="11">
        <v>708.0</v>
      </c>
      <c r="B715" s="12">
        <v>44376.0</v>
      </c>
      <c r="C715" s="40">
        <f>'DAILY RETURNS'!C719-'DAILY RETURNS'!C$2</f>
        <v>0.005265036747</v>
      </c>
      <c r="D715" s="40">
        <f>'DAILY RETURNS'!D719-'DAILY RETURNS'!D$2</f>
        <v>0.01401272206</v>
      </c>
      <c r="E715" s="40">
        <f>'DAILY RETURNS'!E719-'DAILY RETURNS'!E$2</f>
        <v>-0.001892748108</v>
      </c>
      <c r="F715" s="40">
        <f>'DAILY RETURNS'!F719-'DAILY RETURNS'!F$2</f>
        <v>-0.004852943213</v>
      </c>
      <c r="G715" s="40">
        <f>'DAILY RETURNS'!G719-'DAILY RETURNS'!G$2</f>
        <v>-0.007528913217</v>
      </c>
      <c r="H715" s="40">
        <f>'DAILY RETURNS'!H719-'DAILY RETURNS'!H$2</f>
        <v>-0.0007119733517</v>
      </c>
      <c r="I715" s="40">
        <f>'DAILY RETURNS'!I719-'DAILY RETURNS'!I$2</f>
        <v>-0.00398505077</v>
      </c>
      <c r="J715" s="40">
        <f>'DAILY RETURNS'!J719-'DAILY RETURNS'!J$2</f>
        <v>0.003809448629</v>
      </c>
      <c r="K715" s="40">
        <f>'DAILY RETURNS'!K719-'DAILY RETURNS'!K$2</f>
        <v>0.0005329853786</v>
      </c>
      <c r="L715" s="40">
        <f>'DAILY RETURNS'!L719-'DAILY RETURNS'!L$2</f>
        <v>-0.007349202409</v>
      </c>
      <c r="M715" s="18"/>
      <c r="N715" s="11">
        <v>708.0</v>
      </c>
      <c r="O715" s="12">
        <v>44376.0</v>
      </c>
      <c r="P715" s="40">
        <f t="shared" ref="P715:Y715" si="1417">C715^$P$4</f>
        <v>0.00002772061194</v>
      </c>
      <c r="Q715" s="40">
        <f t="shared" si="1417"/>
        <v>0.0001963563796</v>
      </c>
      <c r="R715" s="40">
        <f t="shared" si="1417"/>
        <v>0.000003582495401</v>
      </c>
      <c r="S715" s="40">
        <f t="shared" si="1417"/>
        <v>0.00002355105783</v>
      </c>
      <c r="T715" s="40">
        <f t="shared" si="1417"/>
        <v>0.00005668453423</v>
      </c>
      <c r="U715" s="40">
        <f t="shared" si="1417"/>
        <v>0.0000005069060535</v>
      </c>
      <c r="V715" s="40">
        <f t="shared" si="1417"/>
        <v>0.00001588062964</v>
      </c>
      <c r="W715" s="40">
        <f t="shared" si="1417"/>
        <v>0.00001451189886</v>
      </c>
      <c r="X715" s="40">
        <f t="shared" si="1417"/>
        <v>0.0000002840734138</v>
      </c>
      <c r="Y715" s="40">
        <f t="shared" si="1417"/>
        <v>0.00005401077605</v>
      </c>
      <c r="Z715" s="18"/>
      <c r="AC715" s="11">
        <v>708.0</v>
      </c>
      <c r="AD715" s="12">
        <v>44376.0</v>
      </c>
      <c r="AE715" s="40">
        <f t="shared" ref="AE715:AN715" si="1418">C715/P$3</f>
        <v>0.4085135311</v>
      </c>
      <c r="AF715" s="40">
        <f t="shared" si="1418"/>
        <v>1.811772495</v>
      </c>
      <c r="AG715" s="40">
        <f t="shared" si="1418"/>
        <v>-0.1145502592</v>
      </c>
      <c r="AH715" s="40">
        <f t="shared" si="1418"/>
        <v>-0.4758458221</v>
      </c>
      <c r="AI715" s="40">
        <f t="shared" si="1418"/>
        <v>-0.5343496249</v>
      </c>
      <c r="AJ715" s="40">
        <f t="shared" si="1418"/>
        <v>-0.04883486849</v>
      </c>
      <c r="AK715" s="40">
        <f t="shared" si="1418"/>
        <v>-0.3136661832</v>
      </c>
      <c r="AL715" s="40">
        <f t="shared" si="1418"/>
        <v>0.2837765571</v>
      </c>
      <c r="AM715" s="40">
        <f t="shared" si="1418"/>
        <v>0.04188222861</v>
      </c>
      <c r="AN715" s="40">
        <f t="shared" si="1418"/>
        <v>-0.5643144826</v>
      </c>
    </row>
    <row r="716" ht="15.75" customHeight="1">
      <c r="A716" s="11">
        <v>709.0</v>
      </c>
      <c r="B716" s="12">
        <v>44375.0</v>
      </c>
      <c r="C716" s="40">
        <f>'DAILY RETURNS'!C720-'DAILY RETURNS'!C$2</f>
        <v>0.001276301614</v>
      </c>
      <c r="D716" s="40">
        <f>'DAILY RETURNS'!D720-'DAILY RETURNS'!D$2</f>
        <v>0.002108435644</v>
      </c>
      <c r="E716" s="40">
        <f>'DAILY RETURNS'!E720-'DAILY RETURNS'!E$2</f>
        <v>0.002309176263</v>
      </c>
      <c r="F716" s="40">
        <f>'DAILY RETURNS'!F720-'DAILY RETURNS'!F$2</f>
        <v>0.01447195359</v>
      </c>
      <c r="G716" s="40">
        <f>'DAILY RETURNS'!G720-'DAILY RETURNS'!G$2</f>
        <v>0.01514356223</v>
      </c>
      <c r="H716" s="40">
        <f>'DAILY RETURNS'!H720-'DAILY RETURNS'!H$2</f>
        <v>0.02899079842</v>
      </c>
      <c r="I716" s="40">
        <f>'DAILY RETURNS'!I720-'DAILY RETURNS'!I$2</f>
        <v>0.009748951193</v>
      </c>
      <c r="J716" s="40">
        <f>'DAILY RETURNS'!J720-'DAILY RETURNS'!J$2</f>
        <v>0.004924907064</v>
      </c>
      <c r="K716" s="40">
        <f>'DAILY RETURNS'!K720-'DAILY RETURNS'!K$2</f>
        <v>0.002441824776</v>
      </c>
      <c r="L716" s="40">
        <f>'DAILY RETURNS'!L720-'DAILY RETURNS'!L$2</f>
        <v>0.01634574834</v>
      </c>
      <c r="M716" s="18"/>
      <c r="N716" s="11">
        <v>709.0</v>
      </c>
      <c r="O716" s="12">
        <v>44375.0</v>
      </c>
      <c r="P716" s="40">
        <f t="shared" ref="P716:Y716" si="1419">C716^$P$4</f>
        <v>0.000001628945811</v>
      </c>
      <c r="Q716" s="40">
        <f t="shared" si="1419"/>
        <v>0.000004445500864</v>
      </c>
      <c r="R716" s="40">
        <f t="shared" si="1419"/>
        <v>0.000005332295014</v>
      </c>
      <c r="S716" s="40">
        <f t="shared" si="1419"/>
        <v>0.0002094374407</v>
      </c>
      <c r="T716" s="40">
        <f t="shared" si="1419"/>
        <v>0.0002293274771</v>
      </c>
      <c r="U716" s="40">
        <f t="shared" si="1419"/>
        <v>0.0008404663931</v>
      </c>
      <c r="V716" s="40">
        <f t="shared" si="1419"/>
        <v>0.00009504204937</v>
      </c>
      <c r="W716" s="40">
        <f t="shared" si="1419"/>
        <v>0.00002425470959</v>
      </c>
      <c r="X716" s="40">
        <f t="shared" si="1419"/>
        <v>0.000005962508237</v>
      </c>
      <c r="Y716" s="40">
        <f t="shared" si="1419"/>
        <v>0.0002671834888</v>
      </c>
      <c r="Z716" s="18"/>
      <c r="AC716" s="11">
        <v>709.0</v>
      </c>
      <c r="AD716" s="12">
        <v>44375.0</v>
      </c>
      <c r="AE716" s="40">
        <f t="shared" ref="AE716:AN716" si="1420">C716/P$3</f>
        <v>0.09902807983</v>
      </c>
      <c r="AF716" s="40">
        <f t="shared" si="1420"/>
        <v>0.2726098249</v>
      </c>
      <c r="AG716" s="40">
        <f t="shared" si="1420"/>
        <v>0.1397527427</v>
      </c>
      <c r="AH716" s="40">
        <f t="shared" si="1420"/>
        <v>1.419019006</v>
      </c>
      <c r="AI716" s="40">
        <f t="shared" si="1420"/>
        <v>1.074784177</v>
      </c>
      <c r="AJ716" s="40">
        <f t="shared" si="1420"/>
        <v>1.988503959</v>
      </c>
      <c r="AK716" s="40">
        <f t="shared" si="1420"/>
        <v>0.7673468891</v>
      </c>
      <c r="AL716" s="40">
        <f t="shared" si="1420"/>
        <v>0.3668701975</v>
      </c>
      <c r="AM716" s="40">
        <f t="shared" si="1420"/>
        <v>0.1918796793</v>
      </c>
      <c r="AN716" s="40">
        <f t="shared" si="1420"/>
        <v>1.255121577</v>
      </c>
    </row>
    <row r="717" ht="15.75" customHeight="1">
      <c r="A717" s="11">
        <v>710.0</v>
      </c>
      <c r="B717" s="12">
        <v>44372.0</v>
      </c>
      <c r="C717" s="40">
        <f>'DAILY RETURNS'!C721-'DAILY RETURNS'!C$2</f>
        <v>0.02893096475</v>
      </c>
      <c r="D717" s="40">
        <f>'DAILY RETURNS'!D721-'DAILY RETURNS'!D$2</f>
        <v>0.002117135925</v>
      </c>
      <c r="E717" s="40">
        <f>'DAILY RETURNS'!E721-'DAILY RETURNS'!E$2</f>
        <v>0.02408188531</v>
      </c>
      <c r="F717" s="40">
        <f>'DAILY RETURNS'!F721-'DAILY RETURNS'!F$2</f>
        <v>0.001006284791</v>
      </c>
      <c r="G717" s="40">
        <f>'DAILY RETURNS'!G721-'DAILY RETURNS'!G$2</f>
        <v>0.008653364515</v>
      </c>
      <c r="H717" s="40">
        <f>'DAILY RETURNS'!H721-'DAILY RETURNS'!H$2</f>
        <v>0.01521026989</v>
      </c>
      <c r="I717" s="40">
        <f>'DAILY RETURNS'!I721-'DAILY RETURNS'!I$2</f>
        <v>0.007818019768</v>
      </c>
      <c r="J717" s="40">
        <f>'DAILY RETURNS'!J721-'DAILY RETURNS'!J$2</f>
        <v>0.00608383215</v>
      </c>
      <c r="K717" s="40">
        <f>'DAILY RETURNS'!K721-'DAILY RETURNS'!K$2</f>
        <v>0.007284851067</v>
      </c>
      <c r="L717" s="40">
        <f>'DAILY RETURNS'!L721-'DAILY RETURNS'!L$2</f>
        <v>0.001751184465</v>
      </c>
      <c r="M717" s="18"/>
      <c r="N717" s="11">
        <v>710.0</v>
      </c>
      <c r="O717" s="12">
        <v>44372.0</v>
      </c>
      <c r="P717" s="40">
        <f t="shared" ref="P717:Y717" si="1421">C717^$P$4</f>
        <v>0.0008370007215</v>
      </c>
      <c r="Q717" s="40">
        <f t="shared" si="1421"/>
        <v>0.000004482264523</v>
      </c>
      <c r="R717" s="40">
        <f t="shared" si="1421"/>
        <v>0.0005799371999</v>
      </c>
      <c r="S717" s="40">
        <f t="shared" si="1421"/>
        <v>0.000001012609081</v>
      </c>
      <c r="T717" s="40">
        <f t="shared" si="1421"/>
        <v>0.00007488071743</v>
      </c>
      <c r="U717" s="40">
        <f t="shared" si="1421"/>
        <v>0.00023135231</v>
      </c>
      <c r="V717" s="40">
        <f t="shared" si="1421"/>
        <v>0.0000611214331</v>
      </c>
      <c r="W717" s="40">
        <f t="shared" si="1421"/>
        <v>0.00003701301363</v>
      </c>
      <c r="X717" s="40">
        <f t="shared" si="1421"/>
        <v>0.00005306905507</v>
      </c>
      <c r="Y717" s="40">
        <f t="shared" si="1421"/>
        <v>0.000003066647032</v>
      </c>
      <c r="Z717" s="18"/>
      <c r="AC717" s="11">
        <v>710.0</v>
      </c>
      <c r="AD717" s="12">
        <v>44372.0</v>
      </c>
      <c r="AE717" s="40">
        <f t="shared" ref="AE717:AN717" si="1422">C717/P$3</f>
        <v>2.244749873</v>
      </c>
      <c r="AF717" s="40">
        <f t="shared" si="1422"/>
        <v>0.2737347262</v>
      </c>
      <c r="AG717" s="40">
        <f t="shared" si="1422"/>
        <v>1.457450249</v>
      </c>
      <c r="AH717" s="40">
        <f t="shared" si="1422"/>
        <v>0.0986692802</v>
      </c>
      <c r="AI717" s="40">
        <f t="shared" si="1422"/>
        <v>0.6141553169</v>
      </c>
      <c r="AJ717" s="40">
        <f t="shared" si="1422"/>
        <v>1.043285578</v>
      </c>
      <c r="AK717" s="40">
        <f t="shared" si="1422"/>
        <v>0.6153619019</v>
      </c>
      <c r="AL717" s="40">
        <f t="shared" si="1422"/>
        <v>0.4532017911</v>
      </c>
      <c r="AM717" s="40">
        <f t="shared" si="1422"/>
        <v>0.5724468438</v>
      </c>
      <c r="AN717" s="40">
        <f t="shared" si="1422"/>
        <v>0.134466123</v>
      </c>
    </row>
    <row r="718" ht="15.75" customHeight="1">
      <c r="A718" s="11">
        <v>711.0</v>
      </c>
      <c r="B718" s="12">
        <v>44371.0</v>
      </c>
      <c r="C718" s="40">
        <f>'DAILY RETURNS'!C722-'DAILY RETURNS'!C$2</f>
        <v>0.002264055421</v>
      </c>
      <c r="D718" s="40">
        <f>'DAILY RETURNS'!D722-'DAILY RETURNS'!D$2</f>
        <v>-0.001459813521</v>
      </c>
      <c r="E718" s="40">
        <f>'DAILY RETURNS'!E722-'DAILY RETURNS'!E$2</f>
        <v>0.0009984478055</v>
      </c>
      <c r="F718" s="40">
        <f>'DAILY RETURNS'!F722-'DAILY RETURNS'!F$2</f>
        <v>-0.006664413444</v>
      </c>
      <c r="G718" s="40">
        <f>'DAILY RETURNS'!G722-'DAILY RETURNS'!G$2</f>
        <v>-0.006757323041</v>
      </c>
      <c r="H718" s="40">
        <f>'DAILY RETURNS'!H722-'DAILY RETURNS'!H$2</f>
        <v>-0.0001001635552</v>
      </c>
      <c r="I718" s="40">
        <f>'DAILY RETURNS'!I722-'DAILY RETURNS'!I$2</f>
        <v>-0.001390272432</v>
      </c>
      <c r="J718" s="40">
        <f>'DAILY RETURNS'!J722-'DAILY RETURNS'!J$2</f>
        <v>-0.005839586655</v>
      </c>
      <c r="K718" s="40">
        <f>'DAILY RETURNS'!K722-'DAILY RETURNS'!K$2</f>
        <v>-0.003346712671</v>
      </c>
      <c r="L718" s="40">
        <f>'DAILY RETURNS'!L722-'DAILY RETURNS'!L$2</f>
        <v>0.01641682966</v>
      </c>
      <c r="M718" s="18"/>
      <c r="N718" s="11">
        <v>711.0</v>
      </c>
      <c r="O718" s="12">
        <v>44371.0</v>
      </c>
      <c r="P718" s="40">
        <f t="shared" ref="P718:Y718" si="1423">C718^$P$4</f>
        <v>0.000005125946951</v>
      </c>
      <c r="Q718" s="40">
        <f t="shared" si="1423"/>
        <v>0.000002131055515</v>
      </c>
      <c r="R718" s="40">
        <f t="shared" si="1423"/>
        <v>0.0000009968980203</v>
      </c>
      <c r="S718" s="40">
        <f t="shared" si="1423"/>
        <v>0.00004441440655</v>
      </c>
      <c r="T718" s="40">
        <f t="shared" si="1423"/>
        <v>0.00004566141469</v>
      </c>
      <c r="U718" s="40">
        <f t="shared" si="1423"/>
        <v>0.00000001003273779</v>
      </c>
      <c r="V718" s="40">
        <f t="shared" si="1423"/>
        <v>0.000001932857435</v>
      </c>
      <c r="W718" s="40">
        <f t="shared" si="1423"/>
        <v>0.0000341007723</v>
      </c>
      <c r="X718" s="40">
        <f t="shared" si="1423"/>
        <v>0.0000112004857</v>
      </c>
      <c r="Y718" s="40">
        <f t="shared" si="1423"/>
        <v>0.000269512296</v>
      </c>
      <c r="Z718" s="18"/>
      <c r="AC718" s="11">
        <v>711.0</v>
      </c>
      <c r="AD718" s="12">
        <v>44371.0</v>
      </c>
      <c r="AE718" s="40">
        <f t="shared" ref="AE718:AN718" si="1424">C718/P$3</f>
        <v>0.175667772</v>
      </c>
      <c r="AF718" s="40">
        <f t="shared" si="1424"/>
        <v>-0.1887463387</v>
      </c>
      <c r="AG718" s="40">
        <f t="shared" si="1424"/>
        <v>0.06042666447</v>
      </c>
      <c r="AH718" s="40">
        <f t="shared" si="1424"/>
        <v>-0.6534659803</v>
      </c>
      <c r="AI718" s="40">
        <f t="shared" si="1424"/>
        <v>-0.4795875485</v>
      </c>
      <c r="AJ718" s="40">
        <f t="shared" si="1424"/>
        <v>-0.006870304956</v>
      </c>
      <c r="AK718" s="40">
        <f t="shared" si="1424"/>
        <v>-0.1094293329</v>
      </c>
      <c r="AL718" s="40">
        <f t="shared" si="1424"/>
        <v>-0.4350072563</v>
      </c>
      <c r="AM718" s="40">
        <f t="shared" si="1424"/>
        <v>-0.2629861733</v>
      </c>
      <c r="AN718" s="40">
        <f t="shared" si="1424"/>
        <v>1.260579614</v>
      </c>
    </row>
    <row r="719" ht="15.75" customHeight="1">
      <c r="A719" s="11">
        <v>712.0</v>
      </c>
      <c r="B719" s="12">
        <v>44370.0</v>
      </c>
      <c r="C719" s="40">
        <f>'DAILY RETURNS'!C723-'DAILY RETURNS'!C$2</f>
        <v>0.003156661894</v>
      </c>
      <c r="D719" s="40">
        <f>'DAILY RETURNS'!D723-'DAILY RETURNS'!D$2</f>
        <v>-0.002982430054</v>
      </c>
      <c r="E719" s="40">
        <f>'DAILY RETURNS'!E723-'DAILY RETURNS'!E$2</f>
        <v>0.005518411752</v>
      </c>
      <c r="F719" s="40">
        <f>'DAILY RETURNS'!F723-'DAILY RETURNS'!F$2</f>
        <v>-0.002378253981</v>
      </c>
      <c r="G719" s="40">
        <f>'DAILY RETURNS'!G723-'DAILY RETURNS'!G$2</f>
        <v>-0.006647689027</v>
      </c>
      <c r="H719" s="40">
        <f>'DAILY RETURNS'!H723-'DAILY RETURNS'!H$2</f>
        <v>-0.0007768283423</v>
      </c>
      <c r="I719" s="40">
        <f>'DAILY RETURNS'!I723-'DAILY RETURNS'!I$2</f>
        <v>-0.01002910399</v>
      </c>
      <c r="J719" s="40">
        <f>'DAILY RETURNS'!J723-'DAILY RETURNS'!J$2</f>
        <v>0.007193376501</v>
      </c>
      <c r="K719" s="40">
        <f>'DAILY RETURNS'!K723-'DAILY RETURNS'!K$2</f>
        <v>-0.007125352507</v>
      </c>
      <c r="L719" s="40">
        <f>'DAILY RETURNS'!L723-'DAILY RETURNS'!L$2</f>
        <v>-0.01099910367</v>
      </c>
      <c r="M719" s="18"/>
      <c r="N719" s="11">
        <v>712.0</v>
      </c>
      <c r="O719" s="12">
        <v>44370.0</v>
      </c>
      <c r="P719" s="40">
        <f t="shared" ref="P719:Y719" si="1425">C719^$P$4</f>
        <v>0.000009964514315</v>
      </c>
      <c r="Q719" s="40">
        <f t="shared" si="1425"/>
        <v>0.000008894889029</v>
      </c>
      <c r="R719" s="40">
        <f t="shared" si="1425"/>
        <v>0.00003045286827</v>
      </c>
      <c r="S719" s="40">
        <f t="shared" si="1425"/>
        <v>0.000005656092</v>
      </c>
      <c r="T719" s="40">
        <f t="shared" si="1425"/>
        <v>0.0000441917694</v>
      </c>
      <c r="U719" s="40">
        <f t="shared" si="1425"/>
        <v>0.0000006034622734</v>
      </c>
      <c r="V719" s="40">
        <f t="shared" si="1425"/>
        <v>0.0001005829269</v>
      </c>
      <c r="W719" s="40">
        <f t="shared" si="1425"/>
        <v>0.00005174466549</v>
      </c>
      <c r="X719" s="40">
        <f t="shared" si="1425"/>
        <v>0.00005077064835</v>
      </c>
      <c r="Y719" s="40">
        <f t="shared" si="1425"/>
        <v>0.0001209802814</v>
      </c>
      <c r="Z719" s="18"/>
      <c r="AC719" s="11">
        <v>712.0</v>
      </c>
      <c r="AD719" s="12">
        <v>44370.0</v>
      </c>
      <c r="AE719" s="40">
        <f t="shared" ref="AE719:AN719" si="1426">C719/P$3</f>
        <v>0.2449249947</v>
      </c>
      <c r="AF719" s="40">
        <f t="shared" si="1426"/>
        <v>-0.3856127823</v>
      </c>
      <c r="AG719" s="40">
        <f t="shared" si="1426"/>
        <v>0.3339776136</v>
      </c>
      <c r="AH719" s="40">
        <f t="shared" si="1426"/>
        <v>-0.2331950265</v>
      </c>
      <c r="AI719" s="40">
        <f t="shared" si="1426"/>
        <v>-0.4718064926</v>
      </c>
      <c r="AJ719" s="40">
        <f t="shared" si="1426"/>
        <v>-0.05328332843</v>
      </c>
      <c r="AK719" s="40">
        <f t="shared" si="1426"/>
        <v>-0.7893979154</v>
      </c>
      <c r="AL719" s="40">
        <f t="shared" si="1426"/>
        <v>0.5358548747</v>
      </c>
      <c r="AM719" s="40">
        <f t="shared" si="1426"/>
        <v>-0.5599133759</v>
      </c>
      <c r="AN719" s="40">
        <f t="shared" si="1426"/>
        <v>-0.8445751183</v>
      </c>
    </row>
    <row r="720" ht="15.75" customHeight="1">
      <c r="A720" s="11">
        <v>713.0</v>
      </c>
      <c r="B720" s="12">
        <v>44369.0</v>
      </c>
      <c r="C720" s="40">
        <f>'DAILY RETURNS'!C724-'DAILY RETURNS'!C$2</f>
        <v>0.004069421683</v>
      </c>
      <c r="D720" s="40">
        <f>'DAILY RETURNS'!D724-'DAILY RETURNS'!D$2</f>
        <v>-0.001451436696</v>
      </c>
      <c r="E720" s="40">
        <f>'DAILY RETURNS'!E724-'DAILY RETURNS'!E$2</f>
        <v>0.00102174907</v>
      </c>
      <c r="F720" s="40">
        <f>'DAILY RETURNS'!F724-'DAILY RETURNS'!F$2</f>
        <v>0.004369090932</v>
      </c>
      <c r="G720" s="40">
        <f>'DAILY RETURNS'!G724-'DAILY RETURNS'!G$2</f>
        <v>-0.003979080984</v>
      </c>
      <c r="H720" s="40">
        <f>'DAILY RETURNS'!H724-'DAILY RETURNS'!H$2</f>
        <v>-0.01145092986</v>
      </c>
      <c r="I720" s="40">
        <f>'DAILY RETURNS'!I724-'DAILY RETURNS'!I$2</f>
        <v>-0.001378152608</v>
      </c>
      <c r="J720" s="40">
        <f>'DAILY RETURNS'!J724-'DAILY RETURNS'!J$2</f>
        <v>-0.01231395662</v>
      </c>
      <c r="K720" s="40">
        <f>'DAILY RETURNS'!K724-'DAILY RETURNS'!K$2</f>
        <v>-0.006120438293</v>
      </c>
      <c r="L720" s="40">
        <f>'DAILY RETURNS'!L724-'DAILY RETURNS'!L$2</f>
        <v>-0.002006653836</v>
      </c>
      <c r="M720" s="18"/>
      <c r="N720" s="11">
        <v>713.0</v>
      </c>
      <c r="O720" s="12">
        <v>44369.0</v>
      </c>
      <c r="P720" s="40">
        <f t="shared" ref="P720:Y720" si="1427">C720^$P$4</f>
        <v>0.00001656019283</v>
      </c>
      <c r="Q720" s="40">
        <f t="shared" si="1427"/>
        <v>0.000002106668482</v>
      </c>
      <c r="R720" s="40">
        <f t="shared" si="1427"/>
        <v>0.000001043971162</v>
      </c>
      <c r="S720" s="40">
        <f t="shared" si="1427"/>
        <v>0.00001908895557</v>
      </c>
      <c r="T720" s="40">
        <f t="shared" si="1427"/>
        <v>0.00001583308547</v>
      </c>
      <c r="U720" s="40">
        <f t="shared" si="1427"/>
        <v>0.0001311237946</v>
      </c>
      <c r="V720" s="40">
        <f t="shared" si="1427"/>
        <v>0.000001899304611</v>
      </c>
      <c r="W720" s="40">
        <f t="shared" si="1427"/>
        <v>0.0001516335278</v>
      </c>
      <c r="X720" s="40">
        <f t="shared" si="1427"/>
        <v>0.0000374597649</v>
      </c>
      <c r="Y720" s="40">
        <f t="shared" si="1427"/>
        <v>0.000004026659618</v>
      </c>
      <c r="Z720" s="18"/>
      <c r="AC720" s="11">
        <v>713.0</v>
      </c>
      <c r="AD720" s="12">
        <v>44369.0</v>
      </c>
      <c r="AE720" s="40">
        <f t="shared" ref="AE720:AN720" si="1428">C720/P$3</f>
        <v>0.3157459105</v>
      </c>
      <c r="AF720" s="40">
        <f t="shared" si="1428"/>
        <v>-0.1876632586</v>
      </c>
      <c r="AG720" s="40">
        <f t="shared" si="1428"/>
        <v>0.06183687107</v>
      </c>
      <c r="AH720" s="40">
        <f t="shared" si="1428"/>
        <v>0.4284026363</v>
      </c>
      <c r="AI720" s="40">
        <f t="shared" si="1428"/>
        <v>-0.2824073501</v>
      </c>
      <c r="AJ720" s="40">
        <f t="shared" si="1428"/>
        <v>-0.7854291909</v>
      </c>
      <c r="AK720" s="40">
        <f t="shared" si="1428"/>
        <v>-0.1084753729</v>
      </c>
      <c r="AL720" s="40">
        <f t="shared" si="1428"/>
        <v>-0.9173013095</v>
      </c>
      <c r="AM720" s="40">
        <f t="shared" si="1428"/>
        <v>-0.4809467691</v>
      </c>
      <c r="AN720" s="40">
        <f t="shared" si="1428"/>
        <v>-0.1540825464</v>
      </c>
    </row>
    <row r="721" ht="15.75" customHeight="1">
      <c r="A721" s="11">
        <v>714.0</v>
      </c>
      <c r="B721" s="12">
        <v>44368.0</v>
      </c>
      <c r="C721" s="40">
        <f>'DAILY RETURNS'!C725-'DAILY RETURNS'!C$2</f>
        <v>-0.01343356821</v>
      </c>
      <c r="D721" s="40">
        <f>'DAILY RETURNS'!D725-'DAILY RETURNS'!D$2</f>
        <v>0.008793165384</v>
      </c>
      <c r="E721" s="40">
        <f>'DAILY RETURNS'!E725-'DAILY RETURNS'!E$2</f>
        <v>-0.01394760056</v>
      </c>
      <c r="F721" s="40">
        <f>'DAILY RETURNS'!F725-'DAILY RETURNS'!F$2</f>
        <v>-0.007418658745</v>
      </c>
      <c r="G721" s="40">
        <f>'DAILY RETURNS'!G725-'DAILY RETURNS'!G$2</f>
        <v>-0.00799727352</v>
      </c>
      <c r="H721" s="40">
        <f>'DAILY RETURNS'!H725-'DAILY RETURNS'!H$2</f>
        <v>-0.004036409048</v>
      </c>
      <c r="I721" s="40">
        <f>'DAILY RETURNS'!I725-'DAILY RETURNS'!I$2</f>
        <v>-0.00244437442</v>
      </c>
      <c r="J721" s="40">
        <f>'DAILY RETURNS'!J725-'DAILY RETURNS'!J$2</f>
        <v>0.0006524816473</v>
      </c>
      <c r="K721" s="40">
        <f>'DAILY RETURNS'!K725-'DAILY RETURNS'!K$2</f>
        <v>0.005266771177</v>
      </c>
      <c r="L721" s="40">
        <f>'DAILY RETURNS'!L725-'DAILY RETURNS'!L$2</f>
        <v>-0.0001155418272</v>
      </c>
      <c r="M721" s="18"/>
      <c r="N721" s="11">
        <v>714.0</v>
      </c>
      <c r="O721" s="12">
        <v>44368.0</v>
      </c>
      <c r="P721" s="40">
        <f t="shared" ref="P721:Y721" si="1429">C721^$P$4</f>
        <v>0.0001804607549</v>
      </c>
      <c r="Q721" s="40">
        <f t="shared" si="1429"/>
        <v>0.00007731975748</v>
      </c>
      <c r="R721" s="40">
        <f t="shared" si="1429"/>
        <v>0.0001945355612</v>
      </c>
      <c r="S721" s="40">
        <f t="shared" si="1429"/>
        <v>0.00005503649758</v>
      </c>
      <c r="T721" s="40">
        <f t="shared" si="1429"/>
        <v>0.00006395638375</v>
      </c>
      <c r="U721" s="40">
        <f t="shared" si="1429"/>
        <v>0.000016292598</v>
      </c>
      <c r="V721" s="40">
        <f t="shared" si="1429"/>
        <v>0.000005974966304</v>
      </c>
      <c r="W721" s="40">
        <f t="shared" si="1429"/>
        <v>0.0000004257323001</v>
      </c>
      <c r="X721" s="40">
        <f t="shared" si="1429"/>
        <v>0.00002773887863</v>
      </c>
      <c r="Y721" s="40">
        <f t="shared" si="1429"/>
        <v>0.00000001334991384</v>
      </c>
      <c r="Z721" s="18"/>
      <c r="AC721" s="11">
        <v>714.0</v>
      </c>
      <c r="AD721" s="12">
        <v>44368.0</v>
      </c>
      <c r="AE721" s="40">
        <f t="shared" ref="AE721:AN721" si="1430">C721/P$3</f>
        <v>-1.042308848</v>
      </c>
      <c r="AF721" s="40">
        <f t="shared" si="1430"/>
        <v>1.13691081</v>
      </c>
      <c r="AG721" s="40">
        <f t="shared" si="1430"/>
        <v>-0.844117213</v>
      </c>
      <c r="AH721" s="40">
        <f t="shared" si="1430"/>
        <v>-0.727422023</v>
      </c>
      <c r="AI721" s="40">
        <f t="shared" si="1430"/>
        <v>-0.5675905649</v>
      </c>
      <c r="AJ721" s="40">
        <f t="shared" si="1430"/>
        <v>-0.2768607906</v>
      </c>
      <c r="AK721" s="40">
        <f t="shared" si="1430"/>
        <v>-0.1923984508</v>
      </c>
      <c r="AL721" s="40">
        <f t="shared" si="1430"/>
        <v>0.04860519553</v>
      </c>
      <c r="AM721" s="40">
        <f t="shared" si="1430"/>
        <v>0.4138652266</v>
      </c>
      <c r="AN721" s="40">
        <f t="shared" si="1430"/>
        <v>-0.008871973149</v>
      </c>
    </row>
    <row r="722" ht="15.75" customHeight="1">
      <c r="A722" s="11">
        <v>715.0</v>
      </c>
      <c r="B722" s="12">
        <v>44365.0</v>
      </c>
      <c r="C722" s="40">
        <f>'DAILY RETURNS'!C726-'DAILY RETURNS'!C$2</f>
        <v>-0.0003389765363</v>
      </c>
      <c r="D722" s="40">
        <f>'DAILY RETURNS'!D726-'DAILY RETURNS'!D$2</f>
        <v>0.005827679958</v>
      </c>
      <c r="E722" s="40">
        <f>'DAILY RETURNS'!E726-'DAILY RETURNS'!E$2</f>
        <v>0.002461666825</v>
      </c>
      <c r="F722" s="40">
        <f>'DAILY RETURNS'!F726-'DAILY RETURNS'!F$2</f>
        <v>0.006022394677</v>
      </c>
      <c r="G722" s="40">
        <f>'DAILY RETURNS'!G726-'DAILY RETURNS'!G$2</f>
        <v>0.01245010085</v>
      </c>
      <c r="H722" s="40">
        <f>'DAILY RETURNS'!H726-'DAILY RETURNS'!H$2</f>
        <v>0.02200346312</v>
      </c>
      <c r="I722" s="40">
        <f>'DAILY RETURNS'!I726-'DAILY RETURNS'!I$2</f>
        <v>-0.001907335388</v>
      </c>
      <c r="J722" s="40">
        <f>'DAILY RETURNS'!J726-'DAILY RETURNS'!J$2</f>
        <v>0.001726784627</v>
      </c>
      <c r="K722" s="40">
        <f>'DAILY RETURNS'!K726-'DAILY RETURNS'!K$2</f>
        <v>0.02203503291</v>
      </c>
      <c r="L722" s="40">
        <f>'DAILY RETURNS'!L726-'DAILY RETURNS'!L$2</f>
        <v>0.006867924246</v>
      </c>
      <c r="M722" s="18"/>
      <c r="N722" s="11">
        <v>715.0</v>
      </c>
      <c r="O722" s="12">
        <v>44365.0</v>
      </c>
      <c r="P722" s="40">
        <f t="shared" ref="P722:Y722" si="1431">C722^$P$4</f>
        <v>0.0000001149050922</v>
      </c>
      <c r="Q722" s="40">
        <f t="shared" si="1431"/>
        <v>0.00003396185369</v>
      </c>
      <c r="R722" s="40">
        <f t="shared" si="1431"/>
        <v>0.000006059803558</v>
      </c>
      <c r="S722" s="40">
        <f t="shared" si="1431"/>
        <v>0.00003626923765</v>
      </c>
      <c r="T722" s="40">
        <f t="shared" si="1431"/>
        <v>0.0001550050112</v>
      </c>
      <c r="U722" s="40">
        <f t="shared" si="1431"/>
        <v>0.0004841523894</v>
      </c>
      <c r="V722" s="40">
        <f t="shared" si="1431"/>
        <v>0.000003637928283</v>
      </c>
      <c r="W722" s="40">
        <f t="shared" si="1431"/>
        <v>0.000002981785147</v>
      </c>
      <c r="X722" s="40">
        <f t="shared" si="1431"/>
        <v>0.0004855426754</v>
      </c>
      <c r="Y722" s="40">
        <f t="shared" si="1431"/>
        <v>0.00004716838345</v>
      </c>
      <c r="Z722" s="18"/>
      <c r="AC722" s="11">
        <v>715.0</v>
      </c>
      <c r="AD722" s="12">
        <v>44365.0</v>
      </c>
      <c r="AE722" s="40">
        <f t="shared" ref="AE722:AN722" si="1432">C722/P$3</f>
        <v>-0.02630114631</v>
      </c>
      <c r="AF722" s="40">
        <f t="shared" si="1432"/>
        <v>0.7534888805</v>
      </c>
      <c r="AG722" s="40">
        <f t="shared" si="1432"/>
        <v>0.1489815636</v>
      </c>
      <c r="AH722" s="40">
        <f t="shared" si="1432"/>
        <v>0.5905140902</v>
      </c>
      <c r="AI722" s="40">
        <f t="shared" si="1432"/>
        <v>0.8836211188</v>
      </c>
      <c r="AJ722" s="40">
        <f t="shared" si="1432"/>
        <v>1.509236582</v>
      </c>
      <c r="AK722" s="40">
        <f t="shared" si="1432"/>
        <v>-0.1501277263</v>
      </c>
      <c r="AL722" s="40">
        <f t="shared" si="1432"/>
        <v>0.1286330501</v>
      </c>
      <c r="AM722" s="40">
        <f t="shared" si="1432"/>
        <v>1.731522708</v>
      </c>
      <c r="AN722" s="40">
        <f t="shared" si="1432"/>
        <v>0.5273591475</v>
      </c>
    </row>
    <row r="723" ht="15.75" customHeight="1">
      <c r="A723" s="11">
        <v>716.0</v>
      </c>
      <c r="B723" s="12">
        <v>44364.0</v>
      </c>
      <c r="C723" s="40">
        <f>'DAILY RETURNS'!C727-'DAILY RETURNS'!C$2</f>
        <v>0.009225901676</v>
      </c>
      <c r="D723" s="40">
        <f>'DAILY RETURNS'!D727-'DAILY RETURNS'!D$2</f>
        <v>-0.003053143609</v>
      </c>
      <c r="E723" s="40">
        <f>'DAILY RETURNS'!E727-'DAILY RETURNS'!E$2</f>
        <v>0.00248190319</v>
      </c>
      <c r="F723" s="40">
        <f>'DAILY RETURNS'!F727-'DAILY RETURNS'!F$2</f>
        <v>-0.003217665622</v>
      </c>
      <c r="G723" s="40">
        <f>'DAILY RETURNS'!G727-'DAILY RETURNS'!G$2</f>
        <v>0.01387875842</v>
      </c>
      <c r="H723" s="40">
        <f>'DAILY RETURNS'!H727-'DAILY RETURNS'!H$2</f>
        <v>-0.001471664049</v>
      </c>
      <c r="I723" s="40">
        <f>'DAILY RETURNS'!I727-'DAILY RETURNS'!I$2</f>
        <v>0.003429731985</v>
      </c>
      <c r="J723" s="40">
        <f>'DAILY RETURNS'!J727-'DAILY RETURNS'!J$2</f>
        <v>0.0104695203</v>
      </c>
      <c r="K723" s="40">
        <f>'DAILY RETURNS'!K727-'DAILY RETURNS'!K$2</f>
        <v>0.006655295869</v>
      </c>
      <c r="L723" s="40">
        <f>'DAILY RETURNS'!L727-'DAILY RETURNS'!L$2</f>
        <v>0.02488886753</v>
      </c>
      <c r="M723" s="18"/>
      <c r="N723" s="11">
        <v>716.0</v>
      </c>
      <c r="O723" s="12">
        <v>44364.0</v>
      </c>
      <c r="P723" s="40">
        <f t="shared" ref="P723:Y723" si="1433">C723^$P$4</f>
        <v>0.00008511726174</v>
      </c>
      <c r="Q723" s="40">
        <f t="shared" si="1433"/>
        <v>0.000009321685895</v>
      </c>
      <c r="R723" s="40">
        <f t="shared" si="1433"/>
        <v>0.000006159843443</v>
      </c>
      <c r="S723" s="40">
        <f t="shared" si="1433"/>
        <v>0.00001035337205</v>
      </c>
      <c r="T723" s="40">
        <f t="shared" si="1433"/>
        <v>0.0001926199352</v>
      </c>
      <c r="U723" s="40">
        <f t="shared" si="1433"/>
        <v>0.000002165795072</v>
      </c>
      <c r="V723" s="40">
        <f t="shared" si="1433"/>
        <v>0.00001176306149</v>
      </c>
      <c r="W723" s="40">
        <f t="shared" si="1433"/>
        <v>0.0001096108553</v>
      </c>
      <c r="X723" s="40">
        <f t="shared" si="1433"/>
        <v>0.00004429296311</v>
      </c>
      <c r="Y723" s="40">
        <f t="shared" si="1433"/>
        <v>0.000619455727</v>
      </c>
      <c r="Z723" s="18"/>
      <c r="AC723" s="11">
        <v>716.0</v>
      </c>
      <c r="AD723" s="12">
        <v>44364.0</v>
      </c>
      <c r="AE723" s="40">
        <f t="shared" ref="AE723:AN723" si="1434">C723/P$3</f>
        <v>0.7158365369</v>
      </c>
      <c r="AF723" s="40">
        <f t="shared" si="1434"/>
        <v>-0.3947556792</v>
      </c>
      <c r="AG723" s="40">
        <f t="shared" si="1434"/>
        <v>0.1502062807</v>
      </c>
      <c r="AH723" s="40">
        <f t="shared" si="1434"/>
        <v>-0.3155018874</v>
      </c>
      <c r="AI723" s="40">
        <f t="shared" si="1434"/>
        <v>0.9850172449</v>
      </c>
      <c r="AJ723" s="40">
        <f t="shared" si="1434"/>
        <v>-0.100942711</v>
      </c>
      <c r="AK723" s="40">
        <f t="shared" si="1434"/>
        <v>0.2699566463</v>
      </c>
      <c r="AL723" s="40">
        <f t="shared" si="1434"/>
        <v>0.779904053</v>
      </c>
      <c r="AM723" s="40">
        <f t="shared" si="1434"/>
        <v>0.5229761158</v>
      </c>
      <c r="AN723" s="40">
        <f t="shared" si="1434"/>
        <v>1.91111193</v>
      </c>
    </row>
    <row r="724" ht="15.75" customHeight="1">
      <c r="A724" s="11">
        <v>717.0</v>
      </c>
      <c r="B724" s="12">
        <v>44363.0</v>
      </c>
      <c r="C724" s="40">
        <f>'DAILY RETURNS'!C728-'DAILY RETURNS'!C$2</f>
        <v>-0.02261652668</v>
      </c>
      <c r="D724" s="40">
        <f>'DAILY RETURNS'!D728-'DAILY RETURNS'!D$2</f>
        <v>-0.0009610992287</v>
      </c>
      <c r="E724" s="40">
        <f>'DAILY RETURNS'!E728-'DAILY RETURNS'!E$2</f>
        <v>-0.0166082642</v>
      </c>
      <c r="F724" s="40">
        <f>'DAILY RETURNS'!F728-'DAILY RETURNS'!F$2</f>
        <v>-0.01143264628</v>
      </c>
      <c r="G724" s="40">
        <f>'DAILY RETURNS'!G728-'DAILY RETURNS'!G$2</f>
        <v>-0.01408252367</v>
      </c>
      <c r="H724" s="40">
        <f>'DAILY RETURNS'!H728-'DAILY RETURNS'!H$2</f>
        <v>-0.01292379587</v>
      </c>
      <c r="I724" s="40">
        <f>'DAILY RETURNS'!I728-'DAILY RETURNS'!I$2</f>
        <v>0.00672430267</v>
      </c>
      <c r="J724" s="40">
        <f>'DAILY RETURNS'!J728-'DAILY RETURNS'!J$2</f>
        <v>0.005131913661</v>
      </c>
      <c r="K724" s="40">
        <f>'DAILY RETURNS'!K728-'DAILY RETURNS'!K$2</f>
        <v>-0.0004268335582</v>
      </c>
      <c r="L724" s="40">
        <f>'DAILY RETURNS'!L728-'DAILY RETURNS'!L$2</f>
        <v>0.003292459632</v>
      </c>
      <c r="M724" s="18"/>
      <c r="N724" s="11">
        <v>717.0</v>
      </c>
      <c r="O724" s="12">
        <v>44363.0</v>
      </c>
      <c r="P724" s="40">
        <f t="shared" ref="P724:Y724" si="1435">C724^$P$4</f>
        <v>0.0005115072791</v>
      </c>
      <c r="Q724" s="40">
        <f t="shared" si="1435"/>
        <v>0.0000009237117274</v>
      </c>
      <c r="R724" s="40">
        <f t="shared" si="1435"/>
        <v>0.0002758344397</v>
      </c>
      <c r="S724" s="40">
        <f t="shared" si="1435"/>
        <v>0.0001307054009</v>
      </c>
      <c r="T724" s="40">
        <f t="shared" si="1435"/>
        <v>0.0001983174728</v>
      </c>
      <c r="U724" s="40">
        <f t="shared" si="1435"/>
        <v>0.0001670244998</v>
      </c>
      <c r="V724" s="40">
        <f t="shared" si="1435"/>
        <v>0.0000452162464</v>
      </c>
      <c r="W724" s="40">
        <f t="shared" si="1435"/>
        <v>0.00002633653783</v>
      </c>
      <c r="X724" s="40">
        <f t="shared" si="1435"/>
        <v>0.0000001821868864</v>
      </c>
      <c r="Y724" s="40">
        <f t="shared" si="1435"/>
        <v>0.00001084029043</v>
      </c>
      <c r="Z724" s="18"/>
      <c r="AC724" s="11">
        <v>717.0</v>
      </c>
      <c r="AD724" s="12">
        <v>44363.0</v>
      </c>
      <c r="AE724" s="40">
        <f t="shared" ref="AE724:AN724" si="1436">C724/P$3</f>
        <v>-1.754813427</v>
      </c>
      <c r="AF724" s="40">
        <f t="shared" si="1436"/>
        <v>-0.1242651599</v>
      </c>
      <c r="AG724" s="40">
        <f t="shared" si="1436"/>
        <v>-1.005142184</v>
      </c>
      <c r="AH724" s="40">
        <f t="shared" si="1436"/>
        <v>-1.121005692</v>
      </c>
      <c r="AI724" s="40">
        <f t="shared" si="1436"/>
        <v>-0.9994790777</v>
      </c>
      <c r="AJ724" s="40">
        <f t="shared" si="1436"/>
        <v>-0.886454346</v>
      </c>
      <c r="AK724" s="40">
        <f t="shared" si="1436"/>
        <v>0.5292746504</v>
      </c>
      <c r="AL724" s="40">
        <f t="shared" si="1436"/>
        <v>0.3822907019</v>
      </c>
      <c r="AM724" s="40">
        <f t="shared" si="1436"/>
        <v>-0.03354077125</v>
      </c>
      <c r="AN724" s="40">
        <f t="shared" si="1436"/>
        <v>0.2528141899</v>
      </c>
    </row>
    <row r="725" ht="15.75" customHeight="1">
      <c r="A725" s="11">
        <v>718.0</v>
      </c>
      <c r="B725" s="12">
        <v>44362.0</v>
      </c>
      <c r="C725" s="40">
        <f>'DAILY RETURNS'!C729-'DAILY RETURNS'!C$2</f>
        <v>-0.0003389765363</v>
      </c>
      <c r="D725" s="40">
        <f>'DAILY RETURNS'!D729-'DAILY RETURNS'!D$2</f>
        <v>-0.00355601612</v>
      </c>
      <c r="E725" s="40">
        <f>'DAILY RETURNS'!E729-'DAILY RETURNS'!E$2</f>
        <v>0.003844337585</v>
      </c>
      <c r="F725" s="40">
        <f>'DAILY RETURNS'!F729-'DAILY RETURNS'!F$2</f>
        <v>-0.003105270837</v>
      </c>
      <c r="G725" s="40">
        <f>'DAILY RETURNS'!G729-'DAILY RETURNS'!G$2</f>
        <v>0.01100037966</v>
      </c>
      <c r="H725" s="40">
        <f>'DAILY RETURNS'!H729-'DAILY RETURNS'!H$2</f>
        <v>0.00123137076</v>
      </c>
      <c r="I725" s="40">
        <f>'DAILY RETURNS'!I729-'DAILY RETURNS'!I$2</f>
        <v>0.02791788543</v>
      </c>
      <c r="J725" s="40">
        <f>'DAILY RETURNS'!J729-'DAILY RETURNS'!J$2</f>
        <v>-0.001531481022</v>
      </c>
      <c r="K725" s="40">
        <f>'DAILY RETURNS'!K729-'DAILY RETURNS'!K$2</f>
        <v>-0.001431331478</v>
      </c>
      <c r="L725" s="40">
        <f>'DAILY RETURNS'!L729-'DAILY RETURNS'!L$2</f>
        <v>0.02881527579</v>
      </c>
      <c r="M725" s="18"/>
      <c r="N725" s="11">
        <v>718.0</v>
      </c>
      <c r="O725" s="12">
        <v>44362.0</v>
      </c>
      <c r="P725" s="40">
        <f t="shared" ref="P725:Y725" si="1437">C725^$P$4</f>
        <v>0.0000001149050922</v>
      </c>
      <c r="Q725" s="40">
        <f t="shared" si="1437"/>
        <v>0.00001264525064</v>
      </c>
      <c r="R725" s="40">
        <f t="shared" si="1437"/>
        <v>0.00001477893147</v>
      </c>
      <c r="S725" s="40">
        <f t="shared" si="1437"/>
        <v>0.000009642706972</v>
      </c>
      <c r="T725" s="40">
        <f t="shared" si="1437"/>
        <v>0.0001210083527</v>
      </c>
      <c r="U725" s="40">
        <f t="shared" si="1437"/>
        <v>0.000001516273948</v>
      </c>
      <c r="V725" s="40">
        <f t="shared" si="1437"/>
        <v>0.0007794083266</v>
      </c>
      <c r="W725" s="40">
        <f t="shared" si="1437"/>
        <v>0.000002345434121</v>
      </c>
      <c r="X725" s="40">
        <f t="shared" si="1437"/>
        <v>0.000002048709799</v>
      </c>
      <c r="Y725" s="40">
        <f t="shared" si="1437"/>
        <v>0.0008303201191</v>
      </c>
      <c r="Z725" s="18"/>
      <c r="AC725" s="11">
        <v>718.0</v>
      </c>
      <c r="AD725" s="12">
        <v>44362.0</v>
      </c>
      <c r="AE725" s="40">
        <f t="shared" ref="AE725:AN725" si="1438">C725/P$3</f>
        <v>-0.02630114631</v>
      </c>
      <c r="AF725" s="40">
        <f t="shared" si="1438"/>
        <v>-0.4597744942</v>
      </c>
      <c r="AG725" s="40">
        <f t="shared" si="1438"/>
        <v>0.2326616335</v>
      </c>
      <c r="AH725" s="40">
        <f t="shared" si="1438"/>
        <v>-0.3044812374</v>
      </c>
      <c r="AI725" s="40">
        <f t="shared" si="1438"/>
        <v>0.780730044</v>
      </c>
      <c r="AJ725" s="40">
        <f t="shared" si="1438"/>
        <v>0.08446078631</v>
      </c>
      <c r="AK725" s="40">
        <f t="shared" si="1438"/>
        <v>2.197436638</v>
      </c>
      <c r="AL725" s="40">
        <f t="shared" si="1438"/>
        <v>-0.1140843345</v>
      </c>
      <c r="AM725" s="40">
        <f t="shared" si="1438"/>
        <v>-0.1124746655</v>
      </c>
      <c r="AN725" s="40">
        <f t="shared" si="1438"/>
        <v>2.212604381</v>
      </c>
    </row>
    <row r="726" ht="15.75" customHeight="1">
      <c r="A726" s="11">
        <v>719.0</v>
      </c>
      <c r="B726" s="12">
        <v>44361.0</v>
      </c>
      <c r="C726" s="40">
        <f>'DAILY RETURNS'!C730-'DAILY RETURNS'!C$2</f>
        <v>0.02410027362</v>
      </c>
      <c r="D726" s="40">
        <f>'DAILY RETURNS'!D730-'DAILY RETURNS'!D$2</f>
        <v>0.00112492905</v>
      </c>
      <c r="E726" s="40">
        <f>'DAILY RETURNS'!E730-'DAILY RETURNS'!E$2</f>
        <v>0.02801943222</v>
      </c>
      <c r="F726" s="40">
        <f>'DAILY RETURNS'!F730-'DAILY RETURNS'!F$2</f>
        <v>0.004218778764</v>
      </c>
      <c r="G726" s="40">
        <f>'DAILY RETURNS'!G730-'DAILY RETURNS'!G$2</f>
        <v>0.008457843721</v>
      </c>
      <c r="H726" s="40">
        <f>'DAILY RETURNS'!H730-'DAILY RETURNS'!H$2</f>
        <v>0.008659828075</v>
      </c>
      <c r="I726" s="40">
        <f>'DAILY RETURNS'!I730-'DAILY RETURNS'!I$2</f>
        <v>0.01037473184</v>
      </c>
      <c r="J726" s="40">
        <f>'DAILY RETURNS'!J730-'DAILY RETURNS'!J$2</f>
        <v>0.009723769184</v>
      </c>
      <c r="K726" s="40">
        <f>'DAILY RETURNS'!K730-'DAILY RETURNS'!K$2</f>
        <v>0.002618916446</v>
      </c>
      <c r="L726" s="40">
        <f>'DAILY RETURNS'!L730-'DAILY RETURNS'!L$2</f>
        <v>0.008742201441</v>
      </c>
      <c r="M726" s="18"/>
      <c r="N726" s="11">
        <v>719.0</v>
      </c>
      <c r="O726" s="12">
        <v>44361.0</v>
      </c>
      <c r="P726" s="40">
        <f t="shared" ref="P726:Y726" si="1439">C726^$P$4</f>
        <v>0.0005808231887</v>
      </c>
      <c r="Q726" s="40">
        <f t="shared" si="1439"/>
        <v>0.000001265465369</v>
      </c>
      <c r="R726" s="40">
        <f t="shared" si="1439"/>
        <v>0.0007850885821</v>
      </c>
      <c r="S726" s="40">
        <f t="shared" si="1439"/>
        <v>0.00001779809426</v>
      </c>
      <c r="T726" s="40">
        <f t="shared" si="1439"/>
        <v>0.00007153512042</v>
      </c>
      <c r="U726" s="40">
        <f t="shared" si="1439"/>
        <v>0.00007499262229</v>
      </c>
      <c r="V726" s="40">
        <f t="shared" si="1439"/>
        <v>0.0001076350607</v>
      </c>
      <c r="W726" s="40">
        <f t="shared" si="1439"/>
        <v>0.00009455168714</v>
      </c>
      <c r="X726" s="40">
        <f t="shared" si="1439"/>
        <v>0.000006858723349</v>
      </c>
      <c r="Y726" s="40">
        <f t="shared" si="1439"/>
        <v>0.00007642608603</v>
      </c>
      <c r="Z726" s="18"/>
      <c r="AC726" s="11">
        <v>719.0</v>
      </c>
      <c r="AD726" s="12">
        <v>44361.0</v>
      </c>
      <c r="AE726" s="40">
        <f t="shared" ref="AE726:AN726" si="1440">C726/P$3</f>
        <v>1.869937163</v>
      </c>
      <c r="AF726" s="40">
        <f t="shared" si="1440"/>
        <v>0.1454475086</v>
      </c>
      <c r="AG726" s="40">
        <f t="shared" si="1440"/>
        <v>1.695752968</v>
      </c>
      <c r="AH726" s="40">
        <f t="shared" si="1440"/>
        <v>0.4136640717</v>
      </c>
      <c r="AI726" s="40">
        <f t="shared" si="1440"/>
        <v>0.6002786179</v>
      </c>
      <c r="AJ726" s="40">
        <f t="shared" si="1440"/>
        <v>0.5939851038</v>
      </c>
      <c r="AK726" s="40">
        <f t="shared" si="1440"/>
        <v>0.8166025292</v>
      </c>
      <c r="AL726" s="40">
        <f t="shared" si="1440"/>
        <v>0.7243509521</v>
      </c>
      <c r="AM726" s="40">
        <f t="shared" si="1440"/>
        <v>0.2057956216</v>
      </c>
      <c r="AN726" s="40">
        <f t="shared" si="1440"/>
        <v>0.6712770458</v>
      </c>
    </row>
    <row r="727" ht="15.75" customHeight="1">
      <c r="A727" s="11">
        <v>720.0</v>
      </c>
      <c r="B727" s="12">
        <v>44358.0</v>
      </c>
      <c r="C727" s="40">
        <f>'DAILY RETURNS'!C731-'DAILY RETURNS'!C$2</f>
        <v>0.02739993094</v>
      </c>
      <c r="D727" s="40">
        <f>'DAILY RETURNS'!D731-'DAILY RETURNS'!D$2</f>
        <v>0.00796611867</v>
      </c>
      <c r="E727" s="40">
        <f>'DAILY RETURNS'!E731-'DAILY RETURNS'!E$2</f>
        <v>0.01209651732</v>
      </c>
      <c r="F727" s="40">
        <f>'DAILY RETURNS'!F731-'DAILY RETURNS'!F$2</f>
        <v>0.01259416009</v>
      </c>
      <c r="G727" s="40">
        <f>'DAILY RETURNS'!G731-'DAILY RETURNS'!G$2</f>
        <v>0.005615012524</v>
      </c>
      <c r="H727" s="40">
        <f>'DAILY RETURNS'!H731-'DAILY RETURNS'!H$2</f>
        <v>0.02512406439</v>
      </c>
      <c r="I727" s="40">
        <f>'DAILY RETURNS'!I731-'DAILY RETURNS'!I$2</f>
        <v>-0.002039090752</v>
      </c>
      <c r="J727" s="40">
        <f>'DAILY RETURNS'!J731-'DAILY RETURNS'!J$2</f>
        <v>-0.00269058184</v>
      </c>
      <c r="K727" s="40">
        <f>'DAILY RETURNS'!K731-'DAILY RETURNS'!K$2</f>
        <v>-0.006522030726</v>
      </c>
      <c r="L727" s="40">
        <f>'DAILY RETURNS'!L731-'DAILY RETURNS'!L$2</f>
        <v>0.009676976447</v>
      </c>
      <c r="M727" s="18"/>
      <c r="N727" s="11">
        <v>720.0</v>
      </c>
      <c r="O727" s="12">
        <v>44358.0</v>
      </c>
      <c r="P727" s="40">
        <f t="shared" ref="P727:Y727" si="1441">C727^$P$4</f>
        <v>0.0007507562153</v>
      </c>
      <c r="Q727" s="40">
        <f t="shared" si="1441"/>
        <v>0.00006345904666</v>
      </c>
      <c r="R727" s="40">
        <f t="shared" si="1441"/>
        <v>0.0001463257312</v>
      </c>
      <c r="S727" s="40">
        <f t="shared" si="1441"/>
        <v>0.0001586128683</v>
      </c>
      <c r="T727" s="40">
        <f t="shared" si="1441"/>
        <v>0.00003152836565</v>
      </c>
      <c r="U727" s="40">
        <f t="shared" si="1441"/>
        <v>0.0006312186116</v>
      </c>
      <c r="V727" s="40">
        <f t="shared" si="1441"/>
        <v>0.000004157891097</v>
      </c>
      <c r="W727" s="40">
        <f t="shared" si="1441"/>
        <v>0.000007239230637</v>
      </c>
      <c r="X727" s="40">
        <f t="shared" si="1441"/>
        <v>0.0000425368848</v>
      </c>
      <c r="Y727" s="40">
        <f t="shared" si="1441"/>
        <v>0.00009364387316</v>
      </c>
      <c r="Z727" s="18"/>
      <c r="AC727" s="11">
        <v>720.0</v>
      </c>
      <c r="AD727" s="12">
        <v>44358.0</v>
      </c>
      <c r="AE727" s="40">
        <f t="shared" ref="AE727:AN727" si="1442">C727/P$3</f>
        <v>2.125957154</v>
      </c>
      <c r="AF727" s="40">
        <f t="shared" si="1442"/>
        <v>1.029977947</v>
      </c>
      <c r="AG727" s="40">
        <f t="shared" si="1442"/>
        <v>0.732088537</v>
      </c>
      <c r="AH727" s="40">
        <f t="shared" si="1442"/>
        <v>1.234895649</v>
      </c>
      <c r="AI727" s="40">
        <f t="shared" si="1442"/>
        <v>0.398514334</v>
      </c>
      <c r="AJ727" s="40">
        <f t="shared" si="1442"/>
        <v>1.723281324</v>
      </c>
      <c r="AK727" s="40">
        <f t="shared" si="1442"/>
        <v>-0.1604982848</v>
      </c>
      <c r="AL727" s="40">
        <f t="shared" si="1442"/>
        <v>-0.2004290189</v>
      </c>
      <c r="AM727" s="40">
        <f t="shared" si="1442"/>
        <v>-0.5125040815</v>
      </c>
      <c r="AN727" s="40">
        <f t="shared" si="1442"/>
        <v>0.7430545048</v>
      </c>
    </row>
    <row r="728" ht="15.75" customHeight="1">
      <c r="A728" s="11">
        <v>721.0</v>
      </c>
      <c r="B728" s="12">
        <v>44357.0</v>
      </c>
      <c r="C728" s="40">
        <f>'DAILY RETURNS'!C732-'DAILY RETURNS'!C$2</f>
        <v>0.002442554127</v>
      </c>
      <c r="D728" s="40">
        <f>'DAILY RETURNS'!D732-'DAILY RETURNS'!D$2</f>
        <v>0.0006260969589</v>
      </c>
      <c r="E728" s="40">
        <f>'DAILY RETURNS'!E732-'DAILY RETURNS'!E$2</f>
        <v>-0.01152681856</v>
      </c>
      <c r="F728" s="40">
        <f>'DAILY RETURNS'!F732-'DAILY RETURNS'!F$2</f>
        <v>0.01122955281</v>
      </c>
      <c r="G728" s="40">
        <f>'DAILY RETURNS'!G732-'DAILY RETURNS'!G$2</f>
        <v>0.00316246465</v>
      </c>
      <c r="H728" s="40">
        <f>'DAILY RETURNS'!H732-'DAILY RETURNS'!H$2</f>
        <v>-0.01984288246</v>
      </c>
      <c r="I728" s="40">
        <f>'DAILY RETURNS'!I732-'DAILY RETURNS'!I$2</f>
        <v>0.01002733989</v>
      </c>
      <c r="J728" s="40">
        <f>'DAILY RETURNS'!J732-'DAILY RETURNS'!J$2</f>
        <v>0.0288999116</v>
      </c>
      <c r="K728" s="40">
        <f>'DAILY RETURNS'!K732-'DAILY RETURNS'!K$2</f>
        <v>0.02774139679</v>
      </c>
      <c r="L728" s="40">
        <f>'DAILY RETURNS'!L732-'DAILY RETURNS'!L$2</f>
        <v>-0.01213568564</v>
      </c>
      <c r="M728" s="18"/>
      <c r="N728" s="11">
        <v>721.0</v>
      </c>
      <c r="O728" s="12">
        <v>44357.0</v>
      </c>
      <c r="P728" s="40">
        <f t="shared" ref="P728:Y728" si="1443">C728^$P$4</f>
        <v>0.000005966070663</v>
      </c>
      <c r="Q728" s="40">
        <f t="shared" si="1443"/>
        <v>0.000000391997402</v>
      </c>
      <c r="R728" s="40">
        <f t="shared" si="1443"/>
        <v>0.0001328675462</v>
      </c>
      <c r="S728" s="40">
        <f t="shared" si="1443"/>
        <v>0.0001261028563</v>
      </c>
      <c r="T728" s="40">
        <f t="shared" si="1443"/>
        <v>0.00001000118266</v>
      </c>
      <c r="U728" s="40">
        <f t="shared" si="1443"/>
        <v>0.0003937399844</v>
      </c>
      <c r="V728" s="40">
        <f t="shared" si="1443"/>
        <v>0.0001005475452</v>
      </c>
      <c r="W728" s="40">
        <f t="shared" si="1443"/>
        <v>0.0008352048903</v>
      </c>
      <c r="X728" s="40">
        <f t="shared" si="1443"/>
        <v>0.0007695850961</v>
      </c>
      <c r="Y728" s="40">
        <f t="shared" si="1443"/>
        <v>0.000147274866</v>
      </c>
      <c r="Z728" s="18"/>
      <c r="AC728" s="11">
        <v>721.0</v>
      </c>
      <c r="AD728" s="12">
        <v>44357.0</v>
      </c>
      <c r="AE728" s="40">
        <f t="shared" ref="AE728:AN728" si="1444">C728/P$3</f>
        <v>0.1895174639</v>
      </c>
      <c r="AF728" s="40">
        <f t="shared" si="1444"/>
        <v>0.0809510989</v>
      </c>
      <c r="AG728" s="40">
        <f t="shared" si="1444"/>
        <v>-0.6976100242</v>
      </c>
      <c r="AH728" s="40">
        <f t="shared" si="1444"/>
        <v>1.101091761</v>
      </c>
      <c r="AI728" s="40">
        <f t="shared" si="1444"/>
        <v>0.2244496318</v>
      </c>
      <c r="AJ728" s="40">
        <f t="shared" si="1444"/>
        <v>-1.361040484</v>
      </c>
      <c r="AK728" s="40">
        <f t="shared" si="1444"/>
        <v>0.7892590612</v>
      </c>
      <c r="AL728" s="40">
        <f t="shared" si="1444"/>
        <v>2.152835807</v>
      </c>
      <c r="AM728" s="40">
        <f t="shared" si="1444"/>
        <v>2.179931325</v>
      </c>
      <c r="AN728" s="40">
        <f t="shared" si="1444"/>
        <v>-0.9318484894</v>
      </c>
    </row>
    <row r="729" ht="15.75" customHeight="1">
      <c r="A729" s="11">
        <v>722.0</v>
      </c>
      <c r="B729" s="12">
        <v>44356.0</v>
      </c>
      <c r="C729" s="40">
        <f>'DAILY RETURNS'!C733-'DAILY RETURNS'!C$2</f>
        <v>0.02552558853</v>
      </c>
      <c r="D729" s="40">
        <f>'DAILY RETURNS'!D733-'DAILY RETURNS'!D$2</f>
        <v>0.004371281663</v>
      </c>
      <c r="E729" s="40">
        <f>'DAILY RETURNS'!E733-'DAILY RETURNS'!E$2</f>
        <v>0.03857190706</v>
      </c>
      <c r="F729" s="40">
        <f>'DAILY RETURNS'!F733-'DAILY RETURNS'!F$2</f>
        <v>0.002747226299</v>
      </c>
      <c r="G729" s="40">
        <f>'DAILY RETURNS'!G733-'DAILY RETURNS'!G$2</f>
        <v>0.009814981958</v>
      </c>
      <c r="H729" s="40">
        <f>'DAILY RETURNS'!H733-'DAILY RETURNS'!H$2</f>
        <v>0.0005894003837</v>
      </c>
      <c r="I729" s="40">
        <f>'DAILY RETURNS'!I733-'DAILY RETURNS'!I$2</f>
        <v>-0.0008430695839</v>
      </c>
      <c r="J729" s="40">
        <f>'DAILY RETURNS'!J733-'DAILY RETURNS'!J$2</f>
        <v>0.002014915265</v>
      </c>
      <c r="K729" s="40">
        <f>'DAILY RETURNS'!K733-'DAILY RETURNS'!K$2</f>
        <v>-0.003657181752</v>
      </c>
      <c r="L729" s="40">
        <f>'DAILY RETURNS'!L733-'DAILY RETURNS'!L$2</f>
        <v>0.0006155681947</v>
      </c>
      <c r="M729" s="18"/>
      <c r="N729" s="11">
        <v>722.0</v>
      </c>
      <c r="O729" s="12">
        <v>44356.0</v>
      </c>
      <c r="P729" s="40">
        <f t="shared" ref="P729:Y729" si="1445">C729^$P$4</f>
        <v>0.0006515556696</v>
      </c>
      <c r="Q729" s="40">
        <f t="shared" si="1445"/>
        <v>0.00001910810338</v>
      </c>
      <c r="R729" s="40">
        <f t="shared" si="1445"/>
        <v>0.001487792014</v>
      </c>
      <c r="S729" s="40">
        <f t="shared" si="1445"/>
        <v>0.000007547252339</v>
      </c>
      <c r="T729" s="40">
        <f t="shared" si="1445"/>
        <v>0.00009633387083</v>
      </c>
      <c r="U729" s="40">
        <f t="shared" si="1445"/>
        <v>0.0000003473928123</v>
      </c>
      <c r="V729" s="40">
        <f t="shared" si="1445"/>
        <v>0.0000007107663233</v>
      </c>
      <c r="W729" s="40">
        <f t="shared" si="1445"/>
        <v>0.000004059883526</v>
      </c>
      <c r="X729" s="40">
        <f t="shared" si="1445"/>
        <v>0.00001337497837</v>
      </c>
      <c r="Y729" s="40">
        <f t="shared" si="1445"/>
        <v>0.0000003789242023</v>
      </c>
      <c r="Z729" s="18"/>
      <c r="AC729" s="11">
        <v>722.0</v>
      </c>
      <c r="AD729" s="12">
        <v>44356.0</v>
      </c>
      <c r="AE729" s="40">
        <f t="shared" ref="AE729:AN729" si="1446">C729/P$3</f>
        <v>1.980527165</v>
      </c>
      <c r="AF729" s="40">
        <f t="shared" si="1446"/>
        <v>0.5651841128</v>
      </c>
      <c r="AG729" s="40">
        <f t="shared" si="1446"/>
        <v>2.334395121</v>
      </c>
      <c r="AH729" s="40">
        <f t="shared" si="1446"/>
        <v>0.2693738829</v>
      </c>
      <c r="AI729" s="40">
        <f t="shared" si="1446"/>
        <v>0.696598802</v>
      </c>
      <c r="AJ729" s="40">
        <f t="shared" si="1446"/>
        <v>0.04042748251</v>
      </c>
      <c r="AK729" s="40">
        <f t="shared" si="1446"/>
        <v>-0.06635860717</v>
      </c>
      <c r="AL729" s="40">
        <f t="shared" si="1446"/>
        <v>0.1500967128</v>
      </c>
      <c r="AM729" s="40">
        <f t="shared" si="1446"/>
        <v>-0.2873829721</v>
      </c>
      <c r="AN729" s="40">
        <f t="shared" si="1446"/>
        <v>0.04726690434</v>
      </c>
    </row>
    <row r="730" ht="15.75" customHeight="1">
      <c r="A730" s="11">
        <v>723.0</v>
      </c>
      <c r="B730" s="12">
        <v>44355.0</v>
      </c>
      <c r="C730" s="40">
        <f>'DAILY RETURNS'!C734-'DAILY RETURNS'!C$2</f>
        <v>-0.0303691854</v>
      </c>
      <c r="D730" s="40">
        <f>'DAILY RETURNS'!D734-'DAILY RETURNS'!D$2</f>
        <v>-0.01052551159</v>
      </c>
      <c r="E730" s="40">
        <f>'DAILY RETURNS'!E734-'DAILY RETURNS'!E$2</f>
        <v>-0.0442038181</v>
      </c>
      <c r="F730" s="40">
        <f>'DAILY RETURNS'!F734-'DAILY RETURNS'!F$2</f>
        <v>-0.02269169761</v>
      </c>
      <c r="G730" s="40">
        <f>'DAILY RETURNS'!G734-'DAILY RETURNS'!G$2</f>
        <v>-0.03107039776</v>
      </c>
      <c r="H730" s="40">
        <f>'DAILY RETURNS'!H734-'DAILY RETURNS'!H$2</f>
        <v>-0.03139665288</v>
      </c>
      <c r="I730" s="40">
        <f>'DAILY RETURNS'!I734-'DAILY RETURNS'!I$2</f>
        <v>-0.01290621549</v>
      </c>
      <c r="J730" s="40">
        <f>'DAILY RETURNS'!J734-'DAILY RETURNS'!J$2</f>
        <v>0.0008057872868</v>
      </c>
      <c r="K730" s="40">
        <f>'DAILY RETURNS'!K734-'DAILY RETURNS'!K$2</f>
        <v>0.01370282355</v>
      </c>
      <c r="L730" s="40">
        <f>'DAILY RETURNS'!L734-'DAILY RETURNS'!L$2</f>
        <v>-0.03091842133</v>
      </c>
      <c r="M730" s="18"/>
      <c r="N730" s="11">
        <v>723.0</v>
      </c>
      <c r="O730" s="12">
        <v>44355.0</v>
      </c>
      <c r="P730" s="40">
        <f t="shared" ref="P730:Y730" si="1447">C730^$P$4</f>
        <v>0.0009222874222</v>
      </c>
      <c r="Q730" s="40">
        <f t="shared" si="1447"/>
        <v>0.0001107863943</v>
      </c>
      <c r="R730" s="40">
        <f t="shared" si="1447"/>
        <v>0.001953977535</v>
      </c>
      <c r="S730" s="40">
        <f t="shared" si="1447"/>
        <v>0.0005149131406</v>
      </c>
      <c r="T730" s="40">
        <f t="shared" si="1447"/>
        <v>0.0009653696169</v>
      </c>
      <c r="U730" s="40">
        <f t="shared" si="1447"/>
        <v>0.0009857498118</v>
      </c>
      <c r="V730" s="40">
        <f t="shared" si="1447"/>
        <v>0.0001665703984</v>
      </c>
      <c r="W730" s="40">
        <f t="shared" si="1447"/>
        <v>0.0000006492931516</v>
      </c>
      <c r="X730" s="40">
        <f t="shared" si="1447"/>
        <v>0.0001877673732</v>
      </c>
      <c r="Y730" s="40">
        <f t="shared" si="1447"/>
        <v>0.0009559487776</v>
      </c>
      <c r="Z730" s="18"/>
      <c r="AC730" s="11">
        <v>723.0</v>
      </c>
      <c r="AD730" s="12">
        <v>44355.0</v>
      </c>
      <c r="AE730" s="40">
        <f t="shared" ref="AE730:AN730" si="1448">C730/P$3</f>
        <v>-2.356341231</v>
      </c>
      <c r="AF730" s="40">
        <f t="shared" si="1448"/>
        <v>-1.360894216</v>
      </c>
      <c r="AG730" s="40">
        <f t="shared" si="1448"/>
        <v>-2.67524178</v>
      </c>
      <c r="AH730" s="40">
        <f t="shared" si="1448"/>
        <v>-2.224989874</v>
      </c>
      <c r="AI730" s="40">
        <f t="shared" si="1448"/>
        <v>-2.205159617</v>
      </c>
      <c r="AJ730" s="40">
        <f t="shared" si="1448"/>
        <v>-2.153523598</v>
      </c>
      <c r="AK730" s="40">
        <f t="shared" si="1448"/>
        <v>-1.01585741</v>
      </c>
      <c r="AL730" s="40">
        <f t="shared" si="1448"/>
        <v>0.06002536438</v>
      </c>
      <c r="AM730" s="40">
        <f t="shared" si="1448"/>
        <v>1.076773982</v>
      </c>
      <c r="AN730" s="40">
        <f t="shared" si="1448"/>
        <v>-2.374096121</v>
      </c>
    </row>
    <row r="731" ht="15.75" customHeight="1">
      <c r="A731" s="11">
        <v>724.0</v>
      </c>
      <c r="B731" s="12">
        <v>44354.0</v>
      </c>
      <c r="C731" s="40">
        <f>'DAILY RETURNS'!C735-'DAILY RETURNS'!C$2</f>
        <v>-0.0148312367</v>
      </c>
      <c r="D731" s="40">
        <f>'DAILY RETURNS'!D735-'DAILY RETURNS'!D$2</f>
        <v>-0.01081884736</v>
      </c>
      <c r="E731" s="40">
        <f>'DAILY RETURNS'!E735-'DAILY RETURNS'!E$2</f>
        <v>-0.04160334191</v>
      </c>
      <c r="F731" s="40">
        <f>'DAILY RETURNS'!F735-'DAILY RETURNS'!F$2</f>
        <v>-0.01443742965</v>
      </c>
      <c r="G731" s="40">
        <f>'DAILY RETURNS'!G735-'DAILY RETURNS'!G$2</f>
        <v>-0.006487126953</v>
      </c>
      <c r="H731" s="40">
        <f>'DAILY RETURNS'!H735-'DAILY RETURNS'!H$2</f>
        <v>-0.01463099436</v>
      </c>
      <c r="I731" s="40">
        <f>'DAILY RETURNS'!I735-'DAILY RETURNS'!I$2</f>
        <v>-0.009088156002</v>
      </c>
      <c r="J731" s="40">
        <f>'DAILY RETURNS'!J735-'DAILY RETURNS'!J$2</f>
        <v>-0.001638143405</v>
      </c>
      <c r="K731" s="40">
        <f>'DAILY RETURNS'!K735-'DAILY RETURNS'!K$2</f>
        <v>-0.005924134071</v>
      </c>
      <c r="L731" s="40">
        <f>'DAILY RETURNS'!L735-'DAILY RETURNS'!L$2</f>
        <v>0.02114334536</v>
      </c>
      <c r="M731" s="18"/>
      <c r="N731" s="11">
        <v>724.0</v>
      </c>
      <c r="O731" s="12">
        <v>44354.0</v>
      </c>
      <c r="P731" s="40">
        <f t="shared" ref="P731:Y731" si="1449">C731^$P$4</f>
        <v>0.000219965582</v>
      </c>
      <c r="Q731" s="40">
        <f t="shared" si="1449"/>
        <v>0.0001170474582</v>
      </c>
      <c r="R731" s="40">
        <f t="shared" si="1449"/>
        <v>0.001730838058</v>
      </c>
      <c r="S731" s="40">
        <f t="shared" si="1449"/>
        <v>0.000208439375</v>
      </c>
      <c r="T731" s="40">
        <f t="shared" si="1449"/>
        <v>0.00004208281611</v>
      </c>
      <c r="U731" s="40">
        <f t="shared" si="1449"/>
        <v>0.000214065996</v>
      </c>
      <c r="V731" s="40">
        <f t="shared" si="1449"/>
        <v>0.00008259457951</v>
      </c>
      <c r="W731" s="40">
        <f t="shared" si="1449"/>
        <v>0.000002683513815</v>
      </c>
      <c r="X731" s="40">
        <f t="shared" si="1449"/>
        <v>0.00003509536449</v>
      </c>
      <c r="Y731" s="40">
        <f t="shared" si="1449"/>
        <v>0.0004470410531</v>
      </c>
      <c r="Z731" s="18"/>
      <c r="AC731" s="11">
        <v>724.0</v>
      </c>
      <c r="AD731" s="12">
        <v>44354.0</v>
      </c>
      <c r="AE731" s="40">
        <f t="shared" ref="AE731:AN731" si="1450">C731/P$3</f>
        <v>-1.150753768</v>
      </c>
      <c r="AF731" s="40">
        <f t="shared" si="1450"/>
        <v>-1.398821014</v>
      </c>
      <c r="AG731" s="40">
        <f t="shared" si="1450"/>
        <v>-2.51785939</v>
      </c>
      <c r="AH731" s="40">
        <f t="shared" si="1450"/>
        <v>-1.415633829</v>
      </c>
      <c r="AI731" s="40">
        <f t="shared" si="1450"/>
        <v>-0.4604109191</v>
      </c>
      <c r="AJ731" s="40">
        <f t="shared" si="1450"/>
        <v>-1.003552568</v>
      </c>
      <c r="AK731" s="40">
        <f t="shared" si="1450"/>
        <v>-0.7153352291</v>
      </c>
      <c r="AL731" s="40">
        <f t="shared" si="1450"/>
        <v>-0.1220299158</v>
      </c>
      <c r="AM731" s="40">
        <f t="shared" si="1450"/>
        <v>-0.4655210958</v>
      </c>
      <c r="AN731" s="40">
        <f t="shared" si="1450"/>
        <v>1.623508965</v>
      </c>
    </row>
    <row r="732" ht="15.75" customHeight="1">
      <c r="A732" s="11">
        <v>725.0</v>
      </c>
      <c r="B732" s="12">
        <v>44351.0</v>
      </c>
      <c r="C732" s="40">
        <f>'DAILY RETURNS'!C736-'DAILY RETURNS'!C$2</f>
        <v>-0.001673481019</v>
      </c>
      <c r="D732" s="40">
        <f>'DAILY RETURNS'!D736-'DAILY RETURNS'!D$2</f>
        <v>-0.002988425424</v>
      </c>
      <c r="E732" s="40">
        <f>'DAILY RETURNS'!E736-'DAILY RETURNS'!E$2</f>
        <v>-0.007442992534</v>
      </c>
      <c r="F732" s="40">
        <f>'DAILY RETURNS'!F736-'DAILY RETURNS'!F$2</f>
        <v>0.00174568821</v>
      </c>
      <c r="G732" s="40">
        <f>'DAILY RETURNS'!G736-'DAILY RETURNS'!G$2</f>
        <v>0.01549857556</v>
      </c>
      <c r="H732" s="40">
        <f>'DAILY RETURNS'!H736-'DAILY RETURNS'!H$2</f>
        <v>0.01122992478</v>
      </c>
      <c r="I732" s="40">
        <f>'DAILY RETURNS'!I736-'DAILY RETURNS'!I$2</f>
        <v>-0.003174202721</v>
      </c>
      <c r="J732" s="40">
        <f>'DAILY RETURNS'!J736-'DAILY RETURNS'!J$2</f>
        <v>-0.006472408038</v>
      </c>
      <c r="K732" s="40">
        <f>'DAILY RETURNS'!K736-'DAILY RETURNS'!K$2</f>
        <v>-0.0004268335582</v>
      </c>
      <c r="L732" s="40">
        <f>'DAILY RETURNS'!L736-'DAILY RETURNS'!L$2</f>
        <v>0.02071748428</v>
      </c>
      <c r="M732" s="18"/>
      <c r="N732" s="11">
        <v>725.0</v>
      </c>
      <c r="O732" s="12">
        <v>44351.0</v>
      </c>
      <c r="P732" s="40">
        <f t="shared" ref="P732:Y732" si="1451">C732^$P$4</f>
        <v>0.000002800538719</v>
      </c>
      <c r="Q732" s="40">
        <f t="shared" si="1451"/>
        <v>0.000008930686515</v>
      </c>
      <c r="R732" s="40">
        <f t="shared" si="1451"/>
        <v>0.00005539813786</v>
      </c>
      <c r="S732" s="40">
        <f t="shared" si="1451"/>
        <v>0.000003047427326</v>
      </c>
      <c r="T732" s="40">
        <f t="shared" si="1451"/>
        <v>0.0002402058445</v>
      </c>
      <c r="U732" s="40">
        <f t="shared" si="1451"/>
        <v>0.0001261112105</v>
      </c>
      <c r="V732" s="40">
        <f t="shared" si="1451"/>
        <v>0.00001007556291</v>
      </c>
      <c r="W732" s="40">
        <f t="shared" si="1451"/>
        <v>0.00004189206581</v>
      </c>
      <c r="X732" s="40">
        <f t="shared" si="1451"/>
        <v>0.0000001821868864</v>
      </c>
      <c r="Y732" s="40">
        <f t="shared" si="1451"/>
        <v>0.0004292141549</v>
      </c>
      <c r="Z732" s="18"/>
      <c r="AC732" s="11">
        <v>725.0</v>
      </c>
      <c r="AD732" s="12">
        <v>44351.0</v>
      </c>
      <c r="AE732" s="40">
        <f t="shared" ref="AE732:AN732" si="1452">C732/P$3</f>
        <v>-0.1298451793</v>
      </c>
      <c r="AF732" s="40">
        <f t="shared" si="1452"/>
        <v>-0.3863879526</v>
      </c>
      <c r="AG732" s="40">
        <f t="shared" si="1452"/>
        <v>-0.4504544054</v>
      </c>
      <c r="AH732" s="40">
        <f t="shared" si="1452"/>
        <v>0.1711700312</v>
      </c>
      <c r="AI732" s="40">
        <f t="shared" si="1452"/>
        <v>1.099980542</v>
      </c>
      <c r="AJ732" s="40">
        <f t="shared" si="1452"/>
        <v>0.7702702612</v>
      </c>
      <c r="AK732" s="40">
        <f t="shared" si="1452"/>
        <v>-0.249843756</v>
      </c>
      <c r="AL732" s="40">
        <f t="shared" si="1452"/>
        <v>-0.4821479034</v>
      </c>
      <c r="AM732" s="40">
        <f t="shared" si="1452"/>
        <v>-0.03354077125</v>
      </c>
      <c r="AN732" s="40">
        <f t="shared" si="1452"/>
        <v>1.590808876</v>
      </c>
    </row>
    <row r="733" ht="15.75" customHeight="1">
      <c r="A733" s="11">
        <v>726.0</v>
      </c>
      <c r="B733" s="12">
        <v>44350.0</v>
      </c>
      <c r="C733" s="40">
        <f>'DAILY RETURNS'!C737-'DAILY RETURNS'!C$2</f>
        <v>0.02621169206</v>
      </c>
      <c r="D733" s="40">
        <f>'DAILY RETURNS'!D737-'DAILY RETURNS'!D$2</f>
        <v>-0.001965127023</v>
      </c>
      <c r="E733" s="40">
        <f>'DAILY RETURNS'!E737-'DAILY RETURNS'!E$2</f>
        <v>0.03095062455</v>
      </c>
      <c r="F733" s="40">
        <f>'DAILY RETURNS'!F737-'DAILY RETURNS'!F$2</f>
        <v>0.002554213946</v>
      </c>
      <c r="G733" s="40">
        <f>'DAILY RETURNS'!G737-'DAILY RETURNS'!G$2</f>
        <v>0.01203015801</v>
      </c>
      <c r="H733" s="40">
        <f>'DAILY RETURNS'!H737-'DAILY RETURNS'!H$2</f>
        <v>0.004386741288</v>
      </c>
      <c r="I733" s="40">
        <f>'DAILY RETURNS'!I737-'DAILY RETURNS'!I$2</f>
        <v>0.01754514132</v>
      </c>
      <c r="J733" s="40">
        <f>'DAILY RETURNS'!J737-'DAILY RETURNS'!J$2</f>
        <v>0.00564005192</v>
      </c>
      <c r="K733" s="40">
        <f>'DAILY RETURNS'!K737-'DAILY RETURNS'!K$2</f>
        <v>0.003981736171</v>
      </c>
      <c r="L733" s="40">
        <f>'DAILY RETURNS'!L737-'DAILY RETURNS'!L$2</f>
        <v>0.009902882744</v>
      </c>
      <c r="M733" s="18"/>
      <c r="N733" s="11">
        <v>726.0</v>
      </c>
      <c r="O733" s="12">
        <v>44350.0</v>
      </c>
      <c r="P733" s="40">
        <f t="shared" ref="P733:Y733" si="1453">C733^$P$4</f>
        <v>0.0006870528006</v>
      </c>
      <c r="Q733" s="40">
        <f t="shared" si="1453"/>
        <v>0.000003861724216</v>
      </c>
      <c r="R733" s="40">
        <f t="shared" si="1453"/>
        <v>0.0009579411602</v>
      </c>
      <c r="S733" s="40">
        <f t="shared" si="1453"/>
        <v>0.00000652400888</v>
      </c>
      <c r="T733" s="40">
        <f t="shared" si="1453"/>
        <v>0.0001447247017</v>
      </c>
      <c r="U733" s="40">
        <f t="shared" si="1453"/>
        <v>0.00001924349912</v>
      </c>
      <c r="V733" s="40">
        <f t="shared" si="1453"/>
        <v>0.0003078319841</v>
      </c>
      <c r="W733" s="40">
        <f t="shared" si="1453"/>
        <v>0.00003181018566</v>
      </c>
      <c r="X733" s="40">
        <f t="shared" si="1453"/>
        <v>0.00001585422294</v>
      </c>
      <c r="Y733" s="40">
        <f t="shared" si="1453"/>
        <v>0.00009806708664</v>
      </c>
      <c r="Z733" s="18"/>
      <c r="AC733" s="11">
        <v>726.0</v>
      </c>
      <c r="AD733" s="12">
        <v>44350.0</v>
      </c>
      <c r="AE733" s="40">
        <f t="shared" ref="AE733:AN733" si="1454">C733/P$3</f>
        <v>2.033761851</v>
      </c>
      <c r="AF733" s="40">
        <f t="shared" si="1454"/>
        <v>-0.2540807613</v>
      </c>
      <c r="AG733" s="40">
        <f t="shared" si="1454"/>
        <v>1.873150499</v>
      </c>
      <c r="AH733" s="40">
        <f t="shared" si="1454"/>
        <v>0.2504484354</v>
      </c>
      <c r="AI733" s="40">
        <f t="shared" si="1454"/>
        <v>0.8538165117</v>
      </c>
      <c r="AJ733" s="40">
        <f t="shared" si="1454"/>
        <v>0.3008903821</v>
      </c>
      <c r="AK733" s="40">
        <f t="shared" si="1454"/>
        <v>1.380990565</v>
      </c>
      <c r="AL733" s="40">
        <f t="shared" si="1454"/>
        <v>0.4201433519</v>
      </c>
      <c r="AM733" s="40">
        <f t="shared" si="1454"/>
        <v>0.3128866031</v>
      </c>
      <c r="AN733" s="40">
        <f t="shared" si="1454"/>
        <v>0.7604009035</v>
      </c>
    </row>
    <row r="734" ht="15.75" customHeight="1">
      <c r="A734" s="11">
        <v>727.0</v>
      </c>
      <c r="B734" s="12">
        <v>44349.0</v>
      </c>
      <c r="C734" s="40">
        <f>'DAILY RETURNS'!C738-'DAILY RETURNS'!C$2</f>
        <v>0.02193750138</v>
      </c>
      <c r="D734" s="40">
        <f>'DAILY RETURNS'!D738-'DAILY RETURNS'!D$2</f>
        <v>-0.008486826456</v>
      </c>
      <c r="E734" s="40">
        <f>'DAILY RETURNS'!E738-'DAILY RETURNS'!E$2</f>
        <v>0.01921573063</v>
      </c>
      <c r="F734" s="40">
        <f>'DAILY RETURNS'!F738-'DAILY RETURNS'!F$2</f>
        <v>-0.01175020671</v>
      </c>
      <c r="G734" s="40">
        <f>'DAILY RETURNS'!G738-'DAILY RETURNS'!G$2</f>
        <v>-0.001843247321</v>
      </c>
      <c r="H734" s="40">
        <f>'DAILY RETURNS'!H738-'DAILY RETURNS'!H$2</f>
        <v>0.00183818122</v>
      </c>
      <c r="I734" s="40">
        <f>'DAILY RETURNS'!I738-'DAILY RETURNS'!I$2</f>
        <v>0.003408084974</v>
      </c>
      <c r="J734" s="40">
        <f>'DAILY RETURNS'!J738-'DAILY RETURNS'!J$2</f>
        <v>0.02859191549</v>
      </c>
      <c r="K734" s="40">
        <f>'DAILY RETURNS'!K738-'DAILY RETURNS'!K$2</f>
        <v>0.01988530287</v>
      </c>
      <c r="L734" s="40">
        <f>'DAILY RETURNS'!L738-'DAILY RETURNS'!L$2</f>
        <v>-0.007843659687</v>
      </c>
      <c r="M734" s="18"/>
      <c r="N734" s="11">
        <v>727.0</v>
      </c>
      <c r="O734" s="12">
        <v>44349.0</v>
      </c>
      <c r="P734" s="40">
        <f t="shared" ref="P734:Y734" si="1455">C734^$P$4</f>
        <v>0.0004812539667</v>
      </c>
      <c r="Q734" s="40">
        <f t="shared" si="1455"/>
        <v>0.00007202622329</v>
      </c>
      <c r="R734" s="40">
        <f t="shared" si="1455"/>
        <v>0.0003692443037</v>
      </c>
      <c r="S734" s="40">
        <f t="shared" si="1455"/>
        <v>0.0001380673577</v>
      </c>
      <c r="T734" s="40">
        <f t="shared" si="1455"/>
        <v>0.000003397560685</v>
      </c>
      <c r="U734" s="40">
        <f t="shared" si="1455"/>
        <v>0.000003378910199</v>
      </c>
      <c r="V734" s="40">
        <f t="shared" si="1455"/>
        <v>0.00001161504319</v>
      </c>
      <c r="W734" s="40">
        <f t="shared" si="1455"/>
        <v>0.0008174976312</v>
      </c>
      <c r="X734" s="40">
        <f t="shared" si="1455"/>
        <v>0.0003954252702</v>
      </c>
      <c r="Y734" s="40">
        <f t="shared" si="1455"/>
        <v>0.00006152299728</v>
      </c>
      <c r="Z734" s="18"/>
      <c r="AC734" s="11">
        <v>727.0</v>
      </c>
      <c r="AD734" s="12">
        <v>44349.0</v>
      </c>
      <c r="AE734" s="40">
        <f t="shared" ref="AE734:AN734" si="1456">C734/P$3</f>
        <v>1.70212794</v>
      </c>
      <c r="AF734" s="40">
        <f t="shared" si="1456"/>
        <v>-1.097302771</v>
      </c>
      <c r="AG734" s="40">
        <f t="shared" si="1456"/>
        <v>1.162947628</v>
      </c>
      <c r="AH734" s="40">
        <f t="shared" si="1456"/>
        <v>-1.152143457</v>
      </c>
      <c r="AI734" s="40">
        <f t="shared" si="1456"/>
        <v>-0.1308208085</v>
      </c>
      <c r="AJ734" s="40">
        <f t="shared" si="1456"/>
        <v>0.1260824411</v>
      </c>
      <c r="AK734" s="40">
        <f t="shared" si="1456"/>
        <v>0.2682527947</v>
      </c>
      <c r="AL734" s="40">
        <f t="shared" si="1456"/>
        <v>2.12989231</v>
      </c>
      <c r="AM734" s="40">
        <f t="shared" si="1456"/>
        <v>1.562595963</v>
      </c>
      <c r="AN734" s="40">
        <f t="shared" si="1456"/>
        <v>-0.6022817867</v>
      </c>
    </row>
    <row r="735" ht="15.75" customHeight="1">
      <c r="A735" s="11">
        <v>728.0</v>
      </c>
      <c r="B735" s="12">
        <v>44348.0</v>
      </c>
      <c r="C735" s="40">
        <f>'DAILY RETURNS'!C739-'DAILY RETURNS'!C$2</f>
        <v>-0.007239681392</v>
      </c>
      <c r="D735" s="40">
        <f>'DAILY RETURNS'!D739-'DAILY RETURNS'!D$2</f>
        <v>0.01337434697</v>
      </c>
      <c r="E735" s="40">
        <f>'DAILY RETURNS'!E739-'DAILY RETURNS'!E$2</f>
        <v>0.01369759153</v>
      </c>
      <c r="F735" s="40">
        <f>'DAILY RETURNS'!F739-'DAILY RETURNS'!F$2</f>
        <v>0.02263095031</v>
      </c>
      <c r="G735" s="40">
        <f>'DAILY RETURNS'!G739-'DAILY RETURNS'!G$2</f>
        <v>-0.003818263435</v>
      </c>
      <c r="H735" s="40">
        <f>'DAILY RETURNS'!H739-'DAILY RETURNS'!H$2</f>
        <v>0.007736971323</v>
      </c>
      <c r="I735" s="40">
        <f>'DAILY RETURNS'!I739-'DAILY RETURNS'!I$2</f>
        <v>-0.005094224142</v>
      </c>
      <c r="J735" s="40">
        <f>'DAILY RETURNS'!J739-'DAILY RETURNS'!J$2</f>
        <v>-0.004312258384</v>
      </c>
      <c r="K735" s="40">
        <f>'DAILY RETURNS'!K739-'DAILY RETURNS'!K$2</f>
        <v>-0.002756409859</v>
      </c>
      <c r="L735" s="40">
        <f>'DAILY RETURNS'!L739-'DAILY RETURNS'!L$2</f>
        <v>-0.003936430884</v>
      </c>
      <c r="M735" s="18"/>
      <c r="N735" s="11">
        <v>728.0</v>
      </c>
      <c r="O735" s="12">
        <v>44348.0</v>
      </c>
      <c r="P735" s="40">
        <f t="shared" ref="P735:Y735" si="1457">C735^$P$4</f>
        <v>0.00005241298665</v>
      </c>
      <c r="Q735" s="40">
        <f t="shared" si="1457"/>
        <v>0.0001788731569</v>
      </c>
      <c r="R735" s="40">
        <f t="shared" si="1457"/>
        <v>0.0001876240138</v>
      </c>
      <c r="S735" s="40">
        <f t="shared" si="1457"/>
        <v>0.000512159912</v>
      </c>
      <c r="T735" s="40">
        <f t="shared" si="1457"/>
        <v>0.00001457913566</v>
      </c>
      <c r="U735" s="40">
        <f t="shared" si="1457"/>
        <v>0.00005986072525</v>
      </c>
      <c r="V735" s="40">
        <f t="shared" si="1457"/>
        <v>0.00002595111961</v>
      </c>
      <c r="W735" s="40">
        <f t="shared" si="1457"/>
        <v>0.00001859557237</v>
      </c>
      <c r="X735" s="40">
        <f t="shared" si="1457"/>
        <v>0.000007597795309</v>
      </c>
      <c r="Y735" s="40">
        <f t="shared" si="1457"/>
        <v>0.00001549548811</v>
      </c>
      <c r="Z735" s="18"/>
      <c r="AC735" s="11">
        <v>728.0</v>
      </c>
      <c r="AD735" s="12">
        <v>44348.0</v>
      </c>
      <c r="AE735" s="40">
        <f t="shared" ref="AE735:AN735" si="1458">C735/P$3</f>
        <v>-0.5617259578</v>
      </c>
      <c r="AF735" s="40">
        <f t="shared" si="1458"/>
        <v>1.729233897</v>
      </c>
      <c r="AG735" s="40">
        <f t="shared" si="1458"/>
        <v>0.8289865159</v>
      </c>
      <c r="AH735" s="40">
        <f t="shared" si="1458"/>
        <v>2.219033416</v>
      </c>
      <c r="AI735" s="40">
        <f t="shared" si="1458"/>
        <v>-0.2709936449</v>
      </c>
      <c r="AJ735" s="40">
        <f t="shared" si="1458"/>
        <v>0.5306855603</v>
      </c>
      <c r="AK735" s="40">
        <f t="shared" si="1458"/>
        <v>-0.400970009</v>
      </c>
      <c r="AL735" s="40">
        <f t="shared" si="1458"/>
        <v>-0.3212322719</v>
      </c>
      <c r="AM735" s="40">
        <f t="shared" si="1458"/>
        <v>-0.2165999153</v>
      </c>
      <c r="AN735" s="40">
        <f t="shared" si="1458"/>
        <v>-0.3022620461</v>
      </c>
    </row>
    <row r="736" ht="15.75" customHeight="1">
      <c r="A736" s="11">
        <v>729.0</v>
      </c>
      <c r="B736" s="12">
        <v>44347.0</v>
      </c>
      <c r="C736" s="40">
        <f>'DAILY RETURNS'!C740-'DAILY RETURNS'!C$2</f>
        <v>0.02586673224</v>
      </c>
      <c r="D736" s="40">
        <f>'DAILY RETURNS'!D740-'DAILY RETURNS'!D$2</f>
        <v>0.01354090798</v>
      </c>
      <c r="E736" s="40">
        <f>'DAILY RETURNS'!E740-'DAILY RETURNS'!E$2</f>
        <v>0.03978026321</v>
      </c>
      <c r="F736" s="40">
        <f>'DAILY RETURNS'!F740-'DAILY RETURNS'!F$2</f>
        <v>0.02797430233</v>
      </c>
      <c r="G736" s="40">
        <f>'DAILY RETURNS'!G740-'DAILY RETURNS'!G$2</f>
        <v>0.02719879938</v>
      </c>
      <c r="H736" s="40">
        <f>'DAILY RETURNS'!H740-'DAILY RETURNS'!H$2</f>
        <v>0.01669571714</v>
      </c>
      <c r="I736" s="40">
        <f>'DAILY RETURNS'!I740-'DAILY RETURNS'!I$2</f>
        <v>0.00218516005</v>
      </c>
      <c r="J736" s="40">
        <f>'DAILY RETURNS'!J740-'DAILY RETURNS'!J$2</f>
        <v>-0.005557171179</v>
      </c>
      <c r="K736" s="40">
        <f>'DAILY RETURNS'!K740-'DAILY RETURNS'!K$2</f>
        <v>-0.002715796988</v>
      </c>
      <c r="L736" s="40">
        <f>'DAILY RETURNS'!L740-'DAILY RETURNS'!L$2</f>
        <v>-0.002385839323</v>
      </c>
      <c r="M736" s="18"/>
      <c r="N736" s="11">
        <v>729.0</v>
      </c>
      <c r="O736" s="12">
        <v>44347.0</v>
      </c>
      <c r="P736" s="40">
        <f t="shared" ref="P736:Y736" si="1459">C736^$P$4</f>
        <v>0.0006690878365</v>
      </c>
      <c r="Q736" s="40">
        <f t="shared" si="1459"/>
        <v>0.0001833561888</v>
      </c>
      <c r="R736" s="40">
        <f t="shared" si="1459"/>
        <v>0.001582469341</v>
      </c>
      <c r="S736" s="40">
        <f t="shared" si="1459"/>
        <v>0.0007825615909</v>
      </c>
      <c r="T736" s="40">
        <f t="shared" si="1459"/>
        <v>0.0007397746875</v>
      </c>
      <c r="U736" s="40">
        <f t="shared" si="1459"/>
        <v>0.0002787469707</v>
      </c>
      <c r="V736" s="40">
        <f t="shared" si="1459"/>
        <v>0.000004774924442</v>
      </c>
      <c r="W736" s="40">
        <f t="shared" si="1459"/>
        <v>0.00003088215151</v>
      </c>
      <c r="X736" s="40">
        <f t="shared" si="1459"/>
        <v>0.000007375553278</v>
      </c>
      <c r="Y736" s="40">
        <f t="shared" si="1459"/>
        <v>0.000005692229274</v>
      </c>
      <c r="Z736" s="18"/>
      <c r="AC736" s="11">
        <v>729.0</v>
      </c>
      <c r="AD736" s="12">
        <v>44347.0</v>
      </c>
      <c r="AE736" s="40">
        <f t="shared" ref="AE736:AN736" si="1460">C736/P$3</f>
        <v>2.006996462</v>
      </c>
      <c r="AF736" s="40">
        <f t="shared" si="1460"/>
        <v>1.750769374</v>
      </c>
      <c r="AG736" s="40">
        <f t="shared" si="1460"/>
        <v>2.407525566</v>
      </c>
      <c r="AH736" s="40">
        <f t="shared" si="1460"/>
        <v>2.742965311</v>
      </c>
      <c r="AI736" s="40">
        <f t="shared" si="1460"/>
        <v>1.930380631</v>
      </c>
      <c r="AJ736" s="40">
        <f t="shared" si="1460"/>
        <v>1.14517369</v>
      </c>
      <c r="AK736" s="40">
        <f t="shared" si="1460"/>
        <v>0.1719955032</v>
      </c>
      <c r="AL736" s="40">
        <f t="shared" si="1460"/>
        <v>-0.4139693321</v>
      </c>
      <c r="AM736" s="40">
        <f t="shared" si="1460"/>
        <v>-0.2134085378</v>
      </c>
      <c r="AN736" s="40">
        <f t="shared" si="1460"/>
        <v>-0.1831986123</v>
      </c>
    </row>
    <row r="737" ht="15.75" customHeight="1">
      <c r="A737" s="11">
        <v>730.0</v>
      </c>
      <c r="B737" s="12">
        <v>44344.0</v>
      </c>
      <c r="C737" s="40">
        <f>'DAILY RETURNS'!C741-'DAILY RETURNS'!C$2</f>
        <v>0.02314260257</v>
      </c>
      <c r="D737" s="40">
        <f>'DAILY RETURNS'!D741-'DAILY RETURNS'!D$2</f>
        <v>0.004166767272</v>
      </c>
      <c r="E737" s="40">
        <f>'DAILY RETURNS'!E741-'DAILY RETURNS'!E$2</f>
        <v>0.01018409516</v>
      </c>
      <c r="F737" s="40">
        <f>'DAILY RETURNS'!F741-'DAILY RETURNS'!F$2</f>
        <v>0.0020940631</v>
      </c>
      <c r="G737" s="40">
        <f>'DAILY RETURNS'!G741-'DAILY RETURNS'!G$2</f>
        <v>0.0102768653</v>
      </c>
      <c r="H737" s="40">
        <f>'DAILY RETURNS'!H741-'DAILY RETURNS'!H$2</f>
        <v>0.005414088561</v>
      </c>
      <c r="I737" s="40">
        <f>'DAILY RETURNS'!I741-'DAILY RETURNS'!I$2</f>
        <v>-0.002656883682</v>
      </c>
      <c r="J737" s="40">
        <f>'DAILY RETURNS'!J741-'DAILY RETURNS'!J$2</f>
        <v>-0.000416178059</v>
      </c>
      <c r="K737" s="40">
        <f>'DAILY RETURNS'!K741-'DAILY RETURNS'!K$2</f>
        <v>0.01116951234</v>
      </c>
      <c r="L737" s="40">
        <f>'DAILY RETURNS'!L741-'DAILY RETURNS'!L$2</f>
        <v>0.01370376258</v>
      </c>
      <c r="M737" s="18"/>
      <c r="N737" s="11">
        <v>730.0</v>
      </c>
      <c r="O737" s="12">
        <v>44344.0</v>
      </c>
      <c r="P737" s="40">
        <f t="shared" ref="P737:Y737" si="1461">C737^$P$4</f>
        <v>0.0005355800536</v>
      </c>
      <c r="Q737" s="40">
        <f t="shared" si="1461"/>
        <v>0.0000173619495</v>
      </c>
      <c r="R737" s="40">
        <f t="shared" si="1461"/>
        <v>0.0001037157942</v>
      </c>
      <c r="S737" s="40">
        <f t="shared" si="1461"/>
        <v>0.000004385100268</v>
      </c>
      <c r="T737" s="40">
        <f t="shared" si="1461"/>
        <v>0.0001056139604</v>
      </c>
      <c r="U737" s="40">
        <f t="shared" si="1461"/>
        <v>0.00002931235494</v>
      </c>
      <c r="V737" s="40">
        <f t="shared" si="1461"/>
        <v>0.000007059030901</v>
      </c>
      <c r="W737" s="40">
        <f t="shared" si="1461"/>
        <v>0.0000001732041768</v>
      </c>
      <c r="X737" s="40">
        <f t="shared" si="1461"/>
        <v>0.0001247580059</v>
      </c>
      <c r="Y737" s="40">
        <f t="shared" si="1461"/>
        <v>0.000187793109</v>
      </c>
      <c r="Z737" s="18"/>
      <c r="AC737" s="11">
        <v>730.0</v>
      </c>
      <c r="AD737" s="12">
        <v>44344.0</v>
      </c>
      <c r="AE737" s="40">
        <f t="shared" ref="AE737:AN737" si="1462">C737/P$3</f>
        <v>1.795631588</v>
      </c>
      <c r="AF737" s="40">
        <f t="shared" si="1462"/>
        <v>0.5387414597</v>
      </c>
      <c r="AG737" s="40">
        <f t="shared" si="1462"/>
        <v>0.6163475925</v>
      </c>
      <c r="AH737" s="40">
        <f t="shared" si="1462"/>
        <v>0.2053292474</v>
      </c>
      <c r="AI737" s="40">
        <f t="shared" si="1462"/>
        <v>0.7293800526</v>
      </c>
      <c r="AJ737" s="40">
        <f t="shared" si="1462"/>
        <v>0.3713570209</v>
      </c>
      <c r="AK737" s="40">
        <f t="shared" si="1462"/>
        <v>-0.2091252062</v>
      </c>
      <c r="AL737" s="40">
        <f t="shared" si="1462"/>
        <v>-0.03100227572</v>
      </c>
      <c r="AM737" s="40">
        <f t="shared" si="1462"/>
        <v>0.877705258</v>
      </c>
      <c r="AN737" s="40">
        <f t="shared" si="1462"/>
        <v>1.052254553</v>
      </c>
    </row>
    <row r="738" ht="15.75" customHeight="1">
      <c r="A738" s="11">
        <v>731.0</v>
      </c>
      <c r="B738" s="12">
        <v>44343.0</v>
      </c>
      <c r="C738" s="40">
        <f>'DAILY RETURNS'!C742-'DAILY RETURNS'!C$2</f>
        <v>-0.01489699041</v>
      </c>
      <c r="D738" s="40">
        <f>'DAILY RETURNS'!D742-'DAILY RETURNS'!D$2</f>
        <v>-0.007327588173</v>
      </c>
      <c r="E738" s="40">
        <f>'DAILY RETURNS'!E742-'DAILY RETURNS'!E$2</f>
        <v>-0.01116964305</v>
      </c>
      <c r="F738" s="40">
        <f>'DAILY RETURNS'!F742-'DAILY RETURNS'!F$2</f>
        <v>-0.006304398974</v>
      </c>
      <c r="G738" s="40">
        <f>'DAILY RETURNS'!G742-'DAILY RETURNS'!G$2</f>
        <v>0.003403361451</v>
      </c>
      <c r="H738" s="40">
        <f>'DAILY RETURNS'!H742-'DAILY RETURNS'!H$2</f>
        <v>-0.003555537306</v>
      </c>
      <c r="I738" s="40">
        <f>'DAILY RETURNS'!I742-'DAILY RETURNS'!I$2</f>
        <v>-0.003268514257</v>
      </c>
      <c r="J738" s="40">
        <f>'DAILY RETURNS'!J742-'DAILY RETURNS'!J$2</f>
        <v>-0.01176034558</v>
      </c>
      <c r="K738" s="40">
        <f>'DAILY RETURNS'!K742-'DAILY RETURNS'!K$2</f>
        <v>-0.007404639725</v>
      </c>
      <c r="L738" s="40">
        <f>'DAILY RETURNS'!L742-'DAILY RETURNS'!L$2</f>
        <v>0.006174016593</v>
      </c>
      <c r="M738" s="18"/>
      <c r="N738" s="11">
        <v>731.0</v>
      </c>
      <c r="O738" s="12">
        <v>44343.0</v>
      </c>
      <c r="P738" s="40">
        <f t="shared" ref="P738:Y738" si="1463">C738^$P$4</f>
        <v>0.0002219203234</v>
      </c>
      <c r="Q738" s="40">
        <f t="shared" si="1463"/>
        <v>0.00005369354843</v>
      </c>
      <c r="R738" s="40">
        <f t="shared" si="1463"/>
        <v>0.0001247609258</v>
      </c>
      <c r="S738" s="40">
        <f t="shared" si="1463"/>
        <v>0.00003974544643</v>
      </c>
      <c r="T738" s="40">
        <f t="shared" si="1463"/>
        <v>0.00001158286917</v>
      </c>
      <c r="U738" s="40">
        <f t="shared" si="1463"/>
        <v>0.00001264184554</v>
      </c>
      <c r="V738" s="40">
        <f t="shared" si="1463"/>
        <v>0.00001068318545</v>
      </c>
      <c r="W738" s="40">
        <f t="shared" si="1463"/>
        <v>0.0001383057282</v>
      </c>
      <c r="X738" s="40">
        <f t="shared" si="1463"/>
        <v>0.00005482868946</v>
      </c>
      <c r="Y738" s="40">
        <f t="shared" si="1463"/>
        <v>0.00003811848089</v>
      </c>
      <c r="Z738" s="18"/>
      <c r="AC738" s="11">
        <v>731.0</v>
      </c>
      <c r="AD738" s="12">
        <v>44343.0</v>
      </c>
      <c r="AE738" s="40">
        <f t="shared" ref="AE738:AN738" si="1464">C738/P$3</f>
        <v>-1.15585559</v>
      </c>
      <c r="AF738" s="40">
        <f t="shared" si="1464"/>
        <v>-0.9474192559</v>
      </c>
      <c r="AG738" s="40">
        <f t="shared" si="1464"/>
        <v>-0.6759935461</v>
      </c>
      <c r="AH738" s="40">
        <f t="shared" si="1464"/>
        <v>-0.618165468</v>
      </c>
      <c r="AI738" s="40">
        <f t="shared" si="1464"/>
        <v>0.2415468026</v>
      </c>
      <c r="AJ738" s="40">
        <f t="shared" si="1464"/>
        <v>-0.2438773816</v>
      </c>
      <c r="AK738" s="40">
        <f t="shared" si="1464"/>
        <v>-0.2572670841</v>
      </c>
      <c r="AL738" s="40">
        <f t="shared" si="1464"/>
        <v>-0.8760612638</v>
      </c>
      <c r="AM738" s="40">
        <f t="shared" si="1464"/>
        <v>-0.58185989</v>
      </c>
      <c r="AN738" s="40">
        <f t="shared" si="1464"/>
        <v>0.4740768841</v>
      </c>
    </row>
    <row r="739" ht="15.75" customHeight="1">
      <c r="A739" s="11">
        <v>732.0</v>
      </c>
      <c r="B739" s="12">
        <v>44342.0</v>
      </c>
      <c r="C739" s="40">
        <f>'DAILY RETURNS'!C743-'DAILY RETURNS'!C$2</f>
        <v>0.0001905425981</v>
      </c>
      <c r="D739" s="40">
        <f>'DAILY RETURNS'!D743-'DAILY RETURNS'!D$2</f>
        <v>0.006456298674</v>
      </c>
      <c r="E739" s="40">
        <f>'DAILY RETURNS'!E743-'DAILY RETURNS'!E$2</f>
        <v>0.01199154212</v>
      </c>
      <c r="F739" s="40">
        <f>'DAILY RETURNS'!F743-'DAILY RETURNS'!F$2</f>
        <v>0.002718365548</v>
      </c>
      <c r="G739" s="40">
        <f>'DAILY RETURNS'!G743-'DAILY RETURNS'!G$2</f>
        <v>-0.002007932401</v>
      </c>
      <c r="H739" s="40">
        <f>'DAILY RETURNS'!H743-'DAILY RETURNS'!H$2</f>
        <v>-0.002843171381</v>
      </c>
      <c r="I739" s="40">
        <f>'DAILY RETURNS'!I743-'DAILY RETURNS'!I$2</f>
        <v>0.0003679595541</v>
      </c>
      <c r="J739" s="40">
        <f>'DAILY RETURNS'!J743-'DAILY RETURNS'!J$2</f>
        <v>-0.005366771319</v>
      </c>
      <c r="K739" s="40">
        <f>'DAILY RETURNS'!K743-'DAILY RETURNS'!K$2</f>
        <v>-0.005045373288</v>
      </c>
      <c r="L739" s="40">
        <f>'DAILY RETURNS'!L743-'DAILY RETURNS'!L$2</f>
        <v>0.00705844024</v>
      </c>
      <c r="M739" s="18"/>
      <c r="N739" s="11">
        <v>732.0</v>
      </c>
      <c r="O739" s="12">
        <v>44342.0</v>
      </c>
      <c r="P739" s="40">
        <f t="shared" ref="P739:Y739" si="1465">C739^$P$4</f>
        <v>0.0000000363064817</v>
      </c>
      <c r="Q739" s="40">
        <f t="shared" si="1465"/>
        <v>0.00004168379256</v>
      </c>
      <c r="R739" s="40">
        <f t="shared" si="1465"/>
        <v>0.0001437970825</v>
      </c>
      <c r="S739" s="40">
        <f t="shared" si="1465"/>
        <v>0.00000738951125</v>
      </c>
      <c r="T739" s="40">
        <f t="shared" si="1465"/>
        <v>0.000004031792525</v>
      </c>
      <c r="U739" s="40">
        <f t="shared" si="1465"/>
        <v>0.000008083623503</v>
      </c>
      <c r="V739" s="40">
        <f t="shared" si="1465"/>
        <v>0.0000001353942334</v>
      </c>
      <c r="W739" s="40">
        <f t="shared" si="1465"/>
        <v>0.0000288022344</v>
      </c>
      <c r="X739" s="40">
        <f t="shared" si="1465"/>
        <v>0.00002545579162</v>
      </c>
      <c r="Y739" s="40">
        <f t="shared" si="1465"/>
        <v>0.00004982157862</v>
      </c>
      <c r="Z739" s="18"/>
      <c r="AC739" s="11">
        <v>732.0</v>
      </c>
      <c r="AD739" s="12">
        <v>44342.0</v>
      </c>
      <c r="AE739" s="40">
        <f t="shared" ref="AE739:AN739" si="1466">C739/P$3</f>
        <v>0.01478417594</v>
      </c>
      <c r="AF739" s="40">
        <f t="shared" si="1466"/>
        <v>0.8347660295</v>
      </c>
      <c r="AG739" s="40">
        <f t="shared" si="1466"/>
        <v>0.7257353748</v>
      </c>
      <c r="AH739" s="40">
        <f t="shared" si="1466"/>
        <v>0.2665439985</v>
      </c>
      <c r="AI739" s="40">
        <f t="shared" si="1466"/>
        <v>-0.1425090042</v>
      </c>
      <c r="AJ739" s="40">
        <f t="shared" si="1466"/>
        <v>-0.1950155861</v>
      </c>
      <c r="AK739" s="40">
        <f t="shared" si="1466"/>
        <v>0.02896235847</v>
      </c>
      <c r="AL739" s="40">
        <f t="shared" si="1466"/>
        <v>-0.3997859103</v>
      </c>
      <c r="AM739" s="40">
        <f t="shared" si="1466"/>
        <v>-0.3964676818</v>
      </c>
      <c r="AN739" s="40">
        <f t="shared" si="1466"/>
        <v>0.541988073</v>
      </c>
    </row>
    <row r="740" ht="15.75" customHeight="1">
      <c r="A740" s="11">
        <v>733.0</v>
      </c>
      <c r="B740" s="12">
        <v>44341.0</v>
      </c>
      <c r="C740" s="40">
        <f>'DAILY RETURNS'!C744-'DAILY RETURNS'!C$2</f>
        <v>0.01150241643</v>
      </c>
      <c r="D740" s="40">
        <f>'DAILY RETURNS'!D744-'DAILY RETURNS'!D$2</f>
        <v>0.0009572886673</v>
      </c>
      <c r="E740" s="40">
        <f>'DAILY RETURNS'!E744-'DAILY RETURNS'!E$2</f>
        <v>0.008649083413</v>
      </c>
      <c r="F740" s="40">
        <f>'DAILY RETURNS'!F744-'DAILY RETURNS'!F$2</f>
        <v>0.01323159375</v>
      </c>
      <c r="G740" s="40">
        <f>'DAILY RETURNS'!G744-'DAILY RETURNS'!G$2</f>
        <v>0.02459940371</v>
      </c>
      <c r="H740" s="40">
        <f>'DAILY RETURNS'!H744-'DAILY RETURNS'!H$2</f>
        <v>0.01592255637</v>
      </c>
      <c r="I740" s="40">
        <f>'DAILY RETURNS'!I744-'DAILY RETURNS'!I$2</f>
        <v>0.004634463246</v>
      </c>
      <c r="J740" s="40">
        <f>'DAILY RETURNS'!J744-'DAILY RETURNS'!J$2</f>
        <v>-0.001645058762</v>
      </c>
      <c r="K740" s="40">
        <f>'DAILY RETURNS'!K744-'DAILY RETURNS'!K$2</f>
        <v>0.0007302697522</v>
      </c>
      <c r="L740" s="40">
        <f>'DAILY RETURNS'!L744-'DAILY RETURNS'!L$2</f>
        <v>-0.001731001795</v>
      </c>
      <c r="M740" s="18"/>
      <c r="N740" s="11">
        <v>733.0</v>
      </c>
      <c r="O740" s="12">
        <v>44341.0</v>
      </c>
      <c r="P740" s="40">
        <f t="shared" ref="P740:Y740" si="1467">C740^$P$4</f>
        <v>0.0001323055838</v>
      </c>
      <c r="Q740" s="40">
        <f t="shared" si="1467"/>
        <v>0.0000009164015925</v>
      </c>
      <c r="R740" s="40">
        <f t="shared" si="1467"/>
        <v>0.00007480664388</v>
      </c>
      <c r="S740" s="40">
        <f t="shared" si="1467"/>
        <v>0.0001750750731</v>
      </c>
      <c r="T740" s="40">
        <f t="shared" si="1467"/>
        <v>0.0006051306629</v>
      </c>
      <c r="U740" s="40">
        <f t="shared" si="1467"/>
        <v>0.0002535278015</v>
      </c>
      <c r="V740" s="40">
        <f t="shared" si="1467"/>
        <v>0.00002147824958</v>
      </c>
      <c r="W740" s="40">
        <f t="shared" si="1467"/>
        <v>0.000002706218329</v>
      </c>
      <c r="X740" s="40">
        <f t="shared" si="1467"/>
        <v>0.0000005332939109</v>
      </c>
      <c r="Y740" s="40">
        <f t="shared" si="1467"/>
        <v>0.000002996367213</v>
      </c>
      <c r="Z740" s="18"/>
      <c r="AC740" s="11">
        <v>733.0</v>
      </c>
      <c r="AD740" s="12">
        <v>44341.0</v>
      </c>
      <c r="AE740" s="40">
        <f t="shared" ref="AE740:AN740" si="1468">C740/P$3</f>
        <v>0.8924710274</v>
      </c>
      <c r="AF740" s="40">
        <f t="shared" si="1468"/>
        <v>0.123772474</v>
      </c>
      <c r="AG740" s="40">
        <f t="shared" si="1468"/>
        <v>0.5234477541</v>
      </c>
      <c r="AH740" s="40">
        <f t="shared" si="1468"/>
        <v>1.297397956</v>
      </c>
      <c r="AI740" s="40">
        <f t="shared" si="1468"/>
        <v>1.745893699</v>
      </c>
      <c r="AJ740" s="40">
        <f t="shared" si="1468"/>
        <v>1.092141925</v>
      </c>
      <c r="AK740" s="40">
        <f t="shared" si="1468"/>
        <v>0.3647819015</v>
      </c>
      <c r="AL740" s="40">
        <f t="shared" si="1468"/>
        <v>-0.1225450602</v>
      </c>
      <c r="AM740" s="40">
        <f t="shared" si="1468"/>
        <v>0.05738492262</v>
      </c>
      <c r="AN740" s="40">
        <f t="shared" si="1468"/>
        <v>-0.1329163803</v>
      </c>
    </row>
    <row r="741" ht="15.75" customHeight="1">
      <c r="A741" s="11">
        <v>734.0</v>
      </c>
      <c r="B741" s="12">
        <v>44340.0</v>
      </c>
      <c r="C741" s="40">
        <f>'DAILY RETURNS'!C745-'DAILY RETURNS'!C$2</f>
        <v>0.008478167351</v>
      </c>
      <c r="D741" s="40">
        <f>'DAILY RETURNS'!D745-'DAILY RETURNS'!D$2</f>
        <v>-0.001828578167</v>
      </c>
      <c r="E741" s="40">
        <f>'DAILY RETURNS'!E745-'DAILY RETURNS'!E$2</f>
        <v>-0.006000291994</v>
      </c>
      <c r="F741" s="40">
        <f>'DAILY RETURNS'!F745-'DAILY RETURNS'!F$2</f>
        <v>-0.001178598988</v>
      </c>
      <c r="G741" s="40">
        <f>'DAILY RETURNS'!G745-'DAILY RETURNS'!G$2</f>
        <v>0.001302942955</v>
      </c>
      <c r="H741" s="40">
        <f>'DAILY RETURNS'!H745-'DAILY RETURNS'!H$2</f>
        <v>0.001320722455</v>
      </c>
      <c r="I741" s="40">
        <f>'DAILY RETURNS'!I745-'DAILY RETURNS'!I$2</f>
        <v>0.001620125402</v>
      </c>
      <c r="J741" s="40">
        <f>'DAILY RETURNS'!J745-'DAILY RETURNS'!J$2</f>
        <v>0.01710746343</v>
      </c>
      <c r="K741" s="40">
        <f>'DAILY RETURNS'!K745-'DAILY RETURNS'!K$2</f>
        <v>0.01001240903</v>
      </c>
      <c r="L741" s="40">
        <f>'DAILY RETURNS'!L745-'DAILY RETURNS'!L$2</f>
        <v>0.02888503458</v>
      </c>
      <c r="M741" s="18"/>
      <c r="N741" s="11">
        <v>734.0</v>
      </c>
      <c r="O741" s="12">
        <v>44340.0</v>
      </c>
      <c r="P741" s="40">
        <f t="shared" ref="P741:Y741" si="1469">C741^$P$4</f>
        <v>0.00007187932163</v>
      </c>
      <c r="Q741" s="40">
        <f t="shared" si="1469"/>
        <v>0.000003343698112</v>
      </c>
      <c r="R741" s="40">
        <f t="shared" si="1469"/>
        <v>0.00003600350401</v>
      </c>
      <c r="S741" s="40">
        <f t="shared" si="1469"/>
        <v>0.000001389095574</v>
      </c>
      <c r="T741" s="40">
        <f t="shared" si="1469"/>
        <v>0.000001697660345</v>
      </c>
      <c r="U741" s="40">
        <f t="shared" si="1469"/>
        <v>0.000001744307802</v>
      </c>
      <c r="V741" s="40">
        <f t="shared" si="1469"/>
        <v>0.000002624806317</v>
      </c>
      <c r="W741" s="40">
        <f t="shared" si="1469"/>
        <v>0.0002926653049</v>
      </c>
      <c r="X741" s="40">
        <f t="shared" si="1469"/>
        <v>0.0001002483345</v>
      </c>
      <c r="Y741" s="40">
        <f t="shared" si="1469"/>
        <v>0.0008343452226</v>
      </c>
      <c r="Z741" s="18"/>
      <c r="AC741" s="11">
        <v>734.0</v>
      </c>
      <c r="AD741" s="12">
        <v>44340.0</v>
      </c>
      <c r="AE741" s="40">
        <f t="shared" ref="AE741:AN741" si="1470">C741/P$3</f>
        <v>0.6578199258</v>
      </c>
      <c r="AF741" s="40">
        <f t="shared" si="1470"/>
        <v>-0.2364257004</v>
      </c>
      <c r="AG741" s="40">
        <f t="shared" si="1470"/>
        <v>-0.363141297</v>
      </c>
      <c r="AH741" s="40">
        <f t="shared" si="1470"/>
        <v>-0.1155652106</v>
      </c>
      <c r="AI741" s="40">
        <f t="shared" si="1470"/>
        <v>0.092473782</v>
      </c>
      <c r="AJ741" s="40">
        <f t="shared" si="1470"/>
        <v>0.09058949641</v>
      </c>
      <c r="AK741" s="40">
        <f t="shared" si="1470"/>
        <v>0.1275212238</v>
      </c>
      <c r="AL741" s="40">
        <f t="shared" si="1470"/>
        <v>1.274383131</v>
      </c>
      <c r="AM741" s="40">
        <f t="shared" si="1470"/>
        <v>0.7867795641</v>
      </c>
      <c r="AN741" s="40">
        <f t="shared" si="1470"/>
        <v>2.217960866</v>
      </c>
    </row>
    <row r="742" ht="15.75" customHeight="1">
      <c r="A742" s="11">
        <v>735.0</v>
      </c>
      <c r="B742" s="12">
        <v>44337.0</v>
      </c>
      <c r="C742" s="40">
        <f>'DAILY RETURNS'!C746-'DAILY RETURNS'!C$2</f>
        <v>0.005264755687</v>
      </c>
      <c r="D742" s="40">
        <f>'DAILY RETURNS'!D746-'DAILY RETURNS'!D$2</f>
        <v>-0.00823485285</v>
      </c>
      <c r="E742" s="40">
        <f>'DAILY RETURNS'!E746-'DAILY RETURNS'!E$2</f>
        <v>-0.01308049594</v>
      </c>
      <c r="F742" s="40">
        <f>'DAILY RETURNS'!F746-'DAILY RETURNS'!F$2</f>
        <v>-0.006421550445</v>
      </c>
      <c r="G742" s="40">
        <f>'DAILY RETURNS'!G746-'DAILY RETURNS'!G$2</f>
        <v>-0.001556989092</v>
      </c>
      <c r="H742" s="40">
        <f>'DAILY RETURNS'!H746-'DAILY RETURNS'!H$2</f>
        <v>-0.005758123064</v>
      </c>
      <c r="I742" s="40">
        <f>'DAILY RETURNS'!I746-'DAILY RETURNS'!I$2</f>
        <v>0.02129728927</v>
      </c>
      <c r="J742" s="40">
        <f>'DAILY RETURNS'!J746-'DAILY RETURNS'!J$2</f>
        <v>0.004724815061</v>
      </c>
      <c r="K742" s="40">
        <f>'DAILY RETURNS'!K746-'DAILY RETURNS'!K$2</f>
        <v>0.006664918222</v>
      </c>
      <c r="L742" s="40">
        <f>'DAILY RETURNS'!L746-'DAILY RETURNS'!L$2</f>
        <v>0.01116407991</v>
      </c>
      <c r="M742" s="18"/>
      <c r="N742" s="11">
        <v>735.0</v>
      </c>
      <c r="O742" s="12">
        <v>44337.0</v>
      </c>
      <c r="P742" s="40">
        <f t="shared" ref="P742:Y742" si="1471">C742^$P$4</f>
        <v>0.00002771765245</v>
      </c>
      <c r="Q742" s="40">
        <f t="shared" si="1471"/>
        <v>0.00006781280146</v>
      </c>
      <c r="R742" s="40">
        <f t="shared" si="1471"/>
        <v>0.000171099374</v>
      </c>
      <c r="S742" s="40">
        <f t="shared" si="1471"/>
        <v>0.00004123631012</v>
      </c>
      <c r="T742" s="40">
        <f t="shared" si="1471"/>
        <v>0.000002424215031</v>
      </c>
      <c r="U742" s="40">
        <f t="shared" si="1471"/>
        <v>0.00003315598122</v>
      </c>
      <c r="V742" s="40">
        <f t="shared" si="1471"/>
        <v>0.0004535745301</v>
      </c>
      <c r="W742" s="40">
        <f t="shared" si="1471"/>
        <v>0.00002232387736</v>
      </c>
      <c r="X742" s="40">
        <f t="shared" si="1471"/>
        <v>0.00004442113491</v>
      </c>
      <c r="Y742" s="40">
        <f t="shared" si="1471"/>
        <v>0.0001246366802</v>
      </c>
      <c r="Z742" s="18"/>
      <c r="AC742" s="11">
        <v>735.0</v>
      </c>
      <c r="AD742" s="12">
        <v>44337.0</v>
      </c>
      <c r="AE742" s="40">
        <f t="shared" ref="AE742:AN742" si="1472">C742/P$3</f>
        <v>0.4084917238</v>
      </c>
      <c r="AF742" s="40">
        <f t="shared" si="1472"/>
        <v>-1.064723887</v>
      </c>
      <c r="AG742" s="40">
        <f t="shared" si="1472"/>
        <v>-0.7916395178</v>
      </c>
      <c r="AH742" s="40">
        <f t="shared" si="1472"/>
        <v>-0.6296525256</v>
      </c>
      <c r="AI742" s="40">
        <f t="shared" si="1472"/>
        <v>-0.1105042007</v>
      </c>
      <c r="AJ742" s="40">
        <f t="shared" si="1472"/>
        <v>-0.3949546453</v>
      </c>
      <c r="AK742" s="40">
        <f t="shared" si="1472"/>
        <v>1.676324801</v>
      </c>
      <c r="AL742" s="40">
        <f t="shared" si="1472"/>
        <v>0.3519647806</v>
      </c>
      <c r="AM742" s="40">
        <f t="shared" si="1472"/>
        <v>0.5237322446</v>
      </c>
      <c r="AN742" s="40">
        <f t="shared" si="1472"/>
        <v>0.8572429532</v>
      </c>
    </row>
    <row r="743" ht="15.75" customHeight="1">
      <c r="A743" s="11">
        <v>736.0</v>
      </c>
      <c r="B743" s="12">
        <v>44336.0</v>
      </c>
      <c r="C743" s="40">
        <f>'DAILY RETURNS'!C747-'DAILY RETURNS'!C$2</f>
        <v>0.02882048519</v>
      </c>
      <c r="D743" s="40">
        <f>'DAILY RETURNS'!D747-'DAILY RETURNS'!D$2</f>
        <v>0.02147769324</v>
      </c>
      <c r="E743" s="40">
        <f>'DAILY RETURNS'!E747-'DAILY RETURNS'!E$2</f>
        <v>0.0269442972</v>
      </c>
      <c r="F743" s="40">
        <f>'DAILY RETURNS'!F747-'DAILY RETURNS'!F$2</f>
        <v>0.003421904827</v>
      </c>
      <c r="G743" s="40">
        <f>'DAILY RETURNS'!G747-'DAILY RETURNS'!G$2</f>
        <v>-0.007199525241</v>
      </c>
      <c r="H743" s="40">
        <f>'DAILY RETURNS'!H747-'DAILY RETURNS'!H$2</f>
        <v>-0.006380292696</v>
      </c>
      <c r="I743" s="40">
        <f>'DAILY RETURNS'!I747-'DAILY RETURNS'!I$2</f>
        <v>-0.004709776177</v>
      </c>
      <c r="J743" s="40">
        <f>'DAILY RETURNS'!J747-'DAILY RETURNS'!J$2</f>
        <v>0.003479902266</v>
      </c>
      <c r="K743" s="40">
        <f>'DAILY RETURNS'!K747-'DAILY RETURNS'!K$2</f>
        <v>-0.0004268335582</v>
      </c>
      <c r="L743" s="40">
        <f>'DAILY RETURNS'!L747-'DAILY RETURNS'!L$2</f>
        <v>-0.01139516356</v>
      </c>
      <c r="M743" s="18"/>
      <c r="N743" s="11">
        <v>736.0</v>
      </c>
      <c r="O743" s="12">
        <v>44336.0</v>
      </c>
      <c r="P743" s="40">
        <f t="shared" ref="P743:Y743" si="1473">C743^$P$4</f>
        <v>0.0008306203667</v>
      </c>
      <c r="Q743" s="40">
        <f t="shared" si="1473"/>
        <v>0.0004612913071</v>
      </c>
      <c r="R743" s="40">
        <f t="shared" si="1473"/>
        <v>0.0007259951516</v>
      </c>
      <c r="S743" s="40">
        <f t="shared" si="1473"/>
        <v>0.00001170943265</v>
      </c>
      <c r="T743" s="40">
        <f t="shared" si="1473"/>
        <v>0.0000518331637</v>
      </c>
      <c r="U743" s="40">
        <f t="shared" si="1473"/>
        <v>0.00004070813489</v>
      </c>
      <c r="V743" s="40">
        <f t="shared" si="1473"/>
        <v>0.00002218199164</v>
      </c>
      <c r="W743" s="40">
        <f t="shared" si="1473"/>
        <v>0.00001210971978</v>
      </c>
      <c r="X743" s="40">
        <f t="shared" si="1473"/>
        <v>0.0000001821868864</v>
      </c>
      <c r="Y743" s="40">
        <f t="shared" si="1473"/>
        <v>0.0001298497526</v>
      </c>
      <c r="Z743" s="18"/>
      <c r="AC743" s="11">
        <v>736.0</v>
      </c>
      <c r="AD743" s="12">
        <v>44336.0</v>
      </c>
      <c r="AE743" s="40">
        <f t="shared" ref="AE743:AN743" si="1474">C743/P$3</f>
        <v>2.236177778</v>
      </c>
      <c r="AF743" s="40">
        <f t="shared" si="1474"/>
        <v>2.776954664</v>
      </c>
      <c r="AG743" s="40">
        <f t="shared" si="1474"/>
        <v>1.630685147</v>
      </c>
      <c r="AH743" s="40">
        <f t="shared" si="1474"/>
        <v>0.3355281618</v>
      </c>
      <c r="AI743" s="40">
        <f t="shared" si="1474"/>
        <v>-0.5109719692</v>
      </c>
      <c r="AJ743" s="40">
        <f t="shared" si="1474"/>
        <v>-0.4376297989</v>
      </c>
      <c r="AK743" s="40">
        <f t="shared" si="1474"/>
        <v>-0.370709836</v>
      </c>
      <c r="AL743" s="40">
        <f t="shared" si="1474"/>
        <v>0.2592277205</v>
      </c>
      <c r="AM743" s="40">
        <f t="shared" si="1474"/>
        <v>-0.03354077125</v>
      </c>
      <c r="AN743" s="40">
        <f t="shared" si="1474"/>
        <v>-0.8749868995</v>
      </c>
    </row>
    <row r="744" ht="15.75" customHeight="1">
      <c r="A744" s="11">
        <v>737.0</v>
      </c>
      <c r="B744" s="12">
        <v>44335.0</v>
      </c>
      <c r="C744" s="40">
        <f>'DAILY RETURNS'!C748-'DAILY RETURNS'!C$2</f>
        <v>0.00880418801</v>
      </c>
      <c r="D744" s="40">
        <f>'DAILY RETURNS'!D748-'DAILY RETURNS'!D$2</f>
        <v>0.01813509902</v>
      </c>
      <c r="E744" s="40">
        <f>'DAILY RETURNS'!E748-'DAILY RETURNS'!E$2</f>
        <v>-0.004252981319</v>
      </c>
      <c r="F744" s="40">
        <f>'DAILY RETURNS'!F748-'DAILY RETURNS'!F$2</f>
        <v>0.01826093219</v>
      </c>
      <c r="G744" s="40">
        <f>'DAILY RETURNS'!G748-'DAILY RETURNS'!G$2</f>
        <v>0.00297262494</v>
      </c>
      <c r="H744" s="40">
        <f>'DAILY RETURNS'!H748-'DAILY RETURNS'!H$2</f>
        <v>0.002680030542</v>
      </c>
      <c r="I744" s="40">
        <f>'DAILY RETURNS'!I748-'DAILY RETURNS'!I$2</f>
        <v>0.004977567872</v>
      </c>
      <c r="J744" s="40">
        <f>'DAILY RETURNS'!J748-'DAILY RETURNS'!J$2</f>
        <v>0.0008875492207</v>
      </c>
      <c r="K744" s="40">
        <f>'DAILY RETURNS'!K748-'DAILY RETURNS'!K$2</f>
        <v>-0.008703800822</v>
      </c>
      <c r="L744" s="40">
        <f>'DAILY RETURNS'!L748-'DAILY RETURNS'!L$2</f>
        <v>0.00941648614</v>
      </c>
      <c r="M744" s="18"/>
      <c r="N744" s="11">
        <v>737.0</v>
      </c>
      <c r="O744" s="12">
        <v>44335.0</v>
      </c>
      <c r="P744" s="40">
        <f t="shared" ref="P744:Y744" si="1475">C744^$P$4</f>
        <v>0.00007751372651</v>
      </c>
      <c r="Q744" s="40">
        <f t="shared" si="1475"/>
        <v>0.0003288818163</v>
      </c>
      <c r="R744" s="40">
        <f t="shared" si="1475"/>
        <v>0.0000180878501</v>
      </c>
      <c r="S744" s="40">
        <f t="shared" si="1475"/>
        <v>0.0003334616444</v>
      </c>
      <c r="T744" s="40">
        <f t="shared" si="1475"/>
        <v>0.000008836499034</v>
      </c>
      <c r="U744" s="40">
        <f t="shared" si="1475"/>
        <v>0.000007182563704</v>
      </c>
      <c r="V744" s="40">
        <f t="shared" si="1475"/>
        <v>0.00002477618192</v>
      </c>
      <c r="W744" s="40">
        <f t="shared" si="1475"/>
        <v>0.0000007877436191</v>
      </c>
      <c r="X744" s="40">
        <f t="shared" si="1475"/>
        <v>0.00007575614874</v>
      </c>
      <c r="Y744" s="40">
        <f t="shared" si="1475"/>
        <v>0.00008867021123</v>
      </c>
      <c r="Z744" s="18"/>
      <c r="AC744" s="11">
        <v>737.0</v>
      </c>
      <c r="AD744" s="12">
        <v>44335.0</v>
      </c>
      <c r="AE744" s="40">
        <f t="shared" ref="AE744:AN744" si="1476">C744/P$3</f>
        <v>0.6831158272</v>
      </c>
      <c r="AF744" s="40">
        <f t="shared" si="1476"/>
        <v>2.344774516</v>
      </c>
      <c r="AG744" s="40">
        <f t="shared" si="1476"/>
        <v>-0.2573929992</v>
      </c>
      <c r="AH744" s="40">
        <f t="shared" si="1476"/>
        <v>1.790539866</v>
      </c>
      <c r="AI744" s="40">
        <f t="shared" si="1476"/>
        <v>0.2109761364</v>
      </c>
      <c r="AJ744" s="40">
        <f t="shared" si="1476"/>
        <v>0.1838256147</v>
      </c>
      <c r="AK744" s="40">
        <f t="shared" si="1476"/>
        <v>0.3917879109</v>
      </c>
      <c r="AL744" s="40">
        <f t="shared" si="1476"/>
        <v>0.0661160411</v>
      </c>
      <c r="AM744" s="40">
        <f t="shared" si="1476"/>
        <v>-0.683948548</v>
      </c>
      <c r="AN744" s="40">
        <f t="shared" si="1476"/>
        <v>0.7230525448</v>
      </c>
    </row>
    <row r="745" ht="15.75" customHeight="1">
      <c r="A745" s="11">
        <v>738.0</v>
      </c>
      <c r="B745" s="12">
        <v>44334.0</v>
      </c>
      <c r="C745" s="40">
        <f>'DAILY RETURNS'!C749-'DAILY RETURNS'!C$2</f>
        <v>-0.002795215996</v>
      </c>
      <c r="D745" s="40">
        <f>'DAILY RETURNS'!D749-'DAILY RETURNS'!D$2</f>
        <v>0.006101251941</v>
      </c>
      <c r="E745" s="40">
        <f>'DAILY RETURNS'!E749-'DAILY RETURNS'!E$2</f>
        <v>0.03054195815</v>
      </c>
      <c r="F745" s="40">
        <f>'DAILY RETURNS'!F749-'DAILY RETURNS'!F$2</f>
        <v>0.01054758357</v>
      </c>
      <c r="G745" s="40">
        <f>'DAILY RETURNS'!G749-'DAILY RETURNS'!G$2</f>
        <v>0.01102303361</v>
      </c>
      <c r="H745" s="40">
        <f>'DAILY RETURNS'!H749-'DAILY RETURNS'!H$2</f>
        <v>0.01263256002</v>
      </c>
      <c r="I745" s="40">
        <f>'DAILY RETURNS'!I749-'DAILY RETURNS'!I$2</f>
        <v>-0.003446362069</v>
      </c>
      <c r="J745" s="40">
        <f>'DAILY RETURNS'!J749-'DAILY RETURNS'!J$2</f>
        <v>-0.01457049291</v>
      </c>
      <c r="K745" s="40">
        <f>'DAILY RETURNS'!K749-'DAILY RETURNS'!K$2</f>
        <v>-0.006219424242</v>
      </c>
      <c r="L745" s="40">
        <f>'DAILY RETURNS'!L749-'DAILY RETURNS'!L$2</f>
        <v>-0.009647569795</v>
      </c>
      <c r="M745" s="18"/>
      <c r="N745" s="11">
        <v>738.0</v>
      </c>
      <c r="O745" s="12">
        <v>44334.0</v>
      </c>
      <c r="P745" s="40">
        <f t="shared" ref="P745:Y745" si="1477">C745^$P$4</f>
        <v>0.000007813232467</v>
      </c>
      <c r="Q745" s="40">
        <f t="shared" si="1477"/>
        <v>0.00003722527525</v>
      </c>
      <c r="R745" s="40">
        <f t="shared" si="1477"/>
        <v>0.0009328112074</v>
      </c>
      <c r="S745" s="40">
        <f t="shared" si="1477"/>
        <v>0.0001112515191</v>
      </c>
      <c r="T745" s="40">
        <f t="shared" si="1477"/>
        <v>0.0001215072699</v>
      </c>
      <c r="U745" s="40">
        <f t="shared" si="1477"/>
        <v>0.0001595815726</v>
      </c>
      <c r="V745" s="40">
        <f t="shared" si="1477"/>
        <v>0.00001187741151</v>
      </c>
      <c r="W745" s="40">
        <f t="shared" si="1477"/>
        <v>0.0002122992636</v>
      </c>
      <c r="X745" s="40">
        <f t="shared" si="1477"/>
        <v>0.0000386812379</v>
      </c>
      <c r="Y745" s="40">
        <f t="shared" si="1477"/>
        <v>0.00009307560294</v>
      </c>
      <c r="Z745" s="18"/>
      <c r="AC745" s="11">
        <v>738.0</v>
      </c>
      <c r="AD745" s="12">
        <v>44334.0</v>
      </c>
      <c r="AE745" s="40">
        <f t="shared" ref="AE745:AN745" si="1478">C745/P$3</f>
        <v>-0.2168804534</v>
      </c>
      <c r="AF745" s="40">
        <f t="shared" si="1478"/>
        <v>0.7888603232</v>
      </c>
      <c r="AG745" s="40">
        <f t="shared" si="1478"/>
        <v>1.848417761</v>
      </c>
      <c r="AH745" s="40">
        <f t="shared" si="1478"/>
        <v>1.034222605</v>
      </c>
      <c r="AI745" s="40">
        <f t="shared" si="1478"/>
        <v>0.7823378624</v>
      </c>
      <c r="AJ745" s="40">
        <f t="shared" si="1478"/>
        <v>0.8664782266</v>
      </c>
      <c r="AK745" s="40">
        <f t="shared" si="1478"/>
        <v>-0.271265612</v>
      </c>
      <c r="AL745" s="40">
        <f t="shared" si="1478"/>
        <v>-1.085397053</v>
      </c>
      <c r="AM745" s="40">
        <f t="shared" si="1478"/>
        <v>-0.488725129</v>
      </c>
      <c r="AN745" s="40">
        <f t="shared" si="1478"/>
        <v>-0.7407964911</v>
      </c>
    </row>
    <row r="746" ht="15.75" customHeight="1">
      <c r="A746" s="11">
        <v>739.0</v>
      </c>
      <c r="B746" s="12">
        <v>44333.0</v>
      </c>
      <c r="C746" s="40">
        <f>'DAILY RETURNS'!C750-'DAILY RETURNS'!C$2</f>
        <v>0.001500869451</v>
      </c>
      <c r="D746" s="40">
        <f>'DAILY RETURNS'!D750-'DAILY RETURNS'!D$2</f>
        <v>0.004147674558</v>
      </c>
      <c r="E746" s="40">
        <f>'DAILY RETURNS'!E750-'DAILY RETURNS'!E$2</f>
        <v>0.03966384483</v>
      </c>
      <c r="F746" s="40">
        <f>'DAILY RETURNS'!F750-'DAILY RETURNS'!F$2</f>
        <v>0.003670189394</v>
      </c>
      <c r="G746" s="40">
        <f>'DAILY RETURNS'!G750-'DAILY RETURNS'!G$2</f>
        <v>0.008341314654</v>
      </c>
      <c r="H746" s="40">
        <f>'DAILY RETURNS'!H750-'DAILY RETURNS'!H$2</f>
        <v>-0.004386016672</v>
      </c>
      <c r="I746" s="40">
        <f>'DAILY RETURNS'!I750-'DAILY RETURNS'!I$2</f>
        <v>0.0004566260461</v>
      </c>
      <c r="J746" s="40">
        <f>'DAILY RETURNS'!J750-'DAILY RETURNS'!J$2</f>
        <v>-0.01289742472</v>
      </c>
      <c r="K746" s="40">
        <f>'DAILY RETURNS'!K750-'DAILY RETURNS'!K$2</f>
        <v>-0.01297689287</v>
      </c>
      <c r="L746" s="40">
        <f>'DAILY RETURNS'!L750-'DAILY RETURNS'!L$2</f>
        <v>-0.01608881211</v>
      </c>
      <c r="M746" s="18"/>
      <c r="N746" s="11">
        <v>739.0</v>
      </c>
      <c r="O746" s="12">
        <v>44333.0</v>
      </c>
      <c r="P746" s="40">
        <f t="shared" ref="P746:Y746" si="1479">C746^$P$4</f>
        <v>0.00000225260911</v>
      </c>
      <c r="Q746" s="40">
        <f t="shared" si="1479"/>
        <v>0.00001720320424</v>
      </c>
      <c r="R746" s="40">
        <f t="shared" si="1479"/>
        <v>0.001573220587</v>
      </c>
      <c r="S746" s="40">
        <f t="shared" si="1479"/>
        <v>0.00001347029019</v>
      </c>
      <c r="T746" s="40">
        <f t="shared" si="1479"/>
        <v>0.00006957753016</v>
      </c>
      <c r="U746" s="40">
        <f t="shared" si="1479"/>
        <v>0.00001923714225</v>
      </c>
      <c r="V746" s="40">
        <f t="shared" si="1479"/>
        <v>0.0000002085073459</v>
      </c>
      <c r="W746" s="40">
        <f t="shared" si="1479"/>
        <v>0.0001663435644</v>
      </c>
      <c r="X746" s="40">
        <f t="shared" si="1479"/>
        <v>0.0001683997486</v>
      </c>
      <c r="Y746" s="40">
        <f t="shared" si="1479"/>
        <v>0.000258849875</v>
      </c>
      <c r="Z746" s="18"/>
      <c r="AC746" s="11">
        <v>739.0</v>
      </c>
      <c r="AD746" s="12">
        <v>44333.0</v>
      </c>
      <c r="AE746" s="40">
        <f t="shared" ref="AE746:AN746" si="1480">C746/P$3</f>
        <v>0.1164522697</v>
      </c>
      <c r="AF746" s="40">
        <f t="shared" si="1480"/>
        <v>0.5362728705</v>
      </c>
      <c r="AG746" s="40">
        <f t="shared" si="1480"/>
        <v>2.400479855</v>
      </c>
      <c r="AH746" s="40">
        <f t="shared" si="1480"/>
        <v>0.3598732177</v>
      </c>
      <c r="AI746" s="40">
        <f t="shared" si="1480"/>
        <v>0.5920081994</v>
      </c>
      <c r="AJ746" s="40">
        <f t="shared" si="1480"/>
        <v>-0.3008406801</v>
      </c>
      <c r="AK746" s="40">
        <f t="shared" si="1480"/>
        <v>0.03594136117</v>
      </c>
      <c r="AL746" s="40">
        <f t="shared" si="1480"/>
        <v>-0.960765491</v>
      </c>
      <c r="AM746" s="40">
        <f t="shared" si="1480"/>
        <v>-1.019730026</v>
      </c>
      <c r="AN746" s="40">
        <f t="shared" si="1480"/>
        <v>-1.235392519</v>
      </c>
    </row>
    <row r="747" ht="15.75" customHeight="1">
      <c r="A747" s="11">
        <v>740.0</v>
      </c>
      <c r="B747" s="12">
        <v>44330.0</v>
      </c>
      <c r="C747" s="40">
        <f>'DAILY RETURNS'!C751-'DAILY RETURNS'!C$2</f>
        <v>0.002747627203</v>
      </c>
      <c r="D747" s="40">
        <f>'DAILY RETURNS'!D751-'DAILY RETURNS'!D$2</f>
        <v>0.003681060312</v>
      </c>
      <c r="E747" s="40">
        <f>'DAILY RETURNS'!E751-'DAILY RETURNS'!E$2</f>
        <v>-0.003722507327</v>
      </c>
      <c r="F747" s="40">
        <f>'DAILY RETURNS'!F751-'DAILY RETURNS'!F$2</f>
        <v>-0.0005574474661</v>
      </c>
      <c r="G747" s="40">
        <f>'DAILY RETURNS'!G751-'DAILY RETURNS'!G$2</f>
        <v>-0.006865168319</v>
      </c>
      <c r="H747" s="40">
        <f>'DAILY RETURNS'!H751-'DAILY RETURNS'!H$2</f>
        <v>-0.01751579887</v>
      </c>
      <c r="I747" s="40">
        <f>'DAILY RETURNS'!I751-'DAILY RETURNS'!I$2</f>
        <v>-0.007928847072</v>
      </c>
      <c r="J747" s="40">
        <f>'DAILY RETURNS'!J751-'DAILY RETURNS'!J$2</f>
        <v>0.02491565617</v>
      </c>
      <c r="K747" s="40">
        <f>'DAILY RETURNS'!K751-'DAILY RETURNS'!K$2</f>
        <v>0.02381597611</v>
      </c>
      <c r="L747" s="40">
        <f>'DAILY RETURNS'!L751-'DAILY RETURNS'!L$2</f>
        <v>-0.003409186159</v>
      </c>
      <c r="M747" s="18"/>
      <c r="N747" s="11">
        <v>740.0</v>
      </c>
      <c r="O747" s="12">
        <v>44330.0</v>
      </c>
      <c r="P747" s="40">
        <f t="shared" ref="P747:Y747" si="1481">C747^$P$4</f>
        <v>0.000007549455247</v>
      </c>
      <c r="Q747" s="40">
        <f t="shared" si="1481"/>
        <v>0.00001355020502</v>
      </c>
      <c r="R747" s="40">
        <f t="shared" si="1481"/>
        <v>0.0000138570608</v>
      </c>
      <c r="S747" s="40">
        <f t="shared" si="1481"/>
        <v>0.0000003107476775</v>
      </c>
      <c r="T747" s="40">
        <f t="shared" si="1481"/>
        <v>0.00004713053605</v>
      </c>
      <c r="U747" s="40">
        <f t="shared" si="1481"/>
        <v>0.00030680321</v>
      </c>
      <c r="V747" s="40">
        <f t="shared" si="1481"/>
        <v>0.00006286661588</v>
      </c>
      <c r="W747" s="40">
        <f t="shared" si="1481"/>
        <v>0.0006207899224</v>
      </c>
      <c r="X747" s="40">
        <f t="shared" si="1481"/>
        <v>0.0005672007178</v>
      </c>
      <c r="Y747" s="40">
        <f t="shared" si="1481"/>
        <v>0.00001162255026</v>
      </c>
      <c r="Z747" s="18"/>
      <c r="AC747" s="11">
        <v>740.0</v>
      </c>
      <c r="AD747" s="12">
        <v>44330.0</v>
      </c>
      <c r="AE747" s="40">
        <f t="shared" ref="AE747:AN747" si="1482">C747/P$3</f>
        <v>0.213188045</v>
      </c>
      <c r="AF747" s="40">
        <f t="shared" si="1482"/>
        <v>0.4759420616</v>
      </c>
      <c r="AG747" s="40">
        <f t="shared" si="1482"/>
        <v>-0.2252883926</v>
      </c>
      <c r="AH747" s="40">
        <f t="shared" si="1482"/>
        <v>-0.05465941721</v>
      </c>
      <c r="AI747" s="40">
        <f t="shared" si="1482"/>
        <v>-0.4872416523</v>
      </c>
      <c r="AJ747" s="40">
        <f t="shared" si="1482"/>
        <v>-1.201423806</v>
      </c>
      <c r="AK747" s="40">
        <f t="shared" si="1482"/>
        <v>-0.6240851979</v>
      </c>
      <c r="AL747" s="40">
        <f t="shared" si="1482"/>
        <v>1.8560374</v>
      </c>
      <c r="AM747" s="40">
        <f t="shared" si="1482"/>
        <v>1.871470018</v>
      </c>
      <c r="AN747" s="40">
        <f t="shared" si="1482"/>
        <v>-0.2617771312</v>
      </c>
    </row>
    <row r="748" ht="15.75" customHeight="1">
      <c r="A748" s="11">
        <v>741.0</v>
      </c>
      <c r="B748" s="12">
        <v>44329.0</v>
      </c>
      <c r="C748" s="40">
        <f>'DAILY RETURNS'!C752-'DAILY RETURNS'!C$2</f>
        <v>0.002769721334</v>
      </c>
      <c r="D748" s="40">
        <f>'DAILY RETURNS'!D752-'DAILY RETURNS'!D$2</f>
        <v>-0.007610851037</v>
      </c>
      <c r="E748" s="40">
        <f>'DAILY RETURNS'!E752-'DAILY RETURNS'!E$2</f>
        <v>0.007627046015</v>
      </c>
      <c r="F748" s="40">
        <f>'DAILY RETURNS'!F752-'DAILY RETURNS'!F$2</f>
        <v>-0.008244793931</v>
      </c>
      <c r="G748" s="40">
        <f>'DAILY RETURNS'!G752-'DAILY RETURNS'!G$2</f>
        <v>-0.007895421818</v>
      </c>
      <c r="H748" s="40">
        <f>'DAILY RETURNS'!H752-'DAILY RETURNS'!H$2</f>
        <v>-0.001465086997</v>
      </c>
      <c r="I748" s="40">
        <f>'DAILY RETURNS'!I752-'DAILY RETURNS'!I$2</f>
        <v>-0.0134492142</v>
      </c>
      <c r="J748" s="40">
        <f>'DAILY RETURNS'!J752-'DAILY RETURNS'!J$2</f>
        <v>-0.000416178059</v>
      </c>
      <c r="K748" s="40">
        <f>'DAILY RETURNS'!K752-'DAILY RETURNS'!K$2</f>
        <v>-0.0004268335582</v>
      </c>
      <c r="L748" s="40">
        <f>'DAILY RETURNS'!L752-'DAILY RETURNS'!L$2</f>
        <v>-0.008233743653</v>
      </c>
      <c r="M748" s="18"/>
      <c r="N748" s="11">
        <v>741.0</v>
      </c>
      <c r="O748" s="12">
        <v>44329.0</v>
      </c>
      <c r="P748" s="40">
        <f t="shared" ref="P748:Y748" si="1483">C748^$P$4</f>
        <v>0.000007671356268</v>
      </c>
      <c r="Q748" s="40">
        <f t="shared" si="1483"/>
        <v>0.00005792505351</v>
      </c>
      <c r="R748" s="40">
        <f t="shared" si="1483"/>
        <v>0.00005817183091</v>
      </c>
      <c r="S748" s="40">
        <f t="shared" si="1483"/>
        <v>0.00006797662697</v>
      </c>
      <c r="T748" s="40">
        <f t="shared" si="1483"/>
        <v>0.00006233768568</v>
      </c>
      <c r="U748" s="40">
        <f t="shared" si="1483"/>
        <v>0.000002146479908</v>
      </c>
      <c r="V748" s="40">
        <f t="shared" si="1483"/>
        <v>0.0001808813626</v>
      </c>
      <c r="W748" s="40">
        <f t="shared" si="1483"/>
        <v>0.0000001732041768</v>
      </c>
      <c r="X748" s="40">
        <f t="shared" si="1483"/>
        <v>0.0000001821868864</v>
      </c>
      <c r="Y748" s="40">
        <f t="shared" si="1483"/>
        <v>0.00006779453454</v>
      </c>
      <c r="Z748" s="18"/>
      <c r="AC748" s="11">
        <v>741.0</v>
      </c>
      <c r="AD748" s="12">
        <v>44329.0</v>
      </c>
      <c r="AE748" s="40">
        <f t="shared" ref="AE748:AN748" si="1484">C748/P$3</f>
        <v>0.2149023258</v>
      </c>
      <c r="AF748" s="40">
        <f t="shared" si="1484"/>
        <v>-0.9840436793</v>
      </c>
      <c r="AG748" s="40">
        <f t="shared" si="1484"/>
        <v>0.4615934332</v>
      </c>
      <c r="AH748" s="40">
        <f t="shared" si="1484"/>
        <v>-0.8084270872</v>
      </c>
      <c r="AI748" s="40">
        <f t="shared" si="1484"/>
        <v>-0.5603618431</v>
      </c>
      <c r="AJ748" s="40">
        <f t="shared" si="1484"/>
        <v>-0.1004915853</v>
      </c>
      <c r="AK748" s="40">
        <f t="shared" si="1484"/>
        <v>-1.058597225</v>
      </c>
      <c r="AL748" s="40">
        <f t="shared" si="1484"/>
        <v>-0.03100227572</v>
      </c>
      <c r="AM748" s="40">
        <f t="shared" si="1484"/>
        <v>-0.03354077125</v>
      </c>
      <c r="AN748" s="40">
        <f t="shared" si="1484"/>
        <v>-0.6322347012</v>
      </c>
    </row>
    <row r="749" ht="15.75" customHeight="1">
      <c r="A749" s="11">
        <v>742.0</v>
      </c>
      <c r="B749" s="12">
        <v>44328.0</v>
      </c>
      <c r="C749" s="40">
        <f>'DAILY RETURNS'!C753-'DAILY RETURNS'!C$2</f>
        <v>0.00721566444</v>
      </c>
      <c r="D749" s="40">
        <f>'DAILY RETURNS'!D753-'DAILY RETURNS'!D$2</f>
        <v>0.0005790455112</v>
      </c>
      <c r="E749" s="40">
        <f>'DAILY RETURNS'!E753-'DAILY RETURNS'!E$2</f>
        <v>0.01281908775</v>
      </c>
      <c r="F749" s="40">
        <f>'DAILY RETURNS'!F753-'DAILY RETURNS'!F$2</f>
        <v>0.00502497548</v>
      </c>
      <c r="G749" s="40">
        <f>'DAILY RETURNS'!G753-'DAILY RETURNS'!G$2</f>
        <v>0.004165157927</v>
      </c>
      <c r="H749" s="40">
        <f>'DAILY RETURNS'!H753-'DAILY RETURNS'!H$2</f>
        <v>0.005381345485</v>
      </c>
      <c r="I749" s="40">
        <f>'DAILY RETURNS'!I753-'DAILY RETURNS'!I$2</f>
        <v>0.009209442252</v>
      </c>
      <c r="J749" s="40">
        <f>'DAILY RETURNS'!J753-'DAILY RETURNS'!J$2</f>
        <v>0.01552162821</v>
      </c>
      <c r="K749" s="40">
        <f>'DAILY RETURNS'!K753-'DAILY RETURNS'!K$2</f>
        <v>-0.002790704128</v>
      </c>
      <c r="L749" s="40">
        <f>'DAILY RETURNS'!L753-'DAILY RETURNS'!L$2</f>
        <v>0.02897915476</v>
      </c>
      <c r="M749" s="18"/>
      <c r="N749" s="11">
        <v>742.0</v>
      </c>
      <c r="O749" s="12">
        <v>44328.0</v>
      </c>
      <c r="P749" s="40">
        <f t="shared" ref="P749:Y749" si="1485">C749^$P$4</f>
        <v>0.00005206581331</v>
      </c>
      <c r="Q749" s="40">
        <f t="shared" si="1485"/>
        <v>0.0000003352937041</v>
      </c>
      <c r="R749" s="40">
        <f t="shared" si="1485"/>
        <v>0.0001643290106</v>
      </c>
      <c r="S749" s="40">
        <f t="shared" si="1485"/>
        <v>0.00002525037857</v>
      </c>
      <c r="T749" s="40">
        <f t="shared" si="1485"/>
        <v>0.00001734854056</v>
      </c>
      <c r="U749" s="40">
        <f t="shared" si="1485"/>
        <v>0.00002895887922</v>
      </c>
      <c r="V749" s="40">
        <f t="shared" si="1485"/>
        <v>0.00008481382659</v>
      </c>
      <c r="W749" s="40">
        <f t="shared" si="1485"/>
        <v>0.0002409209422</v>
      </c>
      <c r="X749" s="40">
        <f t="shared" si="1485"/>
        <v>0.00000778802953</v>
      </c>
      <c r="Y749" s="40">
        <f t="shared" si="1485"/>
        <v>0.0008397914103</v>
      </c>
      <c r="Z749" s="18"/>
      <c r="AC749" s="11">
        <v>742.0</v>
      </c>
      <c r="AD749" s="12">
        <v>44328.0</v>
      </c>
      <c r="AE749" s="40">
        <f t="shared" ref="AE749:AN749" si="1486">C749/P$3</f>
        <v>0.5598624856</v>
      </c>
      <c r="AF749" s="40">
        <f t="shared" si="1486"/>
        <v>0.07486759005</v>
      </c>
      <c r="AG749" s="40">
        <f t="shared" si="1486"/>
        <v>0.775818936</v>
      </c>
      <c r="AH749" s="40">
        <f t="shared" si="1486"/>
        <v>0.4927141083</v>
      </c>
      <c r="AI749" s="40">
        <f t="shared" si="1486"/>
        <v>0.2956137907</v>
      </c>
      <c r="AJ749" s="40">
        <f t="shared" si="1486"/>
        <v>0.369111145</v>
      </c>
      <c r="AK749" s="40">
        <f t="shared" si="1486"/>
        <v>0.7248817562</v>
      </c>
      <c r="AL749" s="40">
        <f t="shared" si="1486"/>
        <v>1.156249799</v>
      </c>
      <c r="AM749" s="40">
        <f t="shared" si="1486"/>
        <v>-0.2192947742</v>
      </c>
      <c r="AN749" s="40">
        <f t="shared" si="1486"/>
        <v>2.225187961</v>
      </c>
    </row>
    <row r="750" ht="15.75" customHeight="1">
      <c r="A750" s="11">
        <v>743.0</v>
      </c>
      <c r="B750" s="12">
        <v>44327.0</v>
      </c>
      <c r="C750" s="40">
        <f>'DAILY RETURNS'!C754-'DAILY RETURNS'!C$2</f>
        <v>-0.006642204333</v>
      </c>
      <c r="D750" s="40">
        <f>'DAILY RETURNS'!D754-'DAILY RETURNS'!D$2</f>
        <v>-0.003479836545</v>
      </c>
      <c r="E750" s="40">
        <f>'DAILY RETURNS'!E754-'DAILY RETURNS'!E$2</f>
        <v>0.002900979283</v>
      </c>
      <c r="F750" s="40">
        <f>'DAILY RETURNS'!F754-'DAILY RETURNS'!F$2</f>
        <v>-0.006800017303</v>
      </c>
      <c r="G750" s="40">
        <f>'DAILY RETURNS'!G754-'DAILY RETURNS'!G$2</f>
        <v>-0.01621140867</v>
      </c>
      <c r="H750" s="40">
        <f>'DAILY RETURNS'!H754-'DAILY RETURNS'!H$2</f>
        <v>-0.008294680615</v>
      </c>
      <c r="I750" s="40">
        <f>'DAILY RETURNS'!I754-'DAILY RETURNS'!I$2</f>
        <v>-0.01027316517</v>
      </c>
      <c r="J750" s="40">
        <f>'DAILY RETURNS'!J754-'DAILY RETURNS'!J$2</f>
        <v>0.002298890326</v>
      </c>
      <c r="K750" s="40">
        <f>'DAILY RETURNS'!K754-'DAILY RETURNS'!K$2</f>
        <v>0.0031384867</v>
      </c>
      <c r="L750" s="40">
        <f>'DAILY RETURNS'!L754-'DAILY RETURNS'!L$2</f>
        <v>0.01033998554</v>
      </c>
      <c r="M750" s="18"/>
      <c r="N750" s="11">
        <v>743.0</v>
      </c>
      <c r="O750" s="12">
        <v>44327.0</v>
      </c>
      <c r="P750" s="40">
        <f t="shared" ref="P750:Y750" si="1487">C750^$P$4</f>
        <v>0.00004411887841</v>
      </c>
      <c r="Q750" s="40">
        <f t="shared" si="1487"/>
        <v>0.00001210926238</v>
      </c>
      <c r="R750" s="40">
        <f t="shared" si="1487"/>
        <v>0.000008415680799</v>
      </c>
      <c r="S750" s="40">
        <f t="shared" si="1487"/>
        <v>0.00004624023532</v>
      </c>
      <c r="T750" s="40">
        <f t="shared" si="1487"/>
        <v>0.0002628097712</v>
      </c>
      <c r="U750" s="40">
        <f t="shared" si="1487"/>
        <v>0.0000688017265</v>
      </c>
      <c r="V750" s="40">
        <f t="shared" si="1487"/>
        <v>0.0001055379226</v>
      </c>
      <c r="W750" s="40">
        <f t="shared" si="1487"/>
        <v>0.000005284896732</v>
      </c>
      <c r="X750" s="40">
        <f t="shared" si="1487"/>
        <v>0.000009850098769</v>
      </c>
      <c r="Y750" s="40">
        <f t="shared" si="1487"/>
        <v>0.000106915301</v>
      </c>
      <c r="Z750" s="18"/>
      <c r="AC750" s="11">
        <v>743.0</v>
      </c>
      <c r="AD750" s="12">
        <v>44327.0</v>
      </c>
      <c r="AE750" s="40">
        <f t="shared" ref="AE750:AN750" si="1488">C750/P$3</f>
        <v>-0.5153677889</v>
      </c>
      <c r="AF750" s="40">
        <f t="shared" si="1488"/>
        <v>-0.4499248691</v>
      </c>
      <c r="AG750" s="40">
        <f t="shared" si="1488"/>
        <v>0.175569019</v>
      </c>
      <c r="AH750" s="40">
        <f t="shared" si="1488"/>
        <v>-0.6667623505</v>
      </c>
      <c r="AI750" s="40">
        <f t="shared" si="1488"/>
        <v>-1.150572452</v>
      </c>
      <c r="AJ750" s="40">
        <f t="shared" si="1488"/>
        <v>-0.5689393234</v>
      </c>
      <c r="AK750" s="40">
        <f t="shared" si="1488"/>
        <v>-0.8086081445</v>
      </c>
      <c r="AL750" s="40">
        <f t="shared" si="1488"/>
        <v>0.1712508149</v>
      </c>
      <c r="AM750" s="40">
        <f t="shared" si="1488"/>
        <v>0.2466236838</v>
      </c>
      <c r="AN750" s="40">
        <f t="shared" si="1488"/>
        <v>0.7939641973</v>
      </c>
    </row>
    <row r="751" ht="15.75" customHeight="1">
      <c r="A751" s="11">
        <v>744.0</v>
      </c>
      <c r="B751" s="12">
        <v>44326.0</v>
      </c>
      <c r="C751" s="40">
        <f>'DAILY RETURNS'!C755-'DAILY RETURNS'!C$2</f>
        <v>0.02544215598</v>
      </c>
      <c r="D751" s="40">
        <f>'DAILY RETURNS'!D755-'DAILY RETURNS'!D$2</f>
        <v>0.01397415842</v>
      </c>
      <c r="E751" s="40">
        <f>'DAILY RETURNS'!E755-'DAILY RETURNS'!E$2</f>
        <v>0.04055601054</v>
      </c>
      <c r="F751" s="40">
        <f>'DAILY RETURNS'!F755-'DAILY RETURNS'!F$2</f>
        <v>0.01558516599</v>
      </c>
      <c r="G751" s="40">
        <f>'DAILY RETURNS'!G755-'DAILY RETURNS'!G$2</f>
        <v>0.02877883472</v>
      </c>
      <c r="H751" s="40">
        <f>'DAILY RETURNS'!H755-'DAILY RETURNS'!H$2</f>
        <v>0.02928375541</v>
      </c>
      <c r="I751" s="40">
        <f>'DAILY RETURNS'!I755-'DAILY RETURNS'!I$2</f>
        <v>0.007950957063</v>
      </c>
      <c r="J751" s="40">
        <f>'DAILY RETURNS'!J755-'DAILY RETURNS'!J$2</f>
        <v>0.01061412525</v>
      </c>
      <c r="K751" s="40">
        <f>'DAILY RETURNS'!K755-'DAILY RETURNS'!K$2</f>
        <v>-0.0004268335582</v>
      </c>
      <c r="L751" s="40">
        <f>'DAILY RETURNS'!L755-'DAILY RETURNS'!L$2</f>
        <v>-0.002748621375</v>
      </c>
      <c r="M751" s="18"/>
      <c r="N751" s="11">
        <v>744.0</v>
      </c>
      <c r="O751" s="12">
        <v>44326.0</v>
      </c>
      <c r="P751" s="40">
        <f t="shared" ref="P751:Y751" si="1489">C751^$P$4</f>
        <v>0.0006473033011</v>
      </c>
      <c r="Q751" s="40">
        <f t="shared" si="1489"/>
        <v>0.0001952771036</v>
      </c>
      <c r="R751" s="40">
        <f t="shared" si="1489"/>
        <v>0.001644789991</v>
      </c>
      <c r="S751" s="40">
        <f t="shared" si="1489"/>
        <v>0.000242897399</v>
      </c>
      <c r="T751" s="40">
        <f t="shared" si="1489"/>
        <v>0.0008282213279</v>
      </c>
      <c r="U751" s="40">
        <f t="shared" si="1489"/>
        <v>0.0008575383311</v>
      </c>
      <c r="V751" s="40">
        <f t="shared" si="1489"/>
        <v>0.00006321771821</v>
      </c>
      <c r="W751" s="40">
        <f t="shared" si="1489"/>
        <v>0.0001126596548</v>
      </c>
      <c r="X751" s="40">
        <f t="shared" si="1489"/>
        <v>0.0000001821868864</v>
      </c>
      <c r="Y751" s="40">
        <f t="shared" si="1489"/>
        <v>0.000007554919462</v>
      </c>
      <c r="Z751" s="18"/>
      <c r="AC751" s="11">
        <v>744.0</v>
      </c>
      <c r="AD751" s="12">
        <v>44326.0</v>
      </c>
      <c r="AE751" s="40">
        <f t="shared" ref="AE751:AN751" si="1490">C751/P$3</f>
        <v>1.974053645</v>
      </c>
      <c r="AF751" s="40">
        <f t="shared" si="1490"/>
        <v>1.806786416</v>
      </c>
      <c r="AG751" s="40">
        <f t="shared" si="1490"/>
        <v>2.454474263</v>
      </c>
      <c r="AH751" s="40">
        <f t="shared" si="1490"/>
        <v>1.528172863</v>
      </c>
      <c r="AI751" s="40">
        <f t="shared" si="1490"/>
        <v>2.042520493</v>
      </c>
      <c r="AJ751" s="40">
        <f t="shared" si="1490"/>
        <v>2.008598132</v>
      </c>
      <c r="AK751" s="40">
        <f t="shared" si="1490"/>
        <v>0.625825491</v>
      </c>
      <c r="AL751" s="40">
        <f t="shared" si="1490"/>
        <v>0.7906760829</v>
      </c>
      <c r="AM751" s="40">
        <f t="shared" si="1490"/>
        <v>-0.03354077125</v>
      </c>
      <c r="AN751" s="40">
        <f t="shared" si="1490"/>
        <v>-0.2110551272</v>
      </c>
    </row>
    <row r="752" ht="15.75" customHeight="1">
      <c r="A752" s="11">
        <v>745.0</v>
      </c>
      <c r="B752" s="12">
        <v>44323.0</v>
      </c>
      <c r="C752" s="40">
        <f>'DAILY RETURNS'!C756-'DAILY RETURNS'!C$2</f>
        <v>-0.002326993801</v>
      </c>
      <c r="D752" s="40">
        <f>'DAILY RETURNS'!D756-'DAILY RETURNS'!D$2</f>
        <v>0.001131398895</v>
      </c>
      <c r="E752" s="40">
        <f>'DAILY RETURNS'!E756-'DAILY RETURNS'!E$2</f>
        <v>-0.01157982258</v>
      </c>
      <c r="F752" s="40">
        <f>'DAILY RETURNS'!F756-'DAILY RETURNS'!F$2</f>
        <v>0.01026547554</v>
      </c>
      <c r="G752" s="40">
        <f>'DAILY RETURNS'!G756-'DAILY RETURNS'!G$2</f>
        <v>0.02199797984</v>
      </c>
      <c r="H752" s="40">
        <f>'DAILY RETURNS'!H756-'DAILY RETURNS'!H$2</f>
        <v>0.02831414874</v>
      </c>
      <c r="I752" s="40">
        <f>'DAILY RETURNS'!I756-'DAILY RETURNS'!I$2</f>
        <v>0.01582089</v>
      </c>
      <c r="J752" s="40">
        <f>'DAILY RETURNS'!J756-'DAILY RETURNS'!J$2</f>
        <v>-0.01416154975</v>
      </c>
      <c r="K752" s="40">
        <f>'DAILY RETURNS'!K756-'DAILY RETURNS'!K$2</f>
        <v>-0.002826418365</v>
      </c>
      <c r="L752" s="40">
        <f>'DAILY RETURNS'!L756-'DAILY RETURNS'!L$2</f>
        <v>-0.008784808585</v>
      </c>
      <c r="M752" s="18"/>
      <c r="N752" s="11">
        <v>745.0</v>
      </c>
      <c r="O752" s="12">
        <v>44323.0</v>
      </c>
      <c r="P752" s="40">
        <f t="shared" ref="P752:Y752" si="1491">C752^$P$4</f>
        <v>0.000005414900148</v>
      </c>
      <c r="Q752" s="40">
        <f t="shared" si="1491"/>
        <v>0.000001280063461</v>
      </c>
      <c r="R752" s="40">
        <f t="shared" si="1491"/>
        <v>0.0001340922911</v>
      </c>
      <c r="S752" s="40">
        <f t="shared" si="1491"/>
        <v>0.0001053799881</v>
      </c>
      <c r="T752" s="40">
        <f t="shared" si="1491"/>
        <v>0.0004839111173</v>
      </c>
      <c r="U752" s="40">
        <f t="shared" si="1491"/>
        <v>0.0008016910189</v>
      </c>
      <c r="V752" s="40">
        <f t="shared" si="1491"/>
        <v>0.0002503005603</v>
      </c>
      <c r="W752" s="40">
        <f t="shared" si="1491"/>
        <v>0.0002005494914</v>
      </c>
      <c r="X752" s="40">
        <f t="shared" si="1491"/>
        <v>0.000007988640773</v>
      </c>
      <c r="Y752" s="40">
        <f t="shared" si="1491"/>
        <v>0.00007717286188</v>
      </c>
      <c r="Z752" s="18"/>
      <c r="AC752" s="11">
        <v>745.0</v>
      </c>
      <c r="AD752" s="12">
        <v>44323.0</v>
      </c>
      <c r="AE752" s="40">
        <f t="shared" ref="AE752:AN752" si="1492">C752/P$3</f>
        <v>-0.1805511529</v>
      </c>
      <c r="AF752" s="40">
        <f t="shared" si="1492"/>
        <v>0.1462840261</v>
      </c>
      <c r="AG752" s="40">
        <f t="shared" si="1492"/>
        <v>-0.7008178596</v>
      </c>
      <c r="AH752" s="40">
        <f t="shared" si="1492"/>
        <v>1.006561057</v>
      </c>
      <c r="AI752" s="40">
        <f t="shared" si="1492"/>
        <v>1.56126282</v>
      </c>
      <c r="AJ752" s="40">
        <f t="shared" si="1492"/>
        <v>1.942091971</v>
      </c>
      <c r="AK752" s="40">
        <f t="shared" si="1492"/>
        <v>1.245273515</v>
      </c>
      <c r="AL752" s="40">
        <f t="shared" si="1492"/>
        <v>-1.054933725</v>
      </c>
      <c r="AM752" s="40">
        <f t="shared" si="1492"/>
        <v>-0.2221012149</v>
      </c>
      <c r="AN752" s="40">
        <f t="shared" si="1492"/>
        <v>-0.6745486701</v>
      </c>
    </row>
    <row r="753" ht="15.75" customHeight="1">
      <c r="A753" s="11">
        <v>746.0</v>
      </c>
      <c r="B753" s="12">
        <v>44322.0</v>
      </c>
      <c r="C753" s="40">
        <f>'DAILY RETURNS'!C757-'DAILY RETURNS'!C$2</f>
        <v>-0.01014264285</v>
      </c>
      <c r="D753" s="40">
        <f>'DAILY RETURNS'!D757-'DAILY RETURNS'!D$2</f>
        <v>-0.001480968515</v>
      </c>
      <c r="E753" s="40">
        <f>'DAILY RETURNS'!E757-'DAILY RETURNS'!E$2</f>
        <v>-0.009524202404</v>
      </c>
      <c r="F753" s="40">
        <f>'DAILY RETURNS'!F757-'DAILY RETURNS'!F$2</f>
        <v>0.000881029536</v>
      </c>
      <c r="G753" s="40">
        <f>'DAILY RETURNS'!G757-'DAILY RETURNS'!G$2</f>
        <v>0.0179384275</v>
      </c>
      <c r="H753" s="40">
        <f>'DAILY RETURNS'!H757-'DAILY RETURNS'!H$2</f>
        <v>0.007695537204</v>
      </c>
      <c r="I753" s="40">
        <f>'DAILY RETURNS'!I757-'DAILY RETURNS'!I$2</f>
        <v>0.003184419699</v>
      </c>
      <c r="J753" s="40">
        <f>'DAILY RETURNS'!J757-'DAILY RETURNS'!J$2</f>
        <v>-0.005793086284</v>
      </c>
      <c r="K753" s="40">
        <f>'DAILY RETURNS'!K757-'DAILY RETURNS'!K$2</f>
        <v>-0.01325102509</v>
      </c>
      <c r="L753" s="40">
        <f>'DAILY RETURNS'!L757-'DAILY RETURNS'!L$2</f>
        <v>0.0007312771083</v>
      </c>
      <c r="M753" s="18"/>
      <c r="N753" s="11">
        <v>746.0</v>
      </c>
      <c r="O753" s="12">
        <v>44322.0</v>
      </c>
      <c r="P753" s="40">
        <f t="shared" ref="P753:Y753" si="1493">C753^$P$4</f>
        <v>0.0001028732039</v>
      </c>
      <c r="Q753" s="40">
        <f t="shared" si="1493"/>
        <v>0.000002193267743</v>
      </c>
      <c r="R753" s="40">
        <f t="shared" si="1493"/>
        <v>0.00009071043143</v>
      </c>
      <c r="S753" s="40">
        <f t="shared" si="1493"/>
        <v>0.0000007762130434</v>
      </c>
      <c r="T753" s="40">
        <f t="shared" si="1493"/>
        <v>0.0003217871811</v>
      </c>
      <c r="U753" s="40">
        <f t="shared" si="1493"/>
        <v>0.00005922129286</v>
      </c>
      <c r="V753" s="40">
        <f t="shared" si="1493"/>
        <v>0.00001014052882</v>
      </c>
      <c r="W753" s="40">
        <f t="shared" si="1493"/>
        <v>0.00003355984869</v>
      </c>
      <c r="X753" s="40">
        <f t="shared" si="1493"/>
        <v>0.000175589666</v>
      </c>
      <c r="Y753" s="40">
        <f t="shared" si="1493"/>
        <v>0.0000005347662091</v>
      </c>
      <c r="Z753" s="18"/>
      <c r="AC753" s="11">
        <v>746.0</v>
      </c>
      <c r="AD753" s="12">
        <v>44322.0</v>
      </c>
      <c r="AE753" s="40">
        <f t="shared" ref="AE753:AN753" si="1494">C753/P$3</f>
        <v>-0.7869663678</v>
      </c>
      <c r="AF753" s="40">
        <f t="shared" si="1494"/>
        <v>-0.1914815701</v>
      </c>
      <c r="AG753" s="40">
        <f t="shared" si="1494"/>
        <v>-0.5764104842</v>
      </c>
      <c r="AH753" s="40">
        <f t="shared" si="1494"/>
        <v>0.086387622</v>
      </c>
      <c r="AI753" s="40">
        <f t="shared" si="1494"/>
        <v>1.273144175</v>
      </c>
      <c r="AJ753" s="40">
        <f t="shared" si="1494"/>
        <v>0.5278435582</v>
      </c>
      <c r="AK753" s="40">
        <f t="shared" si="1494"/>
        <v>0.2506479416</v>
      </c>
      <c r="AL753" s="40">
        <f t="shared" si="1494"/>
        <v>-0.4315433127</v>
      </c>
      <c r="AM753" s="40">
        <f t="shared" si="1494"/>
        <v>-1.041271458</v>
      </c>
      <c r="AN753" s="40">
        <f t="shared" si="1494"/>
        <v>0.05615170736</v>
      </c>
    </row>
    <row r="754" ht="15.75" customHeight="1">
      <c r="A754" s="11">
        <v>747.0</v>
      </c>
      <c r="B754" s="12">
        <v>44321.0</v>
      </c>
      <c r="C754" s="40">
        <f>'DAILY RETURNS'!C758-'DAILY RETURNS'!C$2</f>
        <v>0.008803297737</v>
      </c>
      <c r="D754" s="40">
        <f>'DAILY RETURNS'!D758-'DAILY RETURNS'!D$2</f>
        <v>-0.0004356447497</v>
      </c>
      <c r="E754" s="40">
        <f>'DAILY RETURNS'!E758-'DAILY RETURNS'!E$2</f>
        <v>0.01220447843</v>
      </c>
      <c r="F754" s="40">
        <f>'DAILY RETURNS'!F758-'DAILY RETURNS'!F$2</f>
        <v>-0.003498394382</v>
      </c>
      <c r="G754" s="40">
        <f>'DAILY RETURNS'!G758-'DAILY RETURNS'!G$2</f>
        <v>-0.001135571953</v>
      </c>
      <c r="H754" s="40">
        <f>'DAILY RETURNS'!H758-'DAILY RETURNS'!H$2</f>
        <v>0.001477795297</v>
      </c>
      <c r="I754" s="40">
        <f>'DAILY RETURNS'!I758-'DAILY RETURNS'!I$2</f>
        <v>0.00148859328</v>
      </c>
      <c r="J754" s="40">
        <f>'DAILY RETURNS'!J758-'DAILY RETURNS'!J$2</f>
        <v>0.009039724535</v>
      </c>
      <c r="K754" s="40">
        <f>'DAILY RETURNS'!K758-'DAILY RETURNS'!K$2</f>
        <v>0.00421624353</v>
      </c>
      <c r="L754" s="40">
        <f>'DAILY RETURNS'!L758-'DAILY RETURNS'!L$2</f>
        <v>-0.0001155418272</v>
      </c>
      <c r="M754" s="18"/>
      <c r="N754" s="11">
        <v>747.0</v>
      </c>
      <c r="O754" s="12">
        <v>44321.0</v>
      </c>
      <c r="P754" s="40">
        <f t="shared" ref="P754:Y754" si="1495">C754^$P$4</f>
        <v>0.00007749805105</v>
      </c>
      <c r="Q754" s="40">
        <f t="shared" si="1495"/>
        <v>0.0000001897863479</v>
      </c>
      <c r="R754" s="40">
        <f t="shared" si="1495"/>
        <v>0.0001489492938</v>
      </c>
      <c r="S754" s="40">
        <f t="shared" si="1495"/>
        <v>0.00001223876325</v>
      </c>
      <c r="T754" s="40">
        <f t="shared" si="1495"/>
        <v>0.00000128952366</v>
      </c>
      <c r="U754" s="40">
        <f t="shared" si="1495"/>
        <v>0.000002183878939</v>
      </c>
      <c r="V754" s="40">
        <f t="shared" si="1495"/>
        <v>0.000002215909954</v>
      </c>
      <c r="W754" s="40">
        <f t="shared" si="1495"/>
        <v>0.00008171661966</v>
      </c>
      <c r="X754" s="40">
        <f t="shared" si="1495"/>
        <v>0.0000177767095</v>
      </c>
      <c r="Y754" s="40">
        <f t="shared" si="1495"/>
        <v>0.00000001334991384</v>
      </c>
      <c r="Z754" s="18"/>
      <c r="AC754" s="11">
        <v>747.0</v>
      </c>
      <c r="AD754" s="12">
        <v>44321.0</v>
      </c>
      <c r="AE754" s="40">
        <f t="shared" ref="AE754:AN754" si="1496">C754/P$3</f>
        <v>0.6830467511</v>
      </c>
      <c r="AF754" s="40">
        <f t="shared" si="1496"/>
        <v>-0.05632661318</v>
      </c>
      <c r="AG754" s="40">
        <f t="shared" si="1496"/>
        <v>0.7386224088</v>
      </c>
      <c r="AH754" s="40">
        <f t="shared" si="1496"/>
        <v>-0.343028195</v>
      </c>
      <c r="AI754" s="40">
        <f t="shared" si="1496"/>
        <v>-0.08059495834</v>
      </c>
      <c r="AJ754" s="40">
        <f t="shared" si="1496"/>
        <v>0.1013632586</v>
      </c>
      <c r="AK754" s="40">
        <f t="shared" si="1496"/>
        <v>0.1171682369</v>
      </c>
      <c r="AL754" s="40">
        <f t="shared" si="1496"/>
        <v>0.6733945397</v>
      </c>
      <c r="AM754" s="40">
        <f t="shared" si="1496"/>
        <v>0.3313142958</v>
      </c>
      <c r="AN754" s="40">
        <f t="shared" si="1496"/>
        <v>-0.008871973149</v>
      </c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 t="s">
        <v>30</v>
      </c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" t="s">
        <v>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5" t="s">
        <v>1</v>
      </c>
      <c r="B761" s="5" t="s">
        <v>2</v>
      </c>
      <c r="C761" s="1" t="s">
        <v>3</v>
      </c>
      <c r="D761" s="2"/>
      <c r="E761" s="3"/>
      <c r="F761" s="1" t="s">
        <v>4</v>
      </c>
      <c r="G761" s="2"/>
      <c r="H761" s="3"/>
      <c r="I761" s="6" t="s">
        <v>5</v>
      </c>
      <c r="J761" s="2"/>
      <c r="K761" s="2"/>
      <c r="L761" s="3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7"/>
      <c r="B762" s="7"/>
      <c r="C762" s="8" t="s">
        <v>6</v>
      </c>
      <c r="D762" s="8" t="s">
        <v>7</v>
      </c>
      <c r="E762" s="8" t="s">
        <v>8</v>
      </c>
      <c r="F762" s="8" t="s">
        <v>9</v>
      </c>
      <c r="G762" s="9" t="s">
        <v>10</v>
      </c>
      <c r="H762" s="8" t="s">
        <v>29</v>
      </c>
      <c r="I762" s="9" t="s">
        <v>12</v>
      </c>
      <c r="J762" s="9" t="s">
        <v>13</v>
      </c>
      <c r="K762" s="9" t="s">
        <v>14</v>
      </c>
      <c r="L762" s="10" t="s">
        <v>15</v>
      </c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1">
        <v>1.0</v>
      </c>
      <c r="B763" s="12">
        <v>45408.0</v>
      </c>
      <c r="C763" s="40">
        <f t="shared" ref="C763:L763" si="1497">C8/P$3</f>
        <v>-0.169590605</v>
      </c>
      <c r="D763" s="40">
        <f t="shared" si="1497"/>
        <v>-0.05632661318</v>
      </c>
      <c r="E763" s="40">
        <f t="shared" si="1497"/>
        <v>-0.6074885523</v>
      </c>
      <c r="F763" s="40">
        <f t="shared" si="1497"/>
        <v>-0.2107937851</v>
      </c>
      <c r="G763" s="40">
        <f t="shared" si="1497"/>
        <v>-0.3049302792</v>
      </c>
      <c r="H763" s="40">
        <f t="shared" si="1497"/>
        <v>-0.1425818583</v>
      </c>
      <c r="I763" s="40">
        <f t="shared" si="1497"/>
        <v>0.7195065285</v>
      </c>
      <c r="J763" s="40">
        <f t="shared" si="1497"/>
        <v>0.0217309374</v>
      </c>
      <c r="K763" s="40">
        <f t="shared" si="1497"/>
        <v>0.3465576332</v>
      </c>
      <c r="L763" s="40">
        <f t="shared" si="1497"/>
        <v>0.6648409388</v>
      </c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1">
        <v>2.0</v>
      </c>
      <c r="B764" s="12">
        <v>45407.0</v>
      </c>
      <c r="C764" s="40">
        <f t="shared" ref="C764:L764" si="1498">C9/P$3</f>
        <v>-0.3110649839</v>
      </c>
      <c r="D764" s="40">
        <f t="shared" si="1498"/>
        <v>1.374669815</v>
      </c>
      <c r="E764" s="40">
        <f t="shared" si="1498"/>
        <v>-0.3140199671</v>
      </c>
      <c r="F764" s="40">
        <f t="shared" si="1498"/>
        <v>-0.3562406169</v>
      </c>
      <c r="G764" s="40">
        <f t="shared" si="1498"/>
        <v>-0.06732271842</v>
      </c>
      <c r="H764" s="40">
        <f t="shared" si="1498"/>
        <v>-0.47705017</v>
      </c>
      <c r="I764" s="40">
        <f t="shared" si="1498"/>
        <v>-0.12519447</v>
      </c>
      <c r="J764" s="40">
        <f t="shared" si="1498"/>
        <v>-0.3983423676</v>
      </c>
      <c r="K764" s="40">
        <f t="shared" si="1498"/>
        <v>-0.7895507306</v>
      </c>
      <c r="L764" s="40">
        <f t="shared" si="1498"/>
        <v>-0.1221069034</v>
      </c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1">
        <v>3.0</v>
      </c>
      <c r="B765" s="12">
        <v>45406.0</v>
      </c>
      <c r="C765" s="40">
        <f t="shared" ref="C765:L765" si="1499">C10/P$3</f>
        <v>1.078612712</v>
      </c>
      <c r="D765" s="40">
        <f t="shared" si="1499"/>
        <v>3.714330941</v>
      </c>
      <c r="E765" s="40">
        <f t="shared" si="1499"/>
        <v>1.125763193</v>
      </c>
      <c r="F765" s="40">
        <f t="shared" si="1499"/>
        <v>1.827070419</v>
      </c>
      <c r="G765" s="40">
        <f t="shared" si="1499"/>
        <v>1.04804914</v>
      </c>
      <c r="H765" s="40">
        <f t="shared" si="1499"/>
        <v>1.426536394</v>
      </c>
      <c r="I765" s="40">
        <f t="shared" si="1499"/>
        <v>1.83741971</v>
      </c>
      <c r="J765" s="40">
        <f t="shared" si="1499"/>
        <v>0.9221480771</v>
      </c>
      <c r="K765" s="40">
        <f t="shared" si="1499"/>
        <v>0.6679095379</v>
      </c>
      <c r="L765" s="40">
        <f t="shared" si="1499"/>
        <v>2.211231166</v>
      </c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1">
        <v>4.0</v>
      </c>
      <c r="B766" s="12">
        <v>45405.0</v>
      </c>
      <c r="C766" s="40">
        <f t="shared" ref="C766:L766" si="1500">C11/P$3</f>
        <v>-0.6072957732</v>
      </c>
      <c r="D766" s="40">
        <f t="shared" si="1500"/>
        <v>0.952721753</v>
      </c>
      <c r="E766" s="40">
        <f t="shared" si="1500"/>
        <v>-0.6139086243</v>
      </c>
      <c r="F766" s="40">
        <f t="shared" si="1500"/>
        <v>-0.5987596682</v>
      </c>
      <c r="G766" s="40">
        <f t="shared" si="1500"/>
        <v>-1.075944968</v>
      </c>
      <c r="H766" s="40">
        <f t="shared" si="1500"/>
        <v>-2.099344472</v>
      </c>
      <c r="I766" s="40">
        <f t="shared" si="1500"/>
        <v>-0.06635860717</v>
      </c>
      <c r="J766" s="40">
        <f t="shared" si="1500"/>
        <v>-0.5639932284</v>
      </c>
      <c r="K766" s="40">
        <f t="shared" si="1500"/>
        <v>-0.3590795255</v>
      </c>
      <c r="L766" s="40">
        <f t="shared" si="1500"/>
        <v>-1.312143348</v>
      </c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1">
        <v>5.0</v>
      </c>
      <c r="B767" s="12">
        <v>45404.0</v>
      </c>
      <c r="C767" s="40">
        <f t="shared" ref="C767:L767" si="1501">C12/P$3</f>
        <v>1.84897103</v>
      </c>
      <c r="D767" s="40">
        <f t="shared" si="1501"/>
        <v>0.6094143333</v>
      </c>
      <c r="E767" s="40">
        <f t="shared" si="1501"/>
        <v>1.66002996</v>
      </c>
      <c r="F767" s="40">
        <f t="shared" si="1501"/>
        <v>0.3201379925</v>
      </c>
      <c r="G767" s="40">
        <f t="shared" si="1501"/>
        <v>1.019456823</v>
      </c>
      <c r="H767" s="40">
        <f t="shared" si="1501"/>
        <v>1.190155521</v>
      </c>
      <c r="I767" s="40">
        <f t="shared" si="1501"/>
        <v>0.5608815207</v>
      </c>
      <c r="J767" s="40">
        <f t="shared" si="1501"/>
        <v>0.07489575365</v>
      </c>
      <c r="K767" s="40">
        <f t="shared" si="1501"/>
        <v>0.4012046489</v>
      </c>
      <c r="L767" s="40">
        <f t="shared" si="1501"/>
        <v>0.6956821543</v>
      </c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1">
        <v>6.0</v>
      </c>
      <c r="B768" s="12">
        <v>45401.0</v>
      </c>
      <c r="C768" s="40">
        <f t="shared" ref="C768:L768" si="1502">C13/P$3</f>
        <v>-1.222764828</v>
      </c>
      <c r="D768" s="40">
        <f t="shared" si="1502"/>
        <v>-1.480548662</v>
      </c>
      <c r="E768" s="40">
        <f t="shared" si="1502"/>
        <v>-1.42931387</v>
      </c>
      <c r="F768" s="40">
        <f t="shared" si="1502"/>
        <v>-0.290988154</v>
      </c>
      <c r="G768" s="40">
        <f t="shared" si="1502"/>
        <v>-0.6902966041</v>
      </c>
      <c r="H768" s="40">
        <f t="shared" si="1502"/>
        <v>-1.398806103</v>
      </c>
      <c r="I768" s="40">
        <f t="shared" si="1502"/>
        <v>-1.033737142</v>
      </c>
      <c r="J768" s="40">
        <f t="shared" si="1502"/>
        <v>-0.8169150708</v>
      </c>
      <c r="K768" s="40">
        <f t="shared" si="1502"/>
        <v>-1.426675181</v>
      </c>
      <c r="L768" s="40">
        <f t="shared" si="1502"/>
        <v>-0.6552784748</v>
      </c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1">
        <v>7.0</v>
      </c>
      <c r="B769" s="12">
        <v>45399.0</v>
      </c>
      <c r="C769" s="40">
        <f t="shared" ref="C769:L769" si="1503">C14/P$3</f>
        <v>-0.8009755758</v>
      </c>
      <c r="D769" s="40">
        <f t="shared" si="1503"/>
        <v>-0.655820178</v>
      </c>
      <c r="E769" s="40">
        <f t="shared" si="1503"/>
        <v>-1.450913085</v>
      </c>
      <c r="F769" s="40">
        <f t="shared" si="1503"/>
        <v>-0.5141145447</v>
      </c>
      <c r="G769" s="40">
        <f t="shared" si="1503"/>
        <v>-1.123409493</v>
      </c>
      <c r="H769" s="40">
        <f t="shared" si="1503"/>
        <v>-0.8370467499</v>
      </c>
      <c r="I769" s="40">
        <f t="shared" si="1503"/>
        <v>-0.796935897</v>
      </c>
      <c r="J769" s="40">
        <f t="shared" si="1503"/>
        <v>-0.4424776997</v>
      </c>
      <c r="K769" s="40">
        <f t="shared" si="1503"/>
        <v>-0.2950520429</v>
      </c>
      <c r="L769" s="40">
        <f t="shared" si="1503"/>
        <v>-1.931133325</v>
      </c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1">
        <v>8.0</v>
      </c>
      <c r="B770" s="12">
        <v>45398.0</v>
      </c>
      <c r="C770" s="40">
        <f t="shared" ref="C770:L770" si="1504">C15/P$3</f>
        <v>0.2138770165</v>
      </c>
      <c r="D770" s="40">
        <f t="shared" si="1504"/>
        <v>0.6437077673</v>
      </c>
      <c r="E770" s="40">
        <f t="shared" si="1504"/>
        <v>0.529404566</v>
      </c>
      <c r="F770" s="40">
        <f t="shared" si="1504"/>
        <v>-0.2095426777</v>
      </c>
      <c r="G770" s="40">
        <f t="shared" si="1504"/>
        <v>-0.7951580019</v>
      </c>
      <c r="H770" s="40">
        <f t="shared" si="1504"/>
        <v>-0.5064817553</v>
      </c>
      <c r="I770" s="40">
        <f t="shared" si="1504"/>
        <v>0.6642186826</v>
      </c>
      <c r="J770" s="40">
        <f t="shared" si="1504"/>
        <v>0.3287516039</v>
      </c>
      <c r="K770" s="40">
        <f t="shared" si="1504"/>
        <v>0.3331387006</v>
      </c>
      <c r="L770" s="40">
        <f t="shared" si="1504"/>
        <v>0.6009940748</v>
      </c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1">
        <v>9.0</v>
      </c>
      <c r="B771" s="12">
        <v>45397.0</v>
      </c>
      <c r="C771" s="40">
        <f t="shared" ref="C771:L771" si="1505">C16/P$3</f>
        <v>-2.444215827</v>
      </c>
      <c r="D771" s="40">
        <f t="shared" si="1505"/>
        <v>-1.985119664</v>
      </c>
      <c r="E771" s="40">
        <f t="shared" si="1505"/>
        <v>-1.584402594</v>
      </c>
      <c r="F771" s="40">
        <f t="shared" si="1505"/>
        <v>-2.098383743</v>
      </c>
      <c r="G771" s="40">
        <f t="shared" si="1505"/>
        <v>-2.221350849</v>
      </c>
      <c r="H771" s="40">
        <f t="shared" si="1505"/>
        <v>-2.156883</v>
      </c>
      <c r="I771" s="40">
        <f t="shared" si="1505"/>
        <v>-2.471930849</v>
      </c>
      <c r="J771" s="40">
        <f t="shared" si="1505"/>
        <v>-2.27682563</v>
      </c>
      <c r="K771" s="40">
        <f t="shared" si="1505"/>
        <v>-2.374017274</v>
      </c>
      <c r="L771" s="40">
        <f t="shared" si="1505"/>
        <v>-2.384142373</v>
      </c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1">
        <v>10.0</v>
      </c>
      <c r="B772" s="12">
        <v>45394.0</v>
      </c>
      <c r="C772" s="40">
        <f t="shared" ref="C772:L772" si="1506">C17/P$3</f>
        <v>0.3345789142</v>
      </c>
      <c r="D772" s="40">
        <f t="shared" si="1506"/>
        <v>0.2361325403</v>
      </c>
      <c r="E772" s="40">
        <f t="shared" si="1506"/>
        <v>0.5084086284</v>
      </c>
      <c r="F772" s="40">
        <f t="shared" si="1506"/>
        <v>0.08501457537</v>
      </c>
      <c r="G772" s="40">
        <f t="shared" si="1506"/>
        <v>0.0112077346</v>
      </c>
      <c r="H772" s="40">
        <f t="shared" si="1506"/>
        <v>0.108589663</v>
      </c>
      <c r="I772" s="40">
        <f t="shared" si="1506"/>
        <v>-0.2665142564</v>
      </c>
      <c r="J772" s="40">
        <f t="shared" si="1506"/>
        <v>0.1139650427</v>
      </c>
      <c r="K772" s="40">
        <f t="shared" si="1506"/>
        <v>0.2132213593</v>
      </c>
      <c r="L772" s="40">
        <f t="shared" si="1506"/>
        <v>0.09550261883</v>
      </c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1">
        <v>11.0</v>
      </c>
      <c r="B773" s="12">
        <v>45393.0</v>
      </c>
      <c r="C773" s="40">
        <f t="shared" ref="C773:L773" si="1507">C18/P$3</f>
        <v>0.15559864</v>
      </c>
      <c r="D773" s="40">
        <f t="shared" si="1507"/>
        <v>0.4838370065</v>
      </c>
      <c r="E773" s="40">
        <f t="shared" si="1507"/>
        <v>0.1521379541</v>
      </c>
      <c r="F773" s="40">
        <f t="shared" si="1507"/>
        <v>0.3716911383</v>
      </c>
      <c r="G773" s="40">
        <f t="shared" si="1507"/>
        <v>0.3495702935</v>
      </c>
      <c r="H773" s="40">
        <f t="shared" si="1507"/>
        <v>1.112913476</v>
      </c>
      <c r="I773" s="40">
        <f t="shared" si="1507"/>
        <v>0.5086528965</v>
      </c>
      <c r="J773" s="40">
        <f t="shared" si="1507"/>
        <v>-0.03100227572</v>
      </c>
      <c r="K773" s="40">
        <f t="shared" si="1507"/>
        <v>-0.2803029018</v>
      </c>
      <c r="L773" s="40">
        <f t="shared" si="1507"/>
        <v>0.2535027471</v>
      </c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1">
        <v>12.0</v>
      </c>
      <c r="B774" s="12">
        <v>45392.0</v>
      </c>
      <c r="C774" s="40">
        <f t="shared" ref="C774:L774" si="1508">C19/P$3</f>
        <v>-0.5241817812</v>
      </c>
      <c r="D774" s="40">
        <f t="shared" si="1508"/>
        <v>0.339809284</v>
      </c>
      <c r="E774" s="40">
        <f t="shared" si="1508"/>
        <v>-0.3923858867</v>
      </c>
      <c r="F774" s="40">
        <f t="shared" si="1508"/>
        <v>-0.3425412998</v>
      </c>
      <c r="G774" s="40">
        <f t="shared" si="1508"/>
        <v>-0.2598064999</v>
      </c>
      <c r="H774" s="40">
        <f t="shared" si="1508"/>
        <v>-0.3650545937</v>
      </c>
      <c r="I774" s="40">
        <f t="shared" si="1508"/>
        <v>0.1955861831</v>
      </c>
      <c r="J774" s="40">
        <f t="shared" si="1508"/>
        <v>-0.3682543746</v>
      </c>
      <c r="K774" s="40">
        <f t="shared" si="1508"/>
        <v>-0.4732655171</v>
      </c>
      <c r="L774" s="40">
        <f t="shared" si="1508"/>
        <v>-0.6867991724</v>
      </c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1">
        <v>13.0</v>
      </c>
      <c r="B775" s="12">
        <v>45391.0</v>
      </c>
      <c r="C775" s="40">
        <f t="shared" ref="C775:L775" si="1509">C20/P$3</f>
        <v>0.7003437995</v>
      </c>
      <c r="D775" s="40">
        <f t="shared" si="1509"/>
        <v>0.1427942712</v>
      </c>
      <c r="E775" s="40">
        <f t="shared" si="1509"/>
        <v>0.7930639698</v>
      </c>
      <c r="F775" s="40">
        <f t="shared" si="1509"/>
        <v>0.444424673</v>
      </c>
      <c r="G775" s="40">
        <f t="shared" si="1509"/>
        <v>0.3503145066</v>
      </c>
      <c r="H775" s="40">
        <f t="shared" si="1509"/>
        <v>0.5925188195</v>
      </c>
      <c r="I775" s="40">
        <f t="shared" si="1509"/>
        <v>0.2270648928</v>
      </c>
      <c r="J775" s="40">
        <f t="shared" si="1509"/>
        <v>0.2095328032</v>
      </c>
      <c r="K775" s="40">
        <f t="shared" si="1509"/>
        <v>0.4061839746</v>
      </c>
      <c r="L775" s="40">
        <f t="shared" si="1509"/>
        <v>0.6164148759</v>
      </c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1">
        <v>14.0</v>
      </c>
      <c r="B776" s="12">
        <v>45390.0</v>
      </c>
      <c r="C776" s="40">
        <f t="shared" ref="C776:L776" si="1510">C21/P$3</f>
        <v>-0.1179933215</v>
      </c>
      <c r="D776" s="40">
        <f t="shared" si="1510"/>
        <v>-0.6022189691</v>
      </c>
      <c r="E776" s="40">
        <f t="shared" si="1510"/>
        <v>-0.02982297681</v>
      </c>
      <c r="F776" s="40">
        <f t="shared" si="1510"/>
        <v>0.2303426569</v>
      </c>
      <c r="G776" s="40">
        <f t="shared" si="1510"/>
        <v>0.0112077346</v>
      </c>
      <c r="H776" s="40">
        <f t="shared" si="1510"/>
        <v>0.1753237459</v>
      </c>
      <c r="I776" s="40">
        <f t="shared" si="1510"/>
        <v>-1.139670562</v>
      </c>
      <c r="J776" s="40">
        <f t="shared" si="1510"/>
        <v>-0.7945024673</v>
      </c>
      <c r="K776" s="40">
        <f t="shared" si="1510"/>
        <v>-0.7151308382</v>
      </c>
      <c r="L776" s="40">
        <f t="shared" si="1510"/>
        <v>0.2021898385</v>
      </c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1">
        <v>15.0</v>
      </c>
      <c r="B777" s="12">
        <v>45387.0</v>
      </c>
      <c r="C777" s="40">
        <f t="shared" ref="C777:L777" si="1511">C22/P$3</f>
        <v>-0.7957724732</v>
      </c>
      <c r="D777" s="40">
        <f t="shared" si="1511"/>
        <v>-0.2042898886</v>
      </c>
      <c r="E777" s="40">
        <f t="shared" si="1511"/>
        <v>-1.032186577</v>
      </c>
      <c r="F777" s="40">
        <f t="shared" si="1511"/>
        <v>-0.2011928183</v>
      </c>
      <c r="G777" s="40">
        <f t="shared" si="1511"/>
        <v>-0.7964123534</v>
      </c>
      <c r="H777" s="40">
        <f t="shared" si="1511"/>
        <v>-0.8477343643</v>
      </c>
      <c r="I777" s="40">
        <f t="shared" si="1511"/>
        <v>-0.8846603383</v>
      </c>
      <c r="J777" s="40">
        <f t="shared" si="1511"/>
        <v>-1.052234872</v>
      </c>
      <c r="K777" s="40">
        <f t="shared" si="1511"/>
        <v>-0.7490188417</v>
      </c>
      <c r="L777" s="40">
        <f t="shared" si="1511"/>
        <v>-1.661106098</v>
      </c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1">
        <v>16.0</v>
      </c>
      <c r="B778" s="12">
        <v>45386.0</v>
      </c>
      <c r="C778" s="40">
        <f t="shared" ref="C778:L778" si="1512">C23/P$3</f>
        <v>-0.3824138776</v>
      </c>
      <c r="D778" s="40">
        <f t="shared" si="1512"/>
        <v>-0.595547113</v>
      </c>
      <c r="E778" s="40">
        <f t="shared" si="1512"/>
        <v>-0.2966016485</v>
      </c>
      <c r="F778" s="40">
        <f t="shared" si="1512"/>
        <v>-0.4857144906</v>
      </c>
      <c r="G778" s="40">
        <f t="shared" si="1512"/>
        <v>-0.5809836256</v>
      </c>
      <c r="H778" s="40">
        <f t="shared" si="1512"/>
        <v>-0.4185657841</v>
      </c>
      <c r="I778" s="40">
        <f t="shared" si="1512"/>
        <v>-0.0105485901</v>
      </c>
      <c r="J778" s="40">
        <f t="shared" si="1512"/>
        <v>-0.1222627568</v>
      </c>
      <c r="K778" s="40">
        <f t="shared" si="1512"/>
        <v>-0.3623655832</v>
      </c>
      <c r="L778" s="40">
        <f t="shared" si="1512"/>
        <v>-1.147803846</v>
      </c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1">
        <v>17.0</v>
      </c>
      <c r="B779" s="12">
        <v>45385.0</v>
      </c>
      <c r="C779" s="40">
        <f t="shared" ref="C779:L779" si="1513">C24/P$3</f>
        <v>-0.7707713368</v>
      </c>
      <c r="D779" s="40">
        <f t="shared" si="1513"/>
        <v>-0.9756824192</v>
      </c>
      <c r="E779" s="40">
        <f t="shared" si="1513"/>
        <v>-0.6421812206</v>
      </c>
      <c r="F779" s="40">
        <f t="shared" si="1513"/>
        <v>-0.6203569992</v>
      </c>
      <c r="G779" s="40">
        <f t="shared" si="1513"/>
        <v>-0.6336789016</v>
      </c>
      <c r="H779" s="40">
        <f t="shared" si="1513"/>
        <v>-0.7566722283</v>
      </c>
      <c r="I779" s="40">
        <f t="shared" si="1513"/>
        <v>-0.1221686242</v>
      </c>
      <c r="J779" s="40">
        <f t="shared" si="1513"/>
        <v>0.6598101441</v>
      </c>
      <c r="K779" s="40">
        <f t="shared" si="1513"/>
        <v>0.6273080325</v>
      </c>
      <c r="L779" s="40">
        <f t="shared" si="1513"/>
        <v>-0.9685829518</v>
      </c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1">
        <v>18.0</v>
      </c>
      <c r="B780" s="12">
        <v>45384.0</v>
      </c>
      <c r="C780" s="40">
        <f t="shared" ref="C780:L780" si="1514">C25/P$3</f>
        <v>0.06043468943</v>
      </c>
      <c r="D780" s="40">
        <f t="shared" si="1514"/>
        <v>0.03974189706</v>
      </c>
      <c r="E780" s="40">
        <f t="shared" si="1514"/>
        <v>0.318332172</v>
      </c>
      <c r="F780" s="40">
        <f t="shared" si="1514"/>
        <v>0.435771768</v>
      </c>
      <c r="G780" s="40">
        <f t="shared" si="1514"/>
        <v>0.7213045633</v>
      </c>
      <c r="H780" s="40">
        <f t="shared" si="1514"/>
        <v>0.4523084893</v>
      </c>
      <c r="I780" s="40">
        <f t="shared" si="1514"/>
        <v>0.5810246286</v>
      </c>
      <c r="J780" s="40">
        <f t="shared" si="1514"/>
        <v>0.1557331292</v>
      </c>
      <c r="K780" s="40">
        <f t="shared" si="1514"/>
        <v>0.2056126529</v>
      </c>
      <c r="L780" s="40">
        <f t="shared" si="1514"/>
        <v>2.241236642</v>
      </c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1">
        <v>19.0</v>
      </c>
      <c r="B781" s="12">
        <v>45383.0</v>
      </c>
      <c r="C781" s="40">
        <f t="shared" ref="C781:L781" si="1515">C26/P$3</f>
        <v>0.235254011</v>
      </c>
      <c r="D781" s="40">
        <f t="shared" si="1515"/>
        <v>0.08808503231</v>
      </c>
      <c r="E781" s="40">
        <f t="shared" si="1515"/>
        <v>-0.2912927376</v>
      </c>
      <c r="F781" s="40">
        <f t="shared" si="1515"/>
        <v>-0.1965442597</v>
      </c>
      <c r="G781" s="40">
        <f t="shared" si="1515"/>
        <v>-0.05400245795</v>
      </c>
      <c r="H781" s="40">
        <f t="shared" si="1515"/>
        <v>0.1090389247</v>
      </c>
      <c r="I781" s="40">
        <f t="shared" si="1515"/>
        <v>-0.9360751656</v>
      </c>
      <c r="J781" s="40">
        <f t="shared" si="1515"/>
        <v>-0.5880057462</v>
      </c>
      <c r="K781" s="40">
        <f t="shared" si="1515"/>
        <v>-0.2726941954</v>
      </c>
      <c r="L781" s="40">
        <f t="shared" si="1515"/>
        <v>-0.210673829</v>
      </c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1">
        <v>20.0</v>
      </c>
      <c r="B782" s="12">
        <v>45380.0</v>
      </c>
      <c r="C782" s="40">
        <f t="shared" ref="C782:L782" si="1516">C27/P$3</f>
        <v>-0.5904599729</v>
      </c>
      <c r="D782" s="40">
        <f t="shared" si="1516"/>
        <v>-0.3447794592</v>
      </c>
      <c r="E782" s="40">
        <f t="shared" si="1516"/>
        <v>-0.4600097702</v>
      </c>
      <c r="F782" s="40">
        <f t="shared" si="1516"/>
        <v>-0.4060824483</v>
      </c>
      <c r="G782" s="40">
        <f t="shared" si="1516"/>
        <v>-0.50569753</v>
      </c>
      <c r="H782" s="40">
        <f t="shared" si="1516"/>
        <v>-0.524946571</v>
      </c>
      <c r="I782" s="40">
        <f t="shared" si="1516"/>
        <v>-0.2045861625</v>
      </c>
      <c r="J782" s="40">
        <f t="shared" si="1516"/>
        <v>-0.3970805137</v>
      </c>
      <c r="K782" s="40">
        <f t="shared" si="1516"/>
        <v>-0.4598384527</v>
      </c>
      <c r="L782" s="40">
        <f t="shared" si="1516"/>
        <v>0.09187630564</v>
      </c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1">
        <v>21.0</v>
      </c>
      <c r="B783" s="12">
        <v>45379.0</v>
      </c>
      <c r="C783" s="40">
        <f t="shared" ref="C783:L783" si="1517">C28/P$3</f>
        <v>0.5378576803</v>
      </c>
      <c r="D783" s="40">
        <f t="shared" si="1517"/>
        <v>0.862237633</v>
      </c>
      <c r="E783" s="40">
        <f t="shared" si="1517"/>
        <v>1.103587916</v>
      </c>
      <c r="F783" s="40">
        <f t="shared" si="1517"/>
        <v>-0.05436701759</v>
      </c>
      <c r="G783" s="40">
        <f t="shared" si="1517"/>
        <v>-0.05291500659</v>
      </c>
      <c r="H783" s="40">
        <f t="shared" si="1517"/>
        <v>0.1074815992</v>
      </c>
      <c r="I783" s="40">
        <f t="shared" si="1517"/>
        <v>0.8281127788</v>
      </c>
      <c r="J783" s="40">
        <f t="shared" si="1517"/>
        <v>0.3350759623</v>
      </c>
      <c r="K783" s="40">
        <f t="shared" si="1517"/>
        <v>0.3451266806</v>
      </c>
      <c r="L783" s="40">
        <f t="shared" si="1517"/>
        <v>-0.3601672976</v>
      </c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1">
        <v>22.0</v>
      </c>
      <c r="B784" s="12">
        <v>45378.0</v>
      </c>
      <c r="C784" s="40">
        <f t="shared" ref="C784:L784" si="1518">C29/P$3</f>
        <v>0.4141868723</v>
      </c>
      <c r="D784" s="40">
        <f t="shared" si="1518"/>
        <v>0.04124427243</v>
      </c>
      <c r="E784" s="40">
        <f t="shared" si="1518"/>
        <v>0.1490433525</v>
      </c>
      <c r="F784" s="40">
        <f t="shared" si="1518"/>
        <v>0.08351685613</v>
      </c>
      <c r="G784" s="40">
        <f t="shared" si="1518"/>
        <v>0.7884162775</v>
      </c>
      <c r="H784" s="40">
        <f t="shared" si="1518"/>
        <v>-0.006870304956</v>
      </c>
      <c r="I784" s="40">
        <f t="shared" si="1518"/>
        <v>-0.06635860717</v>
      </c>
      <c r="J784" s="40">
        <f t="shared" si="1518"/>
        <v>0.01505014357</v>
      </c>
      <c r="K784" s="40">
        <f t="shared" si="1518"/>
        <v>-0.1760338967</v>
      </c>
      <c r="L784" s="40">
        <f t="shared" si="1518"/>
        <v>-0.5043885926</v>
      </c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1">
        <v>23.0</v>
      </c>
      <c r="B785" s="12">
        <v>45377.0</v>
      </c>
      <c r="C785" s="40">
        <f t="shared" ref="C785:L785" si="1519">C30/P$3</f>
        <v>0.4200213201</v>
      </c>
      <c r="D785" s="40">
        <f t="shared" si="1519"/>
        <v>0.4340872512</v>
      </c>
      <c r="E785" s="40">
        <f t="shared" si="1519"/>
        <v>0.2406167537</v>
      </c>
      <c r="F785" s="40">
        <f t="shared" si="1519"/>
        <v>0.5049720963</v>
      </c>
      <c r="G785" s="40">
        <f t="shared" si="1519"/>
        <v>0.6739892247</v>
      </c>
      <c r="H785" s="40">
        <f t="shared" si="1519"/>
        <v>0.8061253449</v>
      </c>
      <c r="I785" s="40">
        <f t="shared" si="1519"/>
        <v>0.1324665442</v>
      </c>
      <c r="J785" s="40">
        <f t="shared" si="1519"/>
        <v>0.5737222298</v>
      </c>
      <c r="K785" s="40">
        <f t="shared" si="1519"/>
        <v>0.7333915931</v>
      </c>
      <c r="L785" s="40">
        <f t="shared" si="1519"/>
        <v>2.018965728</v>
      </c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1">
        <v>24.0</v>
      </c>
      <c r="B786" s="12">
        <v>45376.0</v>
      </c>
      <c r="C786" s="40">
        <f t="shared" ref="C786:L786" si="1520">C31/P$3</f>
        <v>-0.2948033923</v>
      </c>
      <c r="D786" s="40">
        <f t="shared" si="1520"/>
        <v>-0.4978913831</v>
      </c>
      <c r="E786" s="40">
        <f t="shared" si="1520"/>
        <v>-0.6566802807</v>
      </c>
      <c r="F786" s="40">
        <f t="shared" si="1520"/>
        <v>-0.4758222578</v>
      </c>
      <c r="G786" s="40">
        <f t="shared" si="1520"/>
        <v>-0.3218963936</v>
      </c>
      <c r="H786" s="40">
        <f t="shared" si="1520"/>
        <v>-0.2414276936</v>
      </c>
      <c r="I786" s="40">
        <f t="shared" si="1520"/>
        <v>-1.076785703</v>
      </c>
      <c r="J786" s="40">
        <f t="shared" si="1520"/>
        <v>-0.5434248097</v>
      </c>
      <c r="K786" s="40">
        <f t="shared" si="1520"/>
        <v>-0.323163901</v>
      </c>
      <c r="L786" s="40">
        <f t="shared" si="1520"/>
        <v>-1.391090829</v>
      </c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1">
        <v>25.0</v>
      </c>
      <c r="B787" s="12">
        <v>45373.0</v>
      </c>
      <c r="C787" s="40">
        <f t="shared" ref="C787:L787" si="1521">C32/P$3</f>
        <v>0.1076825435</v>
      </c>
      <c r="D787" s="40">
        <f t="shared" si="1521"/>
        <v>-0.6880739926</v>
      </c>
      <c r="E787" s="40">
        <f t="shared" si="1521"/>
        <v>0.2369556949</v>
      </c>
      <c r="F787" s="40">
        <f t="shared" si="1521"/>
        <v>0.4352322868</v>
      </c>
      <c r="G787" s="40">
        <f t="shared" si="1521"/>
        <v>0.7491263028</v>
      </c>
      <c r="H787" s="40">
        <f t="shared" si="1521"/>
        <v>0.1688743608</v>
      </c>
      <c r="I787" s="40">
        <f t="shared" si="1521"/>
        <v>0.09998540898</v>
      </c>
      <c r="J787" s="40">
        <f t="shared" si="1521"/>
        <v>0.200911399</v>
      </c>
      <c r="K787" s="40">
        <f t="shared" si="1521"/>
        <v>-0.03354077125</v>
      </c>
      <c r="L787" s="40">
        <f t="shared" si="1521"/>
        <v>-0.008871973149</v>
      </c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1">
        <v>26.0</v>
      </c>
      <c r="B788" s="12">
        <v>45372.0</v>
      </c>
      <c r="C788" s="40">
        <f t="shared" ref="C788:L788" si="1522">C33/P$3</f>
        <v>0.3788763235</v>
      </c>
      <c r="D788" s="40">
        <f t="shared" si="1522"/>
        <v>0.7712432159</v>
      </c>
      <c r="E788" s="40">
        <f t="shared" si="1522"/>
        <v>0.6036167399</v>
      </c>
      <c r="F788" s="40">
        <f t="shared" si="1522"/>
        <v>0.367544414</v>
      </c>
      <c r="G788" s="40">
        <f t="shared" si="1522"/>
        <v>0.4901217711</v>
      </c>
      <c r="H788" s="40">
        <f t="shared" si="1522"/>
        <v>0.2290805084</v>
      </c>
      <c r="I788" s="40">
        <f t="shared" si="1522"/>
        <v>-0.01073023384</v>
      </c>
      <c r="J788" s="40">
        <f t="shared" si="1522"/>
        <v>0.3435526355</v>
      </c>
      <c r="K788" s="40">
        <f t="shared" si="1522"/>
        <v>0.304592749</v>
      </c>
      <c r="L788" s="40">
        <f t="shared" si="1522"/>
        <v>0.4455315667</v>
      </c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1">
        <v>27.0</v>
      </c>
      <c r="B789" s="12">
        <v>45371.0</v>
      </c>
      <c r="C789" s="40">
        <f t="shared" ref="C789:L789" si="1523">C34/P$3</f>
        <v>0.9385008531</v>
      </c>
      <c r="D789" s="40">
        <f t="shared" si="1523"/>
        <v>1.183282901</v>
      </c>
      <c r="E789" s="40">
        <f t="shared" si="1523"/>
        <v>0.4321187685</v>
      </c>
      <c r="F789" s="40">
        <f t="shared" si="1523"/>
        <v>0.2997010134</v>
      </c>
      <c r="G789" s="40">
        <f t="shared" si="1523"/>
        <v>0.2186955536</v>
      </c>
      <c r="H789" s="40">
        <f t="shared" si="1523"/>
        <v>-0.06603345141</v>
      </c>
      <c r="I789" s="40">
        <f t="shared" si="1523"/>
        <v>1.008153232</v>
      </c>
      <c r="J789" s="40">
        <f t="shared" si="1523"/>
        <v>0.300328687</v>
      </c>
      <c r="K789" s="40">
        <f t="shared" si="1523"/>
        <v>0.3079765573</v>
      </c>
      <c r="L789" s="40">
        <f t="shared" si="1523"/>
        <v>0.2462758279</v>
      </c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1">
        <v>28.0</v>
      </c>
      <c r="B790" s="12">
        <v>45370.0</v>
      </c>
      <c r="C790" s="40">
        <f t="shared" ref="C790:L790" si="1524">C35/P$3</f>
        <v>-0.4891772924</v>
      </c>
      <c r="D790" s="40">
        <f t="shared" si="1524"/>
        <v>-0.55545906</v>
      </c>
      <c r="E790" s="40">
        <f t="shared" si="1524"/>
        <v>-0.3080053378</v>
      </c>
      <c r="F790" s="40">
        <f t="shared" si="1524"/>
        <v>0.301622989</v>
      </c>
      <c r="G790" s="40">
        <f t="shared" si="1524"/>
        <v>0.7844665346</v>
      </c>
      <c r="H790" s="40">
        <f t="shared" si="1524"/>
        <v>1.821226805</v>
      </c>
      <c r="I790" s="40">
        <f t="shared" si="1524"/>
        <v>0.1642232308</v>
      </c>
      <c r="J790" s="40">
        <f t="shared" si="1524"/>
        <v>-0.1260150286</v>
      </c>
      <c r="K790" s="40">
        <f t="shared" si="1524"/>
        <v>0.01552761098</v>
      </c>
      <c r="L790" s="40">
        <f t="shared" si="1524"/>
        <v>-0.008871973149</v>
      </c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1">
        <v>29.0</v>
      </c>
      <c r="B791" s="12">
        <v>45369.0</v>
      </c>
      <c r="C791" s="40">
        <f t="shared" ref="C791:L791" si="1525">C36/P$3</f>
        <v>-1.067388159</v>
      </c>
      <c r="D791" s="40">
        <f t="shared" si="1525"/>
        <v>-1.527643028</v>
      </c>
      <c r="E791" s="40">
        <f t="shared" si="1525"/>
        <v>-1.11380075</v>
      </c>
      <c r="F791" s="40">
        <f t="shared" si="1525"/>
        <v>-0.6994495603</v>
      </c>
      <c r="G791" s="40">
        <f t="shared" si="1525"/>
        <v>-0.6228026733</v>
      </c>
      <c r="H791" s="40">
        <f t="shared" si="1525"/>
        <v>-0.934940209</v>
      </c>
      <c r="I791" s="40">
        <f t="shared" si="1525"/>
        <v>-2.521050107</v>
      </c>
      <c r="J791" s="40">
        <f t="shared" si="1525"/>
        <v>-1.332687817</v>
      </c>
      <c r="K791" s="40">
        <f t="shared" si="1525"/>
        <v>-1.616667593</v>
      </c>
      <c r="L791" s="40">
        <f t="shared" si="1525"/>
        <v>-2.045623796</v>
      </c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1">
        <v>30.0</v>
      </c>
      <c r="B792" s="12">
        <v>45366.0</v>
      </c>
      <c r="C792" s="40">
        <f t="shared" ref="C792:L792" si="1526">C37/P$3</f>
        <v>-0.07084425072</v>
      </c>
      <c r="D792" s="40">
        <f t="shared" si="1526"/>
        <v>-0.5383212511</v>
      </c>
      <c r="E792" s="40">
        <f t="shared" si="1526"/>
        <v>-0.1181508443</v>
      </c>
      <c r="F792" s="40">
        <f t="shared" si="1526"/>
        <v>-0.3372255976</v>
      </c>
      <c r="G792" s="40">
        <f t="shared" si="1526"/>
        <v>-0.1973585702</v>
      </c>
      <c r="H792" s="40">
        <f t="shared" si="1526"/>
        <v>0.4844997549</v>
      </c>
      <c r="I792" s="40">
        <f t="shared" si="1526"/>
        <v>-0.3878371006</v>
      </c>
      <c r="J792" s="40">
        <f t="shared" si="1526"/>
        <v>-0.2580335168</v>
      </c>
      <c r="K792" s="40">
        <f t="shared" si="1526"/>
        <v>-0.03354077125</v>
      </c>
      <c r="L792" s="40">
        <f t="shared" si="1526"/>
        <v>1.772732049</v>
      </c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1">
        <v>31.0</v>
      </c>
      <c r="B793" s="12">
        <v>45365.0</v>
      </c>
      <c r="C793" s="40">
        <f t="shared" ref="C793:L793" si="1527">C38/P$3</f>
        <v>-0.1152111018</v>
      </c>
      <c r="D793" s="40">
        <f t="shared" si="1527"/>
        <v>-0.05632661318</v>
      </c>
      <c r="E793" s="40">
        <f t="shared" si="1527"/>
        <v>0.3252835623</v>
      </c>
      <c r="F793" s="40">
        <f t="shared" si="1527"/>
        <v>-0.6120418541</v>
      </c>
      <c r="G793" s="40">
        <f t="shared" si="1527"/>
        <v>-0.4698412271</v>
      </c>
      <c r="H793" s="40">
        <f t="shared" si="1527"/>
        <v>-0.1920852091</v>
      </c>
      <c r="I793" s="40">
        <f t="shared" si="1527"/>
        <v>0.2013297448</v>
      </c>
      <c r="J793" s="40">
        <f t="shared" si="1527"/>
        <v>-0.5694638445</v>
      </c>
      <c r="K793" s="40">
        <f t="shared" si="1527"/>
        <v>-0.406517751</v>
      </c>
      <c r="L793" s="40">
        <f t="shared" si="1527"/>
        <v>0.5033908635</v>
      </c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1">
        <v>32.0</v>
      </c>
      <c r="B794" s="12">
        <v>45364.0</v>
      </c>
      <c r="C794" s="40">
        <f t="shared" ref="C794:L794" si="1528">C39/P$3</f>
        <v>1.471583388</v>
      </c>
      <c r="D794" s="40">
        <f t="shared" si="1528"/>
        <v>2.446275023</v>
      </c>
      <c r="E794" s="40">
        <f t="shared" si="1528"/>
        <v>1.346603667</v>
      </c>
      <c r="F794" s="40">
        <f t="shared" si="1528"/>
        <v>0.85161284</v>
      </c>
      <c r="G794" s="40">
        <f t="shared" si="1528"/>
        <v>1.051504137</v>
      </c>
      <c r="H794" s="40">
        <f t="shared" si="1528"/>
        <v>0.8674920089</v>
      </c>
      <c r="I794" s="40">
        <f t="shared" si="1528"/>
        <v>2.240279011</v>
      </c>
      <c r="J794" s="40">
        <f t="shared" si="1528"/>
        <v>1.193389279</v>
      </c>
      <c r="K794" s="40">
        <f t="shared" si="1528"/>
        <v>1.193843799</v>
      </c>
      <c r="L794" s="40">
        <f t="shared" si="1528"/>
        <v>0.7217788021</v>
      </c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1">
        <v>33.0</v>
      </c>
      <c r="B795" s="12">
        <v>45363.0</v>
      </c>
      <c r="C795" s="40">
        <f t="shared" ref="C795:L795" si="1529">C40/P$3</f>
        <v>-0.07268360867</v>
      </c>
      <c r="D795" s="40">
        <f t="shared" si="1529"/>
        <v>0.9052909212</v>
      </c>
      <c r="E795" s="40">
        <f t="shared" si="1529"/>
        <v>-0.02982297681</v>
      </c>
      <c r="F795" s="40">
        <f t="shared" si="1529"/>
        <v>0.4401290145</v>
      </c>
      <c r="G795" s="40">
        <f t="shared" si="1529"/>
        <v>-0.1296303243</v>
      </c>
      <c r="H795" s="40">
        <f t="shared" si="1529"/>
        <v>-0.1333615118</v>
      </c>
      <c r="I795" s="40">
        <f t="shared" si="1529"/>
        <v>0.1933747241</v>
      </c>
      <c r="J795" s="40">
        <f t="shared" si="1529"/>
        <v>-0.3529135793</v>
      </c>
      <c r="K795" s="40">
        <f t="shared" si="1529"/>
        <v>-0.4634183735</v>
      </c>
      <c r="L795" s="40">
        <f t="shared" si="1529"/>
        <v>2.227867848</v>
      </c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1">
        <v>34.0</v>
      </c>
      <c r="B796" s="12">
        <v>45362.0</v>
      </c>
      <c r="C796" s="40">
        <f t="shared" ref="C796:L796" si="1530">C41/P$3</f>
        <v>-0.4408951422</v>
      </c>
      <c r="D796" s="40">
        <f t="shared" si="1530"/>
        <v>-0.05632661318</v>
      </c>
      <c r="E796" s="40">
        <f t="shared" si="1530"/>
        <v>-0.6810908026</v>
      </c>
      <c r="F796" s="40">
        <f t="shared" si="1530"/>
        <v>-0.5503447686</v>
      </c>
      <c r="G796" s="40">
        <f t="shared" si="1530"/>
        <v>-0.614224935</v>
      </c>
      <c r="H796" s="40">
        <f t="shared" si="1530"/>
        <v>-0.4454070181</v>
      </c>
      <c r="I796" s="40">
        <f t="shared" si="1530"/>
        <v>-0.4695400208</v>
      </c>
      <c r="J796" s="40">
        <f t="shared" si="1530"/>
        <v>-0.5304788774</v>
      </c>
      <c r="K796" s="40">
        <f t="shared" si="1530"/>
        <v>0.396336831</v>
      </c>
      <c r="L796" s="40">
        <f t="shared" si="1530"/>
        <v>0.617660895</v>
      </c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1">
        <v>35.0</v>
      </c>
      <c r="B797" s="12">
        <v>45359.0</v>
      </c>
      <c r="C797" s="40">
        <f t="shared" ref="C797:L797" si="1531">C42/P$3</f>
        <v>-0.8404929225</v>
      </c>
      <c r="D797" s="40">
        <f t="shared" si="1531"/>
        <v>-0.7160507831</v>
      </c>
      <c r="E797" s="40">
        <f t="shared" si="1531"/>
        <v>-0.5755051417</v>
      </c>
      <c r="F797" s="40">
        <f t="shared" si="1531"/>
        <v>-0.9589970083</v>
      </c>
      <c r="G797" s="40">
        <f t="shared" si="1531"/>
        <v>-0.6019247111</v>
      </c>
      <c r="H797" s="40">
        <f t="shared" si="1531"/>
        <v>-0.7439462864</v>
      </c>
      <c r="I797" s="40">
        <f t="shared" si="1531"/>
        <v>-0.4931260461</v>
      </c>
      <c r="J797" s="40">
        <f t="shared" si="1531"/>
        <v>0.975783381</v>
      </c>
      <c r="K797" s="40">
        <f t="shared" si="1531"/>
        <v>0.06272742788</v>
      </c>
      <c r="L797" s="40">
        <f t="shared" si="1531"/>
        <v>-0.1236660793</v>
      </c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1">
        <v>36.0</v>
      </c>
      <c r="B798" s="12">
        <v>45358.0</v>
      </c>
      <c r="C798" s="40">
        <f t="shared" ref="C798:L798" si="1532">C43/P$3</f>
        <v>0.5143016824</v>
      </c>
      <c r="D798" s="40">
        <f t="shared" si="1532"/>
        <v>1.064713045</v>
      </c>
      <c r="E798" s="40">
        <f t="shared" si="1532"/>
        <v>0.1507790022</v>
      </c>
      <c r="F798" s="40">
        <f t="shared" si="1532"/>
        <v>0.2904745187</v>
      </c>
      <c r="G798" s="40">
        <f t="shared" si="1532"/>
        <v>-0.1233420797</v>
      </c>
      <c r="H798" s="40">
        <f t="shared" si="1532"/>
        <v>-0.06747792392</v>
      </c>
      <c r="I798" s="40">
        <f t="shared" si="1532"/>
        <v>2.243632141</v>
      </c>
      <c r="J798" s="40">
        <f t="shared" si="1532"/>
        <v>0.5316522381</v>
      </c>
      <c r="K798" s="40">
        <f t="shared" si="1532"/>
        <v>0.5008439462</v>
      </c>
      <c r="L798" s="40">
        <f t="shared" si="1532"/>
        <v>0.2211127654</v>
      </c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1">
        <v>37.0</v>
      </c>
      <c r="B799" s="12">
        <v>45357.0</v>
      </c>
      <c r="C799" s="40">
        <f t="shared" ref="C799:L799" si="1533">C44/P$3</f>
        <v>-0.2976866689</v>
      </c>
      <c r="D799" s="40">
        <f t="shared" si="1533"/>
        <v>-0.8738410428</v>
      </c>
      <c r="E799" s="40">
        <f t="shared" si="1533"/>
        <v>-0.2104249558</v>
      </c>
      <c r="F799" s="40">
        <f t="shared" si="1533"/>
        <v>-0.4663307205</v>
      </c>
      <c r="G799" s="40">
        <f t="shared" si="1533"/>
        <v>-0.7187665902</v>
      </c>
      <c r="H799" s="40">
        <f t="shared" si="1533"/>
        <v>-0.06735486268</v>
      </c>
      <c r="I799" s="40">
        <f t="shared" si="1533"/>
        <v>-0.1871489373</v>
      </c>
      <c r="J799" s="40">
        <f t="shared" si="1533"/>
        <v>-0.2196431547</v>
      </c>
      <c r="K799" s="40">
        <f t="shared" si="1533"/>
        <v>-0.4713849605</v>
      </c>
      <c r="L799" s="40">
        <f t="shared" si="1533"/>
        <v>-0.9194447201</v>
      </c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1">
        <v>38.0</v>
      </c>
      <c r="B800" s="12">
        <v>45356.0</v>
      </c>
      <c r="C800" s="40">
        <f t="shared" ref="C800:L800" si="1534">C45/P$3</f>
        <v>0.1997014016</v>
      </c>
      <c r="D800" s="40">
        <f t="shared" si="1534"/>
        <v>-0.4102802514</v>
      </c>
      <c r="E800" s="40">
        <f t="shared" si="1534"/>
        <v>0.7930639698</v>
      </c>
      <c r="F800" s="40">
        <f t="shared" si="1534"/>
        <v>0.495480559</v>
      </c>
      <c r="G800" s="40">
        <f t="shared" si="1534"/>
        <v>0.07683473808</v>
      </c>
      <c r="H800" s="40">
        <f t="shared" si="1534"/>
        <v>0.2358083036</v>
      </c>
      <c r="I800" s="40">
        <f t="shared" si="1534"/>
        <v>0.3277807146</v>
      </c>
      <c r="J800" s="40">
        <f t="shared" si="1534"/>
        <v>0.110375163</v>
      </c>
      <c r="K800" s="40">
        <f t="shared" si="1534"/>
        <v>0.06327363116</v>
      </c>
      <c r="L800" s="40">
        <f t="shared" si="1534"/>
        <v>-0.1209650364</v>
      </c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1">
        <v>39.0</v>
      </c>
      <c r="B801" s="12">
        <v>45355.0</v>
      </c>
      <c r="C801" s="40">
        <f t="shared" ref="C801:L801" si="1535">C46/P$3</f>
        <v>-0.2072242847</v>
      </c>
      <c r="D801" s="40">
        <f t="shared" si="1535"/>
        <v>0.2469254139</v>
      </c>
      <c r="E801" s="40">
        <f t="shared" si="1535"/>
        <v>-0.1226237537</v>
      </c>
      <c r="F801" s="40">
        <f t="shared" si="1535"/>
        <v>-0.05380854399</v>
      </c>
      <c r="G801" s="40">
        <f t="shared" si="1535"/>
        <v>0.5414527863</v>
      </c>
      <c r="H801" s="40">
        <f t="shared" si="1535"/>
        <v>0.3608952853</v>
      </c>
      <c r="I801" s="40">
        <f t="shared" si="1535"/>
        <v>-0.6408868851</v>
      </c>
      <c r="J801" s="40">
        <f t="shared" si="1535"/>
        <v>0.01626116451</v>
      </c>
      <c r="K801" s="40">
        <f t="shared" si="1535"/>
        <v>0.06354906368</v>
      </c>
      <c r="L801" s="40">
        <f t="shared" si="1535"/>
        <v>0.7265598914</v>
      </c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1">
        <v>40.0</v>
      </c>
      <c r="B802" s="12">
        <v>45352.0</v>
      </c>
      <c r="C802" s="40">
        <f t="shared" ref="C802:L802" si="1536">C47/P$3</f>
        <v>0.2909546943</v>
      </c>
      <c r="D802" s="40">
        <f t="shared" si="1536"/>
        <v>0.8633814353</v>
      </c>
      <c r="E802" s="40">
        <f t="shared" si="1536"/>
        <v>0.4370408441</v>
      </c>
      <c r="F802" s="40">
        <f t="shared" si="1536"/>
        <v>-0.1929412169</v>
      </c>
      <c r="G802" s="40">
        <f t="shared" si="1536"/>
        <v>0.4149995478</v>
      </c>
      <c r="H802" s="40">
        <f t="shared" si="1536"/>
        <v>0.2408536545</v>
      </c>
      <c r="I802" s="40">
        <f t="shared" si="1536"/>
        <v>0.5386771497</v>
      </c>
      <c r="J802" s="40">
        <f t="shared" si="1536"/>
        <v>0.3975049038</v>
      </c>
      <c r="K802" s="40">
        <f t="shared" si="1536"/>
        <v>0.3084654951</v>
      </c>
      <c r="L802" s="40">
        <f t="shared" si="1536"/>
        <v>0.6263406595</v>
      </c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1">
        <v>41.0</v>
      </c>
      <c r="B803" s="12">
        <v>45351.0</v>
      </c>
      <c r="C803" s="40">
        <f t="shared" ref="C803:L803" si="1537">C48/P$3</f>
        <v>0.8034854672</v>
      </c>
      <c r="D803" s="40">
        <f t="shared" si="1537"/>
        <v>0.201844097</v>
      </c>
      <c r="E803" s="40">
        <f t="shared" si="1537"/>
        <v>-0.02982297681</v>
      </c>
      <c r="F803" s="40">
        <f t="shared" si="1537"/>
        <v>0.5681733255</v>
      </c>
      <c r="G803" s="40">
        <f t="shared" si="1537"/>
        <v>-0.191280319</v>
      </c>
      <c r="H803" s="40">
        <f t="shared" si="1537"/>
        <v>-0.2545942644</v>
      </c>
      <c r="I803" s="40">
        <f t="shared" si="1537"/>
        <v>0.3945512231</v>
      </c>
      <c r="J803" s="40">
        <f t="shared" si="1537"/>
        <v>-0.3173034281</v>
      </c>
      <c r="K803" s="40">
        <f t="shared" si="1537"/>
        <v>-0.1805347701</v>
      </c>
      <c r="L803" s="40">
        <f t="shared" si="1537"/>
        <v>-0.3568506602</v>
      </c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1">
        <v>42.0</v>
      </c>
      <c r="B804" s="12">
        <v>45350.0</v>
      </c>
      <c r="C804" s="40">
        <f t="shared" ref="C804:L804" si="1538">C49/P$3</f>
        <v>0.1609040773</v>
      </c>
      <c r="D804" s="40">
        <f t="shared" si="1538"/>
        <v>0.255053282</v>
      </c>
      <c r="E804" s="40">
        <f t="shared" si="1538"/>
        <v>-0.02982297681</v>
      </c>
      <c r="F804" s="40">
        <f t="shared" si="1538"/>
        <v>0.3634928858</v>
      </c>
      <c r="G804" s="40">
        <f t="shared" si="1538"/>
        <v>0.07855605905</v>
      </c>
      <c r="H804" s="40">
        <f t="shared" si="1538"/>
        <v>0.05486781962</v>
      </c>
      <c r="I804" s="40">
        <f t="shared" si="1538"/>
        <v>-0.4049655239</v>
      </c>
      <c r="J804" s="40">
        <f t="shared" si="1538"/>
        <v>0.3512984103</v>
      </c>
      <c r="K804" s="40">
        <f t="shared" si="1538"/>
        <v>0.3104353269</v>
      </c>
      <c r="L804" s="40">
        <f t="shared" si="1538"/>
        <v>-0.008871973149</v>
      </c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1">
        <v>43.0</v>
      </c>
      <c r="B805" s="12">
        <v>45349.0</v>
      </c>
      <c r="C805" s="40">
        <f t="shared" ref="C805:L805" si="1539">C50/P$3</f>
        <v>0.7330967067</v>
      </c>
      <c r="D805" s="40">
        <f t="shared" si="1539"/>
        <v>-0.1083433196</v>
      </c>
      <c r="E805" s="40">
        <f t="shared" si="1539"/>
        <v>-0.1238390042</v>
      </c>
      <c r="F805" s="40">
        <f t="shared" si="1539"/>
        <v>2.246715317</v>
      </c>
      <c r="G805" s="40">
        <f t="shared" si="1539"/>
        <v>0.5554993515</v>
      </c>
      <c r="H805" s="40">
        <f t="shared" si="1539"/>
        <v>0.4916958843</v>
      </c>
      <c r="I805" s="40">
        <f t="shared" si="1539"/>
        <v>1.372506023</v>
      </c>
      <c r="J805" s="40">
        <f t="shared" si="1539"/>
        <v>-0.03100227572</v>
      </c>
      <c r="K805" s="40">
        <f t="shared" si="1539"/>
        <v>0.2640807717</v>
      </c>
      <c r="L805" s="40">
        <f t="shared" si="1539"/>
        <v>0.1067179343</v>
      </c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1">
        <v>44.0</v>
      </c>
      <c r="B806" s="12">
        <v>45348.0</v>
      </c>
      <c r="C806" s="40">
        <f t="shared" ref="C806:L806" si="1540">C51/P$3</f>
        <v>0.8982914687</v>
      </c>
      <c r="D806" s="40">
        <f t="shared" si="1540"/>
        <v>2.116887748</v>
      </c>
      <c r="E806" s="40">
        <f t="shared" si="1540"/>
        <v>1.716652469</v>
      </c>
      <c r="F806" s="40">
        <f t="shared" si="1540"/>
        <v>0.6107591598</v>
      </c>
      <c r="G806" s="40">
        <f t="shared" si="1540"/>
        <v>0.4258639165</v>
      </c>
      <c r="H806" s="40">
        <f t="shared" si="1540"/>
        <v>0.4363269056</v>
      </c>
      <c r="I806" s="40">
        <f t="shared" si="1540"/>
        <v>2.246459454</v>
      </c>
      <c r="J806" s="40">
        <f t="shared" si="1540"/>
        <v>0.6000359575</v>
      </c>
      <c r="K806" s="40">
        <f t="shared" si="1540"/>
        <v>0.620350569</v>
      </c>
      <c r="L806" s="40">
        <f t="shared" si="1540"/>
        <v>1.470858568</v>
      </c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1">
        <v>45.0</v>
      </c>
      <c r="B807" s="12">
        <v>45345.0</v>
      </c>
      <c r="C807" s="40">
        <f t="shared" ref="C807:L807" si="1541">C52/P$3</f>
        <v>-0.5160896178</v>
      </c>
      <c r="D807" s="40">
        <f t="shared" si="1541"/>
        <v>-0.433368043</v>
      </c>
      <c r="E807" s="40">
        <f t="shared" si="1541"/>
        <v>-0.3291202079</v>
      </c>
      <c r="F807" s="40">
        <f t="shared" si="1541"/>
        <v>-0.2107937851</v>
      </c>
      <c r="G807" s="40">
        <f t="shared" si="1541"/>
        <v>-0.5403899961</v>
      </c>
      <c r="H807" s="40">
        <f t="shared" si="1541"/>
        <v>-0.57549353</v>
      </c>
      <c r="I807" s="40">
        <f t="shared" si="1541"/>
        <v>-0.4741204345</v>
      </c>
      <c r="J807" s="40">
        <f t="shared" si="1541"/>
        <v>-1.375188101</v>
      </c>
      <c r="K807" s="40">
        <f t="shared" si="1541"/>
        <v>-1.034405874</v>
      </c>
      <c r="L807" s="40">
        <f t="shared" si="1541"/>
        <v>-0.489567214</v>
      </c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1">
        <v>46.0</v>
      </c>
      <c r="B808" s="12">
        <v>45344.0</v>
      </c>
      <c r="C808" s="40">
        <f t="shared" ref="C808:L808" si="1542">C53/P$3</f>
        <v>-0.3167930624</v>
      </c>
      <c r="D808" s="40">
        <f t="shared" si="1542"/>
        <v>-0.7498997037</v>
      </c>
      <c r="E808" s="40">
        <f t="shared" si="1542"/>
        <v>-0.5211225981</v>
      </c>
      <c r="F808" s="40">
        <f t="shared" si="1542"/>
        <v>-0.3562406169</v>
      </c>
      <c r="G808" s="40">
        <f t="shared" si="1542"/>
        <v>-0.1930705425</v>
      </c>
      <c r="H808" s="40">
        <f t="shared" si="1542"/>
        <v>-0.3181441346</v>
      </c>
      <c r="I808" s="40">
        <f t="shared" si="1542"/>
        <v>-0.2348341964</v>
      </c>
      <c r="J808" s="40">
        <f t="shared" si="1542"/>
        <v>-0.2185495783</v>
      </c>
      <c r="K808" s="40">
        <f t="shared" si="1542"/>
        <v>-0.4258100782</v>
      </c>
      <c r="L808" s="40">
        <f t="shared" si="1542"/>
        <v>-0.2466459211</v>
      </c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1">
        <v>47.0</v>
      </c>
      <c r="B809" s="12">
        <v>45343.0</v>
      </c>
      <c r="C809" s="40">
        <f t="shared" ref="C809:L809" si="1543">C54/P$3</f>
        <v>-0.3620732841</v>
      </c>
      <c r="D809" s="40">
        <f t="shared" si="1543"/>
        <v>0.7985257568</v>
      </c>
      <c r="E809" s="40">
        <f t="shared" si="1543"/>
        <v>-0.3201850205</v>
      </c>
      <c r="F809" s="40">
        <f t="shared" si="1543"/>
        <v>-0.5717735323</v>
      </c>
      <c r="G809" s="40">
        <f t="shared" si="1543"/>
        <v>-0.4605161404</v>
      </c>
      <c r="H809" s="40">
        <f t="shared" si="1543"/>
        <v>-0.3149251128</v>
      </c>
      <c r="I809" s="40">
        <f t="shared" si="1543"/>
        <v>0.9571797687</v>
      </c>
      <c r="J809" s="40">
        <f t="shared" si="1543"/>
        <v>0.2979224656</v>
      </c>
      <c r="K809" s="40">
        <f t="shared" si="1543"/>
        <v>0.211098656</v>
      </c>
      <c r="L809" s="40">
        <f t="shared" si="1543"/>
        <v>-0.06805150051</v>
      </c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1">
        <v>48.0</v>
      </c>
      <c r="B810" s="12">
        <v>45342.0</v>
      </c>
      <c r="C810" s="40">
        <f t="shared" ref="C810:L810" si="1544">C55/P$3</f>
        <v>0.06929282867</v>
      </c>
      <c r="D810" s="40">
        <f t="shared" si="1544"/>
        <v>-0.4319268801</v>
      </c>
      <c r="E810" s="40">
        <f t="shared" si="1544"/>
        <v>0.1633948729</v>
      </c>
      <c r="F810" s="40">
        <f t="shared" si="1544"/>
        <v>0.01457491927</v>
      </c>
      <c r="G810" s="40">
        <f t="shared" si="1544"/>
        <v>-0.3213137422</v>
      </c>
      <c r="H810" s="40">
        <f t="shared" si="1544"/>
        <v>-0.190185557</v>
      </c>
      <c r="I810" s="40">
        <f t="shared" si="1544"/>
        <v>0.6688015088</v>
      </c>
      <c r="J810" s="40">
        <f t="shared" si="1544"/>
        <v>-0.07819676853</v>
      </c>
      <c r="K810" s="40">
        <f t="shared" si="1544"/>
        <v>-0.2293924075</v>
      </c>
      <c r="L810" s="40">
        <f t="shared" si="1544"/>
        <v>1.689193631</v>
      </c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1">
        <v>49.0</v>
      </c>
      <c r="B811" s="12">
        <v>45341.0</v>
      </c>
      <c r="C811" s="40">
        <f t="shared" ref="C811:L811" si="1545">C56/P$3</f>
        <v>0.1657042369</v>
      </c>
      <c r="D811" s="40">
        <f t="shared" si="1545"/>
        <v>-0.1097792879</v>
      </c>
      <c r="E811" s="40">
        <f t="shared" si="1545"/>
        <v>-0.1266094498</v>
      </c>
      <c r="F811" s="40">
        <f t="shared" si="1545"/>
        <v>0.8979721602</v>
      </c>
      <c r="G811" s="40">
        <f t="shared" si="1545"/>
        <v>-0.05484115182</v>
      </c>
      <c r="H811" s="40">
        <f t="shared" si="1545"/>
        <v>-0.1890643558</v>
      </c>
      <c r="I811" s="40">
        <f t="shared" si="1545"/>
        <v>0.3251291767</v>
      </c>
      <c r="J811" s="40">
        <f t="shared" si="1545"/>
        <v>0.3484955548</v>
      </c>
      <c r="K811" s="40">
        <f t="shared" si="1545"/>
        <v>0.8067043043</v>
      </c>
      <c r="L811" s="40">
        <f t="shared" si="1545"/>
        <v>0.1782996403</v>
      </c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1">
        <v>50.0</v>
      </c>
      <c r="B812" s="12">
        <v>45338.0</v>
      </c>
      <c r="C812" s="40">
        <f t="shared" ref="C812:L812" si="1546">C57/P$3</f>
        <v>-0.1224405941</v>
      </c>
      <c r="D812" s="40">
        <f t="shared" si="1546"/>
        <v>0.5344701672</v>
      </c>
      <c r="E812" s="40">
        <f t="shared" si="1546"/>
        <v>0.06696349613</v>
      </c>
      <c r="F812" s="40">
        <f t="shared" si="1546"/>
        <v>-0.1342084871</v>
      </c>
      <c r="G812" s="40">
        <f t="shared" si="1546"/>
        <v>-0.05469992278</v>
      </c>
      <c r="H812" s="40">
        <f t="shared" si="1546"/>
        <v>-0.1879567863</v>
      </c>
      <c r="I812" s="40">
        <f t="shared" si="1546"/>
        <v>-0.03054547884</v>
      </c>
      <c r="J812" s="40">
        <f t="shared" si="1546"/>
        <v>-0.1262948898</v>
      </c>
      <c r="K812" s="40">
        <f t="shared" si="1546"/>
        <v>0.0666855973</v>
      </c>
      <c r="L812" s="40">
        <f t="shared" si="1546"/>
        <v>2.189249652</v>
      </c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1">
        <v>51.0</v>
      </c>
      <c r="B813" s="12">
        <v>45337.0</v>
      </c>
      <c r="C813" s="40">
        <f t="shared" ref="C813:L813" si="1547">C58/P$3</f>
        <v>-0.02630114631</v>
      </c>
      <c r="D813" s="40">
        <f t="shared" si="1547"/>
        <v>-0.5401671126</v>
      </c>
      <c r="E813" s="40">
        <f t="shared" si="1547"/>
        <v>0.06732121714</v>
      </c>
      <c r="F813" s="40">
        <f t="shared" si="1547"/>
        <v>0.838560479</v>
      </c>
      <c r="G813" s="40">
        <f t="shared" si="1547"/>
        <v>0.209491062</v>
      </c>
      <c r="H813" s="40">
        <f t="shared" si="1547"/>
        <v>0.4784949655</v>
      </c>
      <c r="I813" s="40">
        <f t="shared" si="1547"/>
        <v>-0.3518185363</v>
      </c>
      <c r="J813" s="40">
        <f t="shared" si="1547"/>
        <v>-0.03100227572</v>
      </c>
      <c r="K813" s="40">
        <f t="shared" si="1547"/>
        <v>0.0669808153</v>
      </c>
      <c r="L813" s="40">
        <f t="shared" si="1547"/>
        <v>-0.5392633512</v>
      </c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1">
        <v>52.0</v>
      </c>
      <c r="B814" s="12">
        <v>45329.0</v>
      </c>
      <c r="C814" s="40">
        <f t="shared" ref="C814:L814" si="1548">C59/P$3</f>
        <v>0.06983830145</v>
      </c>
      <c r="D814" s="40">
        <f t="shared" si="1548"/>
        <v>0.3735474904</v>
      </c>
      <c r="E814" s="40">
        <f t="shared" si="1548"/>
        <v>0.263900627</v>
      </c>
      <c r="F814" s="40">
        <f t="shared" si="1548"/>
        <v>0.1662704573</v>
      </c>
      <c r="G814" s="40">
        <f t="shared" si="1548"/>
        <v>0.210637922</v>
      </c>
      <c r="H814" s="40">
        <f t="shared" si="1548"/>
        <v>0.1157168411</v>
      </c>
      <c r="I814" s="40">
        <f t="shared" si="1548"/>
        <v>0.1475125463</v>
      </c>
      <c r="J814" s="40">
        <f t="shared" si="1548"/>
        <v>0.9347953873</v>
      </c>
      <c r="K814" s="40">
        <f t="shared" si="1548"/>
        <v>0.5758871014</v>
      </c>
      <c r="L814" s="40">
        <f t="shared" si="1548"/>
        <v>0.189037539</v>
      </c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1">
        <v>53.0</v>
      </c>
      <c r="B815" s="12">
        <v>45328.0</v>
      </c>
      <c r="C815" s="40">
        <f t="shared" ref="C815:L815" si="1549">C60/P$3</f>
        <v>0.02187163327</v>
      </c>
      <c r="D815" s="40">
        <f t="shared" si="1549"/>
        <v>0.2682525018</v>
      </c>
      <c r="E815" s="40">
        <f t="shared" si="1549"/>
        <v>-0.4206907745</v>
      </c>
      <c r="F815" s="40">
        <f t="shared" si="1549"/>
        <v>0.08978935104</v>
      </c>
      <c r="G815" s="40">
        <f t="shared" si="1549"/>
        <v>0.0112077346</v>
      </c>
      <c r="H815" s="40">
        <f t="shared" si="1549"/>
        <v>-0.06822693725</v>
      </c>
      <c r="I815" s="40">
        <f t="shared" si="1549"/>
        <v>1.694560884</v>
      </c>
      <c r="J815" s="40">
        <f t="shared" si="1549"/>
        <v>0.4131944381</v>
      </c>
      <c r="K815" s="40">
        <f t="shared" si="1549"/>
        <v>-0.03354077125</v>
      </c>
      <c r="L815" s="40">
        <f t="shared" si="1549"/>
        <v>0.1902190953</v>
      </c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1">
        <v>54.0</v>
      </c>
      <c r="B816" s="12">
        <v>45327.0</v>
      </c>
      <c r="C816" s="40">
        <f t="shared" ref="C816:L816" si="1550">C61/P$3</f>
        <v>0.1186317807</v>
      </c>
      <c r="D816" s="40">
        <f t="shared" si="1550"/>
        <v>0.7634256178</v>
      </c>
      <c r="E816" s="40">
        <f t="shared" si="1550"/>
        <v>0.4596471818</v>
      </c>
      <c r="F816" s="40">
        <f t="shared" si="1550"/>
        <v>0.1670823834</v>
      </c>
      <c r="G816" s="40">
        <f t="shared" si="1550"/>
        <v>0.279276</v>
      </c>
      <c r="H816" s="40">
        <f t="shared" si="1550"/>
        <v>0.05448632733</v>
      </c>
      <c r="I816" s="40">
        <f t="shared" si="1550"/>
        <v>-0.02869069386</v>
      </c>
      <c r="J816" s="40">
        <f t="shared" si="1550"/>
        <v>-0.1797465335</v>
      </c>
      <c r="K816" s="40">
        <f t="shared" si="1550"/>
        <v>0.2753034539</v>
      </c>
      <c r="L816" s="40">
        <f t="shared" si="1550"/>
        <v>0.5956337927</v>
      </c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1">
        <v>55.0</v>
      </c>
      <c r="B817" s="12">
        <v>45324.0</v>
      </c>
      <c r="C817" s="40">
        <f t="shared" ref="C817:L817" si="1551">C62/P$3</f>
        <v>0.1192578428</v>
      </c>
      <c r="D817" s="40">
        <f t="shared" si="1551"/>
        <v>1.111811245</v>
      </c>
      <c r="E817" s="40">
        <f t="shared" si="1551"/>
        <v>0.6710709276</v>
      </c>
      <c r="F817" s="40">
        <f t="shared" si="1551"/>
        <v>0.09187493183</v>
      </c>
      <c r="G817" s="40">
        <f t="shared" si="1551"/>
        <v>0.0112077346</v>
      </c>
      <c r="H817" s="40">
        <f t="shared" si="1551"/>
        <v>0.3018229699</v>
      </c>
      <c r="I817" s="40">
        <f t="shared" si="1551"/>
        <v>-0.02864914072</v>
      </c>
      <c r="J817" s="40">
        <f t="shared" si="1551"/>
        <v>0.3671789856</v>
      </c>
      <c r="K817" s="40">
        <f t="shared" si="1551"/>
        <v>-0.1367997122</v>
      </c>
      <c r="L817" s="40">
        <f t="shared" si="1551"/>
        <v>0.8841155012</v>
      </c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1">
        <v>56.0</v>
      </c>
      <c r="B818" s="12">
        <v>45323.0</v>
      </c>
      <c r="C818" s="40">
        <f t="shared" ref="C818:L818" si="1552">C63/P$3</f>
        <v>0.2177032043</v>
      </c>
      <c r="D818" s="40">
        <f t="shared" si="1552"/>
        <v>2.355480992</v>
      </c>
      <c r="E818" s="40">
        <f t="shared" si="1552"/>
        <v>0.1740015252</v>
      </c>
      <c r="F818" s="40">
        <f t="shared" si="1552"/>
        <v>0.1679091147</v>
      </c>
      <c r="G818" s="40">
        <f t="shared" si="1552"/>
        <v>0.0112077346</v>
      </c>
      <c r="H818" s="40">
        <f t="shared" si="1552"/>
        <v>-0.2540803083</v>
      </c>
      <c r="I818" s="40">
        <f t="shared" si="1552"/>
        <v>0.009185352557</v>
      </c>
      <c r="J818" s="40">
        <f t="shared" si="1552"/>
        <v>0.6266804956</v>
      </c>
      <c r="K818" s="40">
        <f t="shared" si="1552"/>
        <v>0.3292407433</v>
      </c>
      <c r="L818" s="40">
        <f t="shared" si="1552"/>
        <v>2.222331746</v>
      </c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1">
        <v>57.0</v>
      </c>
      <c r="B819" s="12">
        <v>45322.0</v>
      </c>
      <c r="C819" s="40">
        <f t="shared" ref="C819:L819" si="1553">C64/P$3</f>
        <v>0.2194829746</v>
      </c>
      <c r="D819" s="40">
        <f t="shared" si="1553"/>
        <v>0.002379121951</v>
      </c>
      <c r="E819" s="40">
        <f t="shared" si="1553"/>
        <v>0.8012791125</v>
      </c>
      <c r="F819" s="40">
        <f t="shared" si="1553"/>
        <v>-0.3685667529</v>
      </c>
      <c r="G819" s="40">
        <f t="shared" si="1553"/>
        <v>-0.323480734</v>
      </c>
      <c r="H819" s="40">
        <f t="shared" si="1553"/>
        <v>-0.9756917737</v>
      </c>
      <c r="I819" s="40">
        <f t="shared" si="1553"/>
        <v>-0.06635860717</v>
      </c>
      <c r="J819" s="40">
        <f t="shared" si="1553"/>
        <v>-0.4877414254</v>
      </c>
      <c r="K819" s="40">
        <f t="shared" si="1553"/>
        <v>-0.8062617971</v>
      </c>
      <c r="L819" s="40">
        <f t="shared" si="1553"/>
        <v>-0.8177852929</v>
      </c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1">
        <v>58.0</v>
      </c>
      <c r="B820" s="12">
        <v>45321.0</v>
      </c>
      <c r="C820" s="40">
        <f t="shared" ref="C820:L820" si="1554">C65/P$3</f>
        <v>0.1716251413</v>
      </c>
      <c r="D820" s="40">
        <f t="shared" si="1554"/>
        <v>-0.2322600121</v>
      </c>
      <c r="E820" s="40">
        <f t="shared" si="1554"/>
        <v>0.2888229318</v>
      </c>
      <c r="F820" s="40">
        <f t="shared" si="1554"/>
        <v>0.01457491927</v>
      </c>
      <c r="G820" s="40">
        <f t="shared" si="1554"/>
        <v>0.4132445276</v>
      </c>
      <c r="H820" s="40">
        <f t="shared" si="1554"/>
        <v>0.2925154758</v>
      </c>
      <c r="I820" s="40">
        <f t="shared" si="1554"/>
        <v>0.1232349341</v>
      </c>
      <c r="J820" s="40">
        <f t="shared" si="1554"/>
        <v>-0.0813553117</v>
      </c>
      <c r="K820" s="40">
        <f t="shared" si="1554"/>
        <v>-0.0844386986</v>
      </c>
      <c r="L820" s="40">
        <f t="shared" si="1554"/>
        <v>0.6514992083</v>
      </c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1">
        <v>59.0</v>
      </c>
      <c r="B821" s="12">
        <v>45320.0</v>
      </c>
      <c r="C821" s="40">
        <f t="shared" ref="C821:L821" si="1555">C66/P$3</f>
        <v>-0.1748547458</v>
      </c>
      <c r="D821" s="40">
        <f t="shared" si="1555"/>
        <v>-0.05632661318</v>
      </c>
      <c r="E821" s="40">
        <f t="shared" si="1555"/>
        <v>-0.02982297681</v>
      </c>
      <c r="F821" s="40">
        <f t="shared" si="1555"/>
        <v>-0.5141145447</v>
      </c>
      <c r="G821" s="40">
        <f t="shared" si="1555"/>
        <v>-0.9189383039</v>
      </c>
      <c r="H821" s="40">
        <f t="shared" si="1555"/>
        <v>-0.7791014812</v>
      </c>
      <c r="I821" s="40">
        <f t="shared" si="1555"/>
        <v>0.3160125817</v>
      </c>
      <c r="J821" s="40">
        <f t="shared" si="1555"/>
        <v>1.251950093</v>
      </c>
      <c r="K821" s="40">
        <f t="shared" si="1555"/>
        <v>0.8422203677</v>
      </c>
      <c r="L821" s="40">
        <f t="shared" si="1555"/>
        <v>1.584834593</v>
      </c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1">
        <v>60.0</v>
      </c>
      <c r="B822" s="12">
        <v>45317.0</v>
      </c>
      <c r="C822" s="40">
        <f t="shared" ref="C822:L822" si="1556">C67/P$3</f>
        <v>0.1222524532</v>
      </c>
      <c r="D822" s="40">
        <f t="shared" si="1556"/>
        <v>0.4140596395</v>
      </c>
      <c r="E822" s="40">
        <f t="shared" si="1556"/>
        <v>-0.1364255621</v>
      </c>
      <c r="F822" s="40">
        <f t="shared" si="1556"/>
        <v>0.1651973392</v>
      </c>
      <c r="G822" s="40">
        <f t="shared" si="1556"/>
        <v>0.6059371833</v>
      </c>
      <c r="H822" s="40">
        <f t="shared" si="1556"/>
        <v>0.2286141976</v>
      </c>
      <c r="I822" s="40">
        <f t="shared" si="1556"/>
        <v>0.28147102</v>
      </c>
      <c r="J822" s="40">
        <f t="shared" si="1556"/>
        <v>0.1790752098</v>
      </c>
      <c r="K822" s="40">
        <f t="shared" si="1556"/>
        <v>0.3337024002</v>
      </c>
      <c r="L822" s="40">
        <f t="shared" si="1556"/>
        <v>0.8573495837</v>
      </c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1">
        <v>61.0</v>
      </c>
      <c r="B823" s="12">
        <v>45316.0</v>
      </c>
      <c r="C823" s="40">
        <f t="shared" ref="C823:L823" si="1557">C68/P$3</f>
        <v>-0.07589181543</v>
      </c>
      <c r="D823" s="40">
        <f t="shared" si="1557"/>
        <v>0.002749700042</v>
      </c>
      <c r="E823" s="40">
        <f t="shared" si="1557"/>
        <v>0.2912907004</v>
      </c>
      <c r="F823" s="40">
        <f t="shared" si="1557"/>
        <v>0.01457491927</v>
      </c>
      <c r="G823" s="40">
        <f t="shared" si="1557"/>
        <v>0.3466243244</v>
      </c>
      <c r="H823" s="40">
        <f t="shared" si="1557"/>
        <v>0.4097607445</v>
      </c>
      <c r="I823" s="40">
        <f t="shared" si="1557"/>
        <v>-0.5676503455</v>
      </c>
      <c r="J823" s="40">
        <f t="shared" si="1557"/>
        <v>-0.2410797612</v>
      </c>
      <c r="K823" s="40">
        <f t="shared" si="1557"/>
        <v>-0.3485619677</v>
      </c>
      <c r="L823" s="40">
        <f t="shared" si="1557"/>
        <v>-0.008871973149</v>
      </c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1">
        <v>62.0</v>
      </c>
      <c r="B824" s="12">
        <v>45315.0</v>
      </c>
      <c r="C824" s="40">
        <f t="shared" ref="C824:L824" si="1558">C69/P$3</f>
        <v>0.1725009264</v>
      </c>
      <c r="D824" s="40">
        <f t="shared" si="1558"/>
        <v>-0.4098557802</v>
      </c>
      <c r="E824" s="40">
        <f t="shared" si="1558"/>
        <v>0.1865834288</v>
      </c>
      <c r="F824" s="40">
        <f t="shared" si="1558"/>
        <v>-0.1360475006</v>
      </c>
      <c r="G824" s="40">
        <f t="shared" si="1558"/>
        <v>0.0112077346</v>
      </c>
      <c r="H824" s="40">
        <f t="shared" si="1558"/>
        <v>-0.3050573238</v>
      </c>
      <c r="I824" s="40">
        <f t="shared" si="1558"/>
        <v>-0.1810047555</v>
      </c>
      <c r="J824" s="40">
        <f t="shared" si="1558"/>
        <v>-0.1876699867</v>
      </c>
      <c r="K824" s="40">
        <f t="shared" si="1558"/>
        <v>-0.08576274618</v>
      </c>
      <c r="L824" s="40">
        <f t="shared" si="1558"/>
        <v>-0.008871973149</v>
      </c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1">
        <v>63.0</v>
      </c>
      <c r="B825" s="12">
        <v>45314.0</v>
      </c>
      <c r="C825" s="40">
        <f t="shared" ref="C825:L825" si="1559">C70/P$3</f>
        <v>-0.1755125499</v>
      </c>
      <c r="D825" s="40">
        <f t="shared" si="1559"/>
        <v>-0.524262909</v>
      </c>
      <c r="E825" s="40">
        <f t="shared" si="1559"/>
        <v>0.07898671083</v>
      </c>
      <c r="F825" s="40">
        <f t="shared" si="1559"/>
        <v>0.0906471368</v>
      </c>
      <c r="G825" s="40">
        <f t="shared" si="1559"/>
        <v>-0.2574443494</v>
      </c>
      <c r="H825" s="40">
        <f t="shared" si="1559"/>
        <v>-0.1253143355</v>
      </c>
      <c r="I825" s="40">
        <f t="shared" si="1559"/>
        <v>-0.7836559686</v>
      </c>
      <c r="J825" s="40">
        <f t="shared" si="1559"/>
        <v>-0.1869149586</v>
      </c>
      <c r="K825" s="40">
        <f t="shared" si="1559"/>
        <v>-0.1897289339</v>
      </c>
      <c r="L825" s="40">
        <f t="shared" si="1559"/>
        <v>-0.2473544311</v>
      </c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1">
        <v>64.0</v>
      </c>
      <c r="B826" s="12">
        <v>45313.0</v>
      </c>
      <c r="C826" s="40">
        <f t="shared" ref="C826:L826" si="1560">C71/P$3</f>
        <v>0.2227528594</v>
      </c>
      <c r="D826" s="40">
        <f t="shared" si="1560"/>
        <v>0.001952614198</v>
      </c>
      <c r="E826" s="40">
        <f t="shared" si="1560"/>
        <v>0.7448594069</v>
      </c>
      <c r="F826" s="40">
        <f t="shared" si="1560"/>
        <v>0.772755239</v>
      </c>
      <c r="G826" s="40">
        <f t="shared" si="1560"/>
        <v>0.7556046105</v>
      </c>
      <c r="H826" s="40">
        <f t="shared" si="1560"/>
        <v>0.2901275136</v>
      </c>
      <c r="I826" s="40">
        <f t="shared" si="1560"/>
        <v>-0.1782527426</v>
      </c>
      <c r="J826" s="40">
        <f t="shared" si="1560"/>
        <v>-0.1861671731</v>
      </c>
      <c r="K826" s="40">
        <f t="shared" si="1560"/>
        <v>-0.2406858926</v>
      </c>
      <c r="L826" s="40">
        <f t="shared" si="1560"/>
        <v>-0.4025914806</v>
      </c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1">
        <v>65.0</v>
      </c>
      <c r="B827" s="12">
        <v>45310.0</v>
      </c>
      <c r="C827" s="40">
        <f t="shared" ref="C827:L827" si="1561">C72/P$3</f>
        <v>-0.1261437485</v>
      </c>
      <c r="D827" s="40">
        <f t="shared" si="1561"/>
        <v>0.3533304553</v>
      </c>
      <c r="E827" s="40">
        <f t="shared" si="1561"/>
        <v>-0.2534623082</v>
      </c>
      <c r="F827" s="40">
        <f t="shared" si="1561"/>
        <v>0.2460418284</v>
      </c>
      <c r="G827" s="40">
        <f t="shared" si="1561"/>
        <v>-0.0571869892</v>
      </c>
      <c r="H827" s="40">
        <f t="shared" si="1561"/>
        <v>-0.3038681235</v>
      </c>
      <c r="I827" s="40">
        <f t="shared" si="1561"/>
        <v>-0.2149833103</v>
      </c>
      <c r="J827" s="40">
        <f t="shared" si="1561"/>
        <v>0.1241626217</v>
      </c>
      <c r="K827" s="40">
        <f t="shared" si="1561"/>
        <v>-0.2394361406</v>
      </c>
      <c r="L827" s="40">
        <f t="shared" si="1561"/>
        <v>0.3057308782</v>
      </c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1">
        <v>66.0</v>
      </c>
      <c r="B828" s="12">
        <v>45309.0</v>
      </c>
      <c r="C828" s="40">
        <f t="shared" ref="C828:L828" si="1562">C73/P$3</f>
        <v>0.1235739128</v>
      </c>
      <c r="D828" s="40">
        <f t="shared" si="1562"/>
        <v>-0.1150323483</v>
      </c>
      <c r="E828" s="40">
        <f t="shared" si="1562"/>
        <v>-0.140933091</v>
      </c>
      <c r="F828" s="40">
        <f t="shared" si="1562"/>
        <v>0.01457491927</v>
      </c>
      <c r="G828" s="40">
        <f t="shared" si="1562"/>
        <v>-0.05703556153</v>
      </c>
      <c r="H828" s="40">
        <f t="shared" si="1562"/>
        <v>0.4097607445</v>
      </c>
      <c r="I828" s="40">
        <f t="shared" si="1562"/>
        <v>0.08226609593</v>
      </c>
      <c r="J828" s="40">
        <f t="shared" si="1562"/>
        <v>-0.1345281851</v>
      </c>
      <c r="K828" s="40">
        <f t="shared" si="1562"/>
        <v>-0.03354077125</v>
      </c>
      <c r="L828" s="40">
        <f t="shared" si="1562"/>
        <v>-0.1665443941</v>
      </c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1">
        <v>67.0</v>
      </c>
      <c r="B829" s="12">
        <v>45308.0</v>
      </c>
      <c r="C829" s="40">
        <f t="shared" ref="C829:L829" si="1563">C74/P$3</f>
        <v>0.1242434983</v>
      </c>
      <c r="D829" s="40">
        <f t="shared" si="1563"/>
        <v>-0.05632661318</v>
      </c>
      <c r="E829" s="40">
        <f t="shared" si="1563"/>
        <v>0.4174637817</v>
      </c>
      <c r="F829" s="40">
        <f t="shared" si="1563"/>
        <v>-0.2168919899</v>
      </c>
      <c r="G829" s="40">
        <f t="shared" si="1563"/>
        <v>-0.3952473618</v>
      </c>
      <c r="H829" s="40">
        <f t="shared" si="1563"/>
        <v>-0.06674697727</v>
      </c>
      <c r="I829" s="40">
        <f t="shared" si="1563"/>
        <v>-0.693598735</v>
      </c>
      <c r="J829" s="40">
        <f t="shared" si="1563"/>
        <v>0.02071926861</v>
      </c>
      <c r="K829" s="40">
        <f t="shared" si="1563"/>
        <v>0.2240231227</v>
      </c>
      <c r="L829" s="40">
        <f t="shared" si="1563"/>
        <v>0.3867157608</v>
      </c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1">
        <v>68.0</v>
      </c>
      <c r="B830" s="12">
        <v>45307.0</v>
      </c>
      <c r="C830" s="40">
        <f t="shared" ref="C830:L830" si="1564">C75/P$3</f>
        <v>0.4804280054</v>
      </c>
      <c r="D830" s="40">
        <f t="shared" si="1564"/>
        <v>0.1199750404</v>
      </c>
      <c r="E830" s="40">
        <f t="shared" si="1564"/>
        <v>0.6559889431</v>
      </c>
      <c r="F830" s="40">
        <f t="shared" si="1564"/>
        <v>1.101649914</v>
      </c>
      <c r="G830" s="40">
        <f t="shared" si="1564"/>
        <v>1.812529637</v>
      </c>
      <c r="H830" s="40">
        <f t="shared" si="1564"/>
        <v>1.971525256</v>
      </c>
      <c r="I830" s="40">
        <f t="shared" si="1564"/>
        <v>0.6727756561</v>
      </c>
      <c r="J830" s="40">
        <f t="shared" si="1564"/>
        <v>0.2288530899</v>
      </c>
      <c r="K830" s="40">
        <f t="shared" si="1564"/>
        <v>0.2781239881</v>
      </c>
      <c r="L830" s="40">
        <f t="shared" si="1564"/>
        <v>0.6339942949</v>
      </c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1">
        <v>69.0</v>
      </c>
      <c r="B831" s="12">
        <v>45306.0</v>
      </c>
      <c r="C831" s="40">
        <f t="shared" ref="C831:L831" si="1565">C76/P$3</f>
        <v>-0.8832605853</v>
      </c>
      <c r="D831" s="40">
        <f t="shared" si="1565"/>
        <v>0.3572094103</v>
      </c>
      <c r="E831" s="40">
        <f t="shared" si="1565"/>
        <v>-0.6024778589</v>
      </c>
      <c r="F831" s="40">
        <f t="shared" si="1565"/>
        <v>-0.06486299988</v>
      </c>
      <c r="G831" s="40">
        <f t="shared" si="1565"/>
        <v>-0.1311102505</v>
      </c>
      <c r="H831" s="40">
        <f t="shared" si="1565"/>
        <v>-0.07072592307</v>
      </c>
      <c r="I831" s="40">
        <f t="shared" si="1565"/>
        <v>-0.1036973633</v>
      </c>
      <c r="J831" s="40">
        <f t="shared" si="1565"/>
        <v>-0.5486424243</v>
      </c>
      <c r="K831" s="40">
        <f t="shared" si="1565"/>
        <v>-0.08568295704</v>
      </c>
      <c r="L831" s="40">
        <f t="shared" si="1565"/>
        <v>0.2354342837</v>
      </c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1">
        <v>70.0</v>
      </c>
      <c r="B832" s="12">
        <v>45303.0</v>
      </c>
      <c r="C832" s="40">
        <f t="shared" ref="C832:L832" si="1566">C77/P$3</f>
        <v>-0.0760382086</v>
      </c>
      <c r="D832" s="40">
        <f t="shared" si="1566"/>
        <v>-0.2339293882</v>
      </c>
      <c r="E832" s="40">
        <f t="shared" si="1566"/>
        <v>-0.2555173276</v>
      </c>
      <c r="F832" s="40">
        <f t="shared" si="1566"/>
        <v>-0.5305666984</v>
      </c>
      <c r="G832" s="40">
        <f t="shared" si="1566"/>
        <v>-0.5517258202</v>
      </c>
      <c r="H832" s="40">
        <f t="shared" si="1566"/>
        <v>-0.19761995</v>
      </c>
      <c r="I832" s="40">
        <f t="shared" si="1566"/>
        <v>-0.4005846817</v>
      </c>
      <c r="J832" s="40">
        <f t="shared" si="1566"/>
        <v>-0.8924171815</v>
      </c>
      <c r="K832" s="40">
        <f t="shared" si="1566"/>
        <v>-0.8571597244</v>
      </c>
      <c r="L832" s="40">
        <f t="shared" si="1566"/>
        <v>-1.291632232</v>
      </c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1">
        <v>71.0</v>
      </c>
      <c r="B833" s="12">
        <v>45302.0</v>
      </c>
      <c r="C833" s="40">
        <f t="shared" ref="C833:L833" si="1567">C78/P$3</f>
        <v>0.1730891016</v>
      </c>
      <c r="D833" s="40">
        <f t="shared" si="1567"/>
        <v>0.1212761618</v>
      </c>
      <c r="E833" s="40">
        <f t="shared" si="1567"/>
        <v>0.768526256</v>
      </c>
      <c r="F833" s="40">
        <f t="shared" si="1567"/>
        <v>0.2468636974</v>
      </c>
      <c r="G833" s="40">
        <f t="shared" si="1567"/>
        <v>0.5741412894</v>
      </c>
      <c r="H833" s="40">
        <f t="shared" si="1567"/>
        <v>0.5045351214</v>
      </c>
      <c r="I833" s="40">
        <f t="shared" si="1567"/>
        <v>-0.06635860717</v>
      </c>
      <c r="J833" s="40">
        <f t="shared" si="1567"/>
        <v>0.01903921776</v>
      </c>
      <c r="K833" s="40">
        <f t="shared" si="1567"/>
        <v>-0.03354077125</v>
      </c>
      <c r="L833" s="40">
        <f t="shared" si="1567"/>
        <v>-0.6322107745</v>
      </c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1">
        <v>72.0</v>
      </c>
      <c r="B834" s="12">
        <v>45301.0</v>
      </c>
      <c r="C834" s="40">
        <f t="shared" ref="C834:L834" si="1568">C79/P$3</f>
        <v>-0.3249458212</v>
      </c>
      <c r="D834" s="40">
        <f t="shared" si="1568"/>
        <v>-1.171772158</v>
      </c>
      <c r="E834" s="40">
        <f t="shared" si="1568"/>
        <v>-0.2604668305</v>
      </c>
      <c r="F834" s="40">
        <f t="shared" si="1568"/>
        <v>-0.5266016081</v>
      </c>
      <c r="G834" s="40">
        <f t="shared" si="1568"/>
        <v>-0.2716163785</v>
      </c>
      <c r="H834" s="40">
        <f t="shared" si="1568"/>
        <v>-0.6447669381</v>
      </c>
      <c r="I834" s="40">
        <f t="shared" si="1568"/>
        <v>-0.5798562351</v>
      </c>
      <c r="J834" s="40">
        <f t="shared" si="1568"/>
        <v>-0.3300967242</v>
      </c>
      <c r="K834" s="40">
        <f t="shared" si="1568"/>
        <v>-0.3877164894</v>
      </c>
      <c r="L834" s="40">
        <f t="shared" si="1568"/>
        <v>0.3013410072</v>
      </c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1">
        <v>73.0</v>
      </c>
      <c r="B835" s="12">
        <v>45300.0</v>
      </c>
      <c r="C835" s="40">
        <f t="shared" ref="C835:L835" si="1569">C80/P$3</f>
        <v>-0.1252640767</v>
      </c>
      <c r="D835" s="40">
        <f t="shared" si="1569"/>
        <v>-0.4617581979</v>
      </c>
      <c r="E835" s="40">
        <f t="shared" si="1569"/>
        <v>-0.3718340051</v>
      </c>
      <c r="F835" s="40">
        <f t="shared" si="1569"/>
        <v>-0.2147883859</v>
      </c>
      <c r="G835" s="40">
        <f t="shared" si="1569"/>
        <v>-0.6156379182</v>
      </c>
      <c r="H835" s="40">
        <f t="shared" si="1569"/>
        <v>-0.3207681984</v>
      </c>
      <c r="I835" s="40">
        <f t="shared" si="1569"/>
        <v>-0.1390897577</v>
      </c>
      <c r="J835" s="40">
        <f t="shared" si="1569"/>
        <v>0.3182111899</v>
      </c>
      <c r="K835" s="40">
        <f t="shared" si="1569"/>
        <v>0.2698128169</v>
      </c>
      <c r="L835" s="40">
        <f t="shared" si="1569"/>
        <v>-0.1643391774</v>
      </c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1">
        <v>74.0</v>
      </c>
      <c r="B836" s="12">
        <v>45299.0</v>
      </c>
      <c r="C836" s="40">
        <f t="shared" ref="C836:L836" si="1570">C81/P$3</f>
        <v>-0.07567383438</v>
      </c>
      <c r="D836" s="40">
        <f t="shared" si="1570"/>
        <v>-0.1140071838</v>
      </c>
      <c r="E836" s="40">
        <f t="shared" si="1570"/>
        <v>0.3121880515</v>
      </c>
      <c r="F836" s="40">
        <f t="shared" si="1570"/>
        <v>0.09033051583</v>
      </c>
      <c r="G836" s="40">
        <f t="shared" si="1570"/>
        <v>0.0112077346</v>
      </c>
      <c r="H836" s="40">
        <f t="shared" si="1570"/>
        <v>-0.3174949595</v>
      </c>
      <c r="I836" s="40">
        <f t="shared" si="1570"/>
        <v>-0.5711892908</v>
      </c>
      <c r="J836" s="40">
        <f t="shared" si="1570"/>
        <v>-0.1811269956</v>
      </c>
      <c r="K836" s="40">
        <f t="shared" si="1570"/>
        <v>-0.2865223149</v>
      </c>
      <c r="L836" s="40">
        <f t="shared" si="1570"/>
        <v>-0.4709715832</v>
      </c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1">
        <v>75.0</v>
      </c>
      <c r="B837" s="12">
        <v>45296.0</v>
      </c>
      <c r="C837" s="40">
        <f t="shared" ref="C837:L837" si="1571">C82/P$3</f>
        <v>0.5208184587</v>
      </c>
      <c r="D837" s="40">
        <f t="shared" si="1571"/>
        <v>0.05909383967</v>
      </c>
      <c r="E837" s="40">
        <f t="shared" si="1571"/>
        <v>0.2008208769</v>
      </c>
      <c r="F837" s="40">
        <f t="shared" si="1571"/>
        <v>0.09215351817</v>
      </c>
      <c r="G837" s="40">
        <f t="shared" si="1571"/>
        <v>-0.1264864759</v>
      </c>
      <c r="H837" s="40">
        <f t="shared" si="1571"/>
        <v>-0.006870304956</v>
      </c>
      <c r="I837" s="40">
        <f t="shared" si="1571"/>
        <v>-0.2448635969</v>
      </c>
      <c r="J837" s="40">
        <f t="shared" si="1571"/>
        <v>0.01896193357</v>
      </c>
      <c r="K837" s="40">
        <f t="shared" si="1571"/>
        <v>-0.08391281576</v>
      </c>
      <c r="L837" s="40">
        <f t="shared" si="1571"/>
        <v>0.6086948411</v>
      </c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1">
        <v>76.0</v>
      </c>
      <c r="B838" s="12">
        <v>45295.0</v>
      </c>
      <c r="C838" s="40">
        <f t="shared" ref="C838:L838" si="1572">C83/P$3</f>
        <v>0.6319603519</v>
      </c>
      <c r="D838" s="40">
        <f t="shared" si="1572"/>
        <v>0.4660216237</v>
      </c>
      <c r="E838" s="40">
        <f t="shared" si="1572"/>
        <v>-0.02982297681</v>
      </c>
      <c r="F838" s="40">
        <f t="shared" si="1572"/>
        <v>-0.06300367963</v>
      </c>
      <c r="G838" s="40">
        <f t="shared" si="1572"/>
        <v>-0.2620696478</v>
      </c>
      <c r="H838" s="40">
        <f t="shared" si="1572"/>
        <v>-0.130218864</v>
      </c>
      <c r="I838" s="40">
        <f t="shared" si="1572"/>
        <v>0.6533232981</v>
      </c>
      <c r="J838" s="40">
        <f t="shared" si="1572"/>
        <v>-0.1806640033</v>
      </c>
      <c r="K838" s="40">
        <f t="shared" si="1572"/>
        <v>-0.08383857543</v>
      </c>
      <c r="L838" s="40">
        <f t="shared" si="1572"/>
        <v>-0.3190849535</v>
      </c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1">
        <v>77.0</v>
      </c>
      <c r="B839" s="12">
        <v>45294.0</v>
      </c>
      <c r="C839" s="40">
        <f t="shared" ref="C839:L839" si="1573">C84/P$3</f>
        <v>0.4370700701</v>
      </c>
      <c r="D839" s="40">
        <f t="shared" si="1573"/>
        <v>0.1773970564</v>
      </c>
      <c r="E839" s="40">
        <f t="shared" si="1573"/>
        <v>0.2027227063</v>
      </c>
      <c r="F839" s="40">
        <f t="shared" si="1573"/>
        <v>0.5537904535</v>
      </c>
      <c r="G839" s="40">
        <f t="shared" si="1573"/>
        <v>0.6991412989</v>
      </c>
      <c r="H839" s="40">
        <f t="shared" si="1573"/>
        <v>0.5522654223</v>
      </c>
      <c r="I839" s="40">
        <f t="shared" si="1573"/>
        <v>0.006449999405</v>
      </c>
      <c r="J839" s="40">
        <f t="shared" si="1573"/>
        <v>0.1186594519</v>
      </c>
      <c r="K839" s="40">
        <f t="shared" si="1573"/>
        <v>-0.08376455362</v>
      </c>
      <c r="L839" s="40">
        <f t="shared" si="1573"/>
        <v>1.010054562</v>
      </c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1">
        <v>78.0</v>
      </c>
      <c r="B840" s="12">
        <v>45293.0</v>
      </c>
      <c r="C840" s="40">
        <f t="shared" ref="C840:L840" si="1574">C85/P$3</f>
        <v>-0.3359221937</v>
      </c>
      <c r="D840" s="40">
        <f t="shared" si="1574"/>
        <v>-0.1733100525</v>
      </c>
      <c r="E840" s="40">
        <f t="shared" si="1574"/>
        <v>-0.2623686599</v>
      </c>
      <c r="F840" s="40">
        <f t="shared" si="1574"/>
        <v>-0.7531802683</v>
      </c>
      <c r="G840" s="40">
        <f t="shared" si="1574"/>
        <v>-0.8802442621</v>
      </c>
      <c r="H840" s="40">
        <f t="shared" si="1574"/>
        <v>-1.114839797</v>
      </c>
      <c r="I840" s="40">
        <f t="shared" si="1574"/>
        <v>-0.284320841</v>
      </c>
      <c r="J840" s="40">
        <f t="shared" si="1574"/>
        <v>-0.08096648501</v>
      </c>
      <c r="K840" s="40">
        <f t="shared" si="1574"/>
        <v>0.6764086879</v>
      </c>
      <c r="L840" s="40">
        <f t="shared" si="1574"/>
        <v>-0.4044597071</v>
      </c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1">
        <v>79.0</v>
      </c>
      <c r="B841" s="12">
        <v>45289.0</v>
      </c>
      <c r="C841" s="40">
        <f t="shared" ref="C841:L841" si="1575">C86/P$3</f>
        <v>-0.2311458719</v>
      </c>
      <c r="D841" s="40">
        <f t="shared" si="1575"/>
        <v>-0.3477233779</v>
      </c>
      <c r="E841" s="40">
        <f t="shared" si="1575"/>
        <v>-0.1454669904</v>
      </c>
      <c r="F841" s="40">
        <f t="shared" si="1575"/>
        <v>0.01457491927</v>
      </c>
      <c r="G841" s="40">
        <f t="shared" si="1575"/>
        <v>0.1467837235</v>
      </c>
      <c r="H841" s="40">
        <f t="shared" si="1575"/>
        <v>0.1142218717</v>
      </c>
      <c r="I841" s="40">
        <f t="shared" si="1575"/>
        <v>0.07879502012</v>
      </c>
      <c r="J841" s="40">
        <f t="shared" si="1575"/>
        <v>0.5228945382</v>
      </c>
      <c r="K841" s="40">
        <f t="shared" si="1575"/>
        <v>0.1205319688</v>
      </c>
      <c r="L841" s="40">
        <f t="shared" si="1575"/>
        <v>1.437759156</v>
      </c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1">
        <v>80.0</v>
      </c>
      <c r="B842" s="12">
        <v>45288.0</v>
      </c>
      <c r="C842" s="40">
        <f t="shared" ref="C842:L842" si="1576">C87/P$3</f>
        <v>0.1785435792</v>
      </c>
      <c r="D842" s="40">
        <f t="shared" si="1576"/>
        <v>-0.2304415761</v>
      </c>
      <c r="E842" s="40">
        <f t="shared" si="1576"/>
        <v>-0.02982297681</v>
      </c>
      <c r="F842" s="40">
        <f t="shared" si="1576"/>
        <v>0.3206931715</v>
      </c>
      <c r="G842" s="40">
        <f t="shared" si="1576"/>
        <v>0.3524275605</v>
      </c>
      <c r="H842" s="40">
        <f t="shared" si="1576"/>
        <v>0.5442198417</v>
      </c>
      <c r="I842" s="40">
        <f t="shared" si="1576"/>
        <v>-0.102704839</v>
      </c>
      <c r="J842" s="40">
        <f t="shared" si="1576"/>
        <v>-0.4848933868</v>
      </c>
      <c r="K842" s="40">
        <f t="shared" si="1576"/>
        <v>-0.2899435849</v>
      </c>
      <c r="L842" s="40">
        <f t="shared" si="1576"/>
        <v>0.07336642837</v>
      </c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1">
        <v>81.0</v>
      </c>
      <c r="B843" s="12">
        <v>45287.0</v>
      </c>
      <c r="C843" s="40">
        <f t="shared" ref="C843:L843" si="1577">C88/P$3</f>
        <v>0.02510520017</v>
      </c>
      <c r="D843" s="40">
        <f t="shared" si="1577"/>
        <v>-0.2299033528</v>
      </c>
      <c r="E843" s="40">
        <f t="shared" si="1577"/>
        <v>0.0858210368</v>
      </c>
      <c r="F843" s="40">
        <f t="shared" si="1577"/>
        <v>-0.06300367963</v>
      </c>
      <c r="G843" s="40">
        <f t="shared" si="1577"/>
        <v>0.4956381562</v>
      </c>
      <c r="H843" s="40">
        <f t="shared" si="1577"/>
        <v>-0.130218864</v>
      </c>
      <c r="I843" s="40">
        <f t="shared" si="1577"/>
        <v>0.006372543382</v>
      </c>
      <c r="J843" s="40">
        <f t="shared" si="1577"/>
        <v>-0.1808951419</v>
      </c>
      <c r="K843" s="40">
        <f t="shared" si="1577"/>
        <v>0.2743745864</v>
      </c>
      <c r="L843" s="40">
        <f t="shared" si="1577"/>
        <v>-0.09111037467</v>
      </c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1">
        <v>82.0</v>
      </c>
      <c r="B844" s="12">
        <v>45286.0</v>
      </c>
      <c r="C844" s="40">
        <f t="shared" ref="C844:L844" si="1578">C89/P$3</f>
        <v>0.1801120785</v>
      </c>
      <c r="D844" s="40">
        <f t="shared" si="1578"/>
        <v>0.6412231092</v>
      </c>
      <c r="E844" s="40">
        <f t="shared" si="1578"/>
        <v>-0.02982297681</v>
      </c>
      <c r="F844" s="40">
        <f t="shared" si="1578"/>
        <v>0.5537904535</v>
      </c>
      <c r="G844" s="40">
        <f t="shared" si="1578"/>
        <v>0.2210508114</v>
      </c>
      <c r="H844" s="40">
        <f t="shared" si="1578"/>
        <v>0.1164782541</v>
      </c>
      <c r="I844" s="40">
        <f t="shared" si="1578"/>
        <v>0.7068097161</v>
      </c>
      <c r="J844" s="40">
        <f t="shared" si="1578"/>
        <v>0.6236093933</v>
      </c>
      <c r="K844" s="40">
        <f t="shared" si="1578"/>
        <v>0.1732904919</v>
      </c>
      <c r="L844" s="40">
        <f t="shared" si="1578"/>
        <v>0.1558081389</v>
      </c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1">
        <v>83.0</v>
      </c>
      <c r="B845" s="12">
        <v>45285.0</v>
      </c>
      <c r="C845" s="40">
        <f t="shared" ref="C845:L845" si="1579">C90/P$3</f>
        <v>0.181384279</v>
      </c>
      <c r="D845" s="40">
        <f t="shared" si="1579"/>
        <v>0.7685868872</v>
      </c>
      <c r="E845" s="40">
        <f t="shared" si="1579"/>
        <v>0.08619268452</v>
      </c>
      <c r="F845" s="40">
        <f t="shared" si="1579"/>
        <v>0.6402890417</v>
      </c>
      <c r="G845" s="40">
        <f t="shared" si="1579"/>
        <v>0.5066161977</v>
      </c>
      <c r="H845" s="40">
        <f t="shared" si="1579"/>
        <v>-0.2530587677</v>
      </c>
      <c r="I845" s="40">
        <f t="shared" si="1579"/>
        <v>0.4211835708</v>
      </c>
      <c r="J845" s="40">
        <f t="shared" si="1579"/>
        <v>0.1731108246</v>
      </c>
      <c r="K845" s="40">
        <f t="shared" si="1579"/>
        <v>0.3314579376</v>
      </c>
      <c r="L845" s="40">
        <f t="shared" si="1579"/>
        <v>-0.09131368365</v>
      </c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1">
        <v>84.0</v>
      </c>
      <c r="B846" s="12">
        <v>45282.0</v>
      </c>
      <c r="C846" s="40">
        <f t="shared" ref="C846:L846" si="1580">C91/P$3</f>
        <v>0.1303072855</v>
      </c>
      <c r="D846" s="40">
        <f t="shared" si="1580"/>
        <v>-0.3523316768</v>
      </c>
      <c r="E846" s="40">
        <f t="shared" si="1580"/>
        <v>-0.3764824919</v>
      </c>
      <c r="F846" s="40">
        <f t="shared" si="1580"/>
        <v>-0.2202855428</v>
      </c>
      <c r="G846" s="40">
        <f t="shared" si="1580"/>
        <v>-0.2020235806</v>
      </c>
      <c r="H846" s="40">
        <f t="shared" si="1580"/>
        <v>-0.006870304956</v>
      </c>
      <c r="I846" s="40">
        <f t="shared" si="1580"/>
        <v>-0.2546986311</v>
      </c>
      <c r="J846" s="40">
        <f t="shared" si="1580"/>
        <v>0.2259634842</v>
      </c>
      <c r="K846" s="40">
        <f t="shared" si="1580"/>
        <v>-0.2425892287</v>
      </c>
      <c r="L846" s="40">
        <f t="shared" si="1580"/>
        <v>0.5725464519</v>
      </c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1">
        <v>85.0</v>
      </c>
      <c r="B847" s="12">
        <v>45281.0</v>
      </c>
      <c r="C847" s="40">
        <f t="shared" ref="C847:L847" si="1581">C92/P$3</f>
        <v>-0.1307875977</v>
      </c>
      <c r="D847" s="40">
        <f t="shared" si="1581"/>
        <v>0.180352475</v>
      </c>
      <c r="E847" s="40">
        <f t="shared" si="1581"/>
        <v>-0.1443218471</v>
      </c>
      <c r="F847" s="40">
        <f t="shared" si="1581"/>
        <v>0.01457491927</v>
      </c>
      <c r="G847" s="40">
        <f t="shared" si="1581"/>
        <v>0.3675643364</v>
      </c>
      <c r="H847" s="40">
        <f t="shared" si="1581"/>
        <v>0.3631796022</v>
      </c>
      <c r="I847" s="40">
        <f t="shared" si="1581"/>
        <v>-0.2910053819</v>
      </c>
      <c r="J847" s="40">
        <f t="shared" si="1581"/>
        <v>-0.03100227572</v>
      </c>
      <c r="K847" s="40">
        <f t="shared" si="1581"/>
        <v>0.01860141454</v>
      </c>
      <c r="L847" s="40">
        <f t="shared" si="1581"/>
        <v>0.2434444002</v>
      </c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1">
        <v>86.0</v>
      </c>
      <c r="B848" s="12">
        <v>45280.0</v>
      </c>
      <c r="C848" s="40">
        <f t="shared" ref="C848:L848" si="1582">C93/P$3</f>
        <v>0.1305502785</v>
      </c>
      <c r="D848" s="40">
        <f t="shared" si="1582"/>
        <v>0.002999362268</v>
      </c>
      <c r="E848" s="40">
        <f t="shared" si="1582"/>
        <v>-0.1438252231</v>
      </c>
      <c r="F848" s="40">
        <f t="shared" si="1582"/>
        <v>0.01457491927</v>
      </c>
      <c r="G848" s="40">
        <f t="shared" si="1582"/>
        <v>0.0112077346</v>
      </c>
      <c r="H848" s="40">
        <f t="shared" si="1582"/>
        <v>-0.006870304956</v>
      </c>
      <c r="I848" s="40">
        <f t="shared" si="1582"/>
        <v>-0.3265941163</v>
      </c>
      <c r="J848" s="40">
        <f t="shared" si="1582"/>
        <v>0.1760500732</v>
      </c>
      <c r="K848" s="40">
        <f t="shared" si="1582"/>
        <v>-0.1377455971</v>
      </c>
      <c r="L848" s="40">
        <f t="shared" si="1582"/>
        <v>0.2453680505</v>
      </c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1">
        <v>87.0</v>
      </c>
      <c r="B849" s="12">
        <v>45279.0</v>
      </c>
      <c r="C849" s="40">
        <f t="shared" ref="C849:L849" si="1583">C94/P$3</f>
        <v>0.4486819448</v>
      </c>
      <c r="D849" s="40">
        <f t="shared" si="1583"/>
        <v>0.3009515627</v>
      </c>
      <c r="E849" s="40">
        <f t="shared" si="1583"/>
        <v>0.6618676766</v>
      </c>
      <c r="F849" s="40">
        <f t="shared" si="1583"/>
        <v>0.9636510554</v>
      </c>
      <c r="G849" s="40">
        <f t="shared" si="1583"/>
        <v>1.105684866</v>
      </c>
      <c r="H849" s="40">
        <f t="shared" si="1583"/>
        <v>1.586484578</v>
      </c>
      <c r="I849" s="40">
        <f t="shared" si="1583"/>
        <v>0.4937352095</v>
      </c>
      <c r="J849" s="40">
        <f t="shared" si="1583"/>
        <v>0.2296906666</v>
      </c>
      <c r="K849" s="40">
        <f t="shared" si="1583"/>
        <v>-0.03354077125</v>
      </c>
      <c r="L849" s="40">
        <f t="shared" si="1583"/>
        <v>0.2473212581</v>
      </c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1">
        <v>88.0</v>
      </c>
      <c r="B850" s="12">
        <v>45278.0</v>
      </c>
      <c r="C850" s="40">
        <f t="shared" ref="C850:L850" si="1584">C95/P$3</f>
        <v>-0.1324330564</v>
      </c>
      <c r="D850" s="40">
        <f t="shared" si="1584"/>
        <v>-1.355379998</v>
      </c>
      <c r="E850" s="40">
        <f t="shared" si="1584"/>
        <v>-0.1463529986</v>
      </c>
      <c r="F850" s="40">
        <f t="shared" si="1584"/>
        <v>-0.3047224418</v>
      </c>
      <c r="G850" s="40">
        <f t="shared" si="1584"/>
        <v>-0.1370785606</v>
      </c>
      <c r="H850" s="40">
        <f t="shared" si="1584"/>
        <v>-0.6544748197</v>
      </c>
      <c r="I850" s="40">
        <f t="shared" si="1584"/>
        <v>0.1163410469</v>
      </c>
      <c r="J850" s="40">
        <f t="shared" si="1584"/>
        <v>-0.6531718176</v>
      </c>
      <c r="K850" s="40">
        <f t="shared" si="1584"/>
        <v>0.01852186884</v>
      </c>
      <c r="L850" s="40">
        <f t="shared" si="1584"/>
        <v>-0.7716216014</v>
      </c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1">
        <v>89.0</v>
      </c>
      <c r="B851" s="12">
        <v>45275.0</v>
      </c>
      <c r="C851" s="40">
        <f t="shared" ref="C851:L851" si="1585">C96/P$3</f>
        <v>-0.237567378</v>
      </c>
      <c r="D851" s="40">
        <f t="shared" si="1585"/>
        <v>-0.05632661318</v>
      </c>
      <c r="E851" s="40">
        <f t="shared" si="1585"/>
        <v>0.6773782948</v>
      </c>
      <c r="F851" s="40">
        <f t="shared" si="1585"/>
        <v>-0.3803433936</v>
      </c>
      <c r="G851" s="40">
        <f t="shared" si="1585"/>
        <v>-0.2096666705</v>
      </c>
      <c r="H851" s="40">
        <f t="shared" si="1585"/>
        <v>0.5753365228</v>
      </c>
      <c r="I851" s="40">
        <f t="shared" si="1585"/>
        <v>-0.6837428326</v>
      </c>
      <c r="J851" s="40">
        <f t="shared" si="1585"/>
        <v>-0.4392325389</v>
      </c>
      <c r="K851" s="40">
        <f t="shared" si="1585"/>
        <v>-0.4992697363</v>
      </c>
      <c r="L851" s="40">
        <f t="shared" si="1585"/>
        <v>0.07502154258</v>
      </c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1">
        <v>90.0</v>
      </c>
      <c r="B852" s="12">
        <v>45274.0</v>
      </c>
      <c r="C852" s="40">
        <f t="shared" ref="C852:L852" si="1586">C97/P$3</f>
        <v>-0.02630114631</v>
      </c>
      <c r="D852" s="40">
        <f t="shared" si="1586"/>
        <v>0.5304293061</v>
      </c>
      <c r="E852" s="40">
        <f t="shared" si="1586"/>
        <v>0.08989225773</v>
      </c>
      <c r="F852" s="40">
        <f t="shared" si="1586"/>
        <v>-0.4555705014</v>
      </c>
      <c r="G852" s="40">
        <f t="shared" si="1586"/>
        <v>-0.1353173593</v>
      </c>
      <c r="H852" s="40">
        <f t="shared" si="1586"/>
        <v>0.1240689584</v>
      </c>
      <c r="I852" s="40">
        <f t="shared" si="1586"/>
        <v>-0.3885984984</v>
      </c>
      <c r="J852" s="40">
        <f t="shared" si="1586"/>
        <v>-0.633848646</v>
      </c>
      <c r="K852" s="40">
        <f t="shared" si="1586"/>
        <v>-0.4422528893</v>
      </c>
      <c r="L852" s="40">
        <f t="shared" si="1586"/>
        <v>-0.1764484811</v>
      </c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1">
        <v>91.0</v>
      </c>
      <c r="B853" s="12">
        <v>45273.0</v>
      </c>
      <c r="C853" s="40">
        <f t="shared" ref="C853:L853" si="1587">C98/P$3</f>
        <v>-0.652266891</v>
      </c>
      <c r="D853" s="40">
        <f t="shared" si="1587"/>
        <v>-0.9922154534</v>
      </c>
      <c r="E853" s="40">
        <f t="shared" si="1587"/>
        <v>-0.6231604977</v>
      </c>
      <c r="F853" s="40">
        <f t="shared" si="1587"/>
        <v>-0.9087489701</v>
      </c>
      <c r="G853" s="40">
        <f t="shared" si="1587"/>
        <v>-0.9239402041</v>
      </c>
      <c r="H853" s="40">
        <f t="shared" si="1587"/>
        <v>-0.8478648088</v>
      </c>
      <c r="I853" s="40">
        <f t="shared" si="1587"/>
        <v>-0.456288061</v>
      </c>
      <c r="J853" s="40">
        <f t="shared" si="1587"/>
        <v>-0.4267481167</v>
      </c>
      <c r="K853" s="40">
        <f t="shared" si="1587"/>
        <v>-0.5376423145</v>
      </c>
      <c r="L853" s="40">
        <f t="shared" si="1587"/>
        <v>-0.6708819003</v>
      </c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1">
        <v>92.0</v>
      </c>
      <c r="B854" s="12">
        <v>45272.0</v>
      </c>
      <c r="C854" s="40">
        <f t="shared" ref="C854:L854" si="1588">C99/P$3</f>
        <v>-0.1295075167</v>
      </c>
      <c r="D854" s="40">
        <f t="shared" si="1588"/>
        <v>0.9976527659</v>
      </c>
      <c r="E854" s="40">
        <f t="shared" si="1588"/>
        <v>-0.1468719403</v>
      </c>
      <c r="F854" s="40">
        <f t="shared" si="1588"/>
        <v>0.7056100305</v>
      </c>
      <c r="G854" s="40">
        <f t="shared" si="1588"/>
        <v>0.08212106476</v>
      </c>
      <c r="H854" s="40">
        <f t="shared" si="1588"/>
        <v>0.1209781078</v>
      </c>
      <c r="I854" s="40">
        <f t="shared" si="1588"/>
        <v>-0.3469788177</v>
      </c>
      <c r="J854" s="40">
        <f t="shared" si="1588"/>
        <v>0.4145539201</v>
      </c>
      <c r="K854" s="40">
        <f t="shared" si="1588"/>
        <v>0.3185469173</v>
      </c>
      <c r="L854" s="40">
        <f t="shared" si="1588"/>
        <v>-0.008871973149</v>
      </c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1">
        <v>93.0</v>
      </c>
      <c r="B855" s="12">
        <v>45271.0</v>
      </c>
      <c r="C855" s="40">
        <f t="shared" ref="C855:L855" si="1589">C100/P$3</f>
        <v>0.07690522405</v>
      </c>
      <c r="D855" s="40">
        <f t="shared" si="1589"/>
        <v>0.418534826</v>
      </c>
      <c r="E855" s="40">
        <f t="shared" si="1589"/>
        <v>0.560848273</v>
      </c>
      <c r="F855" s="40">
        <f t="shared" si="1589"/>
        <v>-0.29431283</v>
      </c>
      <c r="G855" s="40">
        <f t="shared" si="1589"/>
        <v>-0.5517258202</v>
      </c>
      <c r="H855" s="40">
        <f t="shared" si="1589"/>
        <v>-0.07086309959</v>
      </c>
      <c r="I855" s="40">
        <f t="shared" si="1589"/>
        <v>-0.06635860717</v>
      </c>
      <c r="J855" s="40">
        <f t="shared" si="1589"/>
        <v>0.06884909702</v>
      </c>
      <c r="K855" s="40">
        <f t="shared" si="1589"/>
        <v>0.01705531505</v>
      </c>
      <c r="L855" s="40">
        <f t="shared" si="1589"/>
        <v>0.486399332</v>
      </c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1">
        <v>94.0</v>
      </c>
      <c r="B856" s="12">
        <v>45268.0</v>
      </c>
      <c r="C856" s="40">
        <f t="shared" ref="C856:L856" si="1590">C101/P$3</f>
        <v>-0.2837267954</v>
      </c>
      <c r="D856" s="40">
        <f t="shared" si="1590"/>
        <v>-0.11590437</v>
      </c>
      <c r="E856" s="40">
        <f t="shared" si="1590"/>
        <v>-0.7370242485</v>
      </c>
      <c r="F856" s="40">
        <f t="shared" si="1590"/>
        <v>0.1687387249</v>
      </c>
      <c r="G856" s="40">
        <f t="shared" si="1590"/>
        <v>-0.473222687</v>
      </c>
      <c r="H856" s="40">
        <f t="shared" si="1590"/>
        <v>-0.006870304956</v>
      </c>
      <c r="I856" s="40">
        <f t="shared" si="1590"/>
        <v>0.1440719381</v>
      </c>
      <c r="J856" s="40">
        <f t="shared" si="1590"/>
        <v>-0.2303977857</v>
      </c>
      <c r="K856" s="40">
        <f t="shared" si="1590"/>
        <v>0.06787699718</v>
      </c>
      <c r="L856" s="40">
        <f t="shared" si="1590"/>
        <v>-0.2574270735</v>
      </c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1">
        <v>95.0</v>
      </c>
      <c r="B857" s="12">
        <v>45267.0</v>
      </c>
      <c r="C857" s="40">
        <f t="shared" ref="C857:L857" si="1591">C102/P$3</f>
        <v>-0.7869847707</v>
      </c>
      <c r="D857" s="40">
        <f t="shared" si="1591"/>
        <v>-0.4716102956</v>
      </c>
      <c r="E857" s="40">
        <f t="shared" si="1591"/>
        <v>-0.944187871</v>
      </c>
      <c r="F857" s="40">
        <f t="shared" si="1591"/>
        <v>0.01457491927</v>
      </c>
      <c r="G857" s="40">
        <f t="shared" si="1591"/>
        <v>-0.3300120913</v>
      </c>
      <c r="H857" s="40">
        <f t="shared" si="1591"/>
        <v>-0.5139231336</v>
      </c>
      <c r="I857" s="40">
        <f t="shared" si="1591"/>
        <v>-0.3467658971</v>
      </c>
      <c r="J857" s="40">
        <f t="shared" si="1591"/>
        <v>-0.7679776311</v>
      </c>
      <c r="K857" s="40">
        <f t="shared" si="1591"/>
        <v>-0.437415946</v>
      </c>
      <c r="L857" s="40">
        <f t="shared" si="1591"/>
        <v>-0.9849705813</v>
      </c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1">
        <v>96.0</v>
      </c>
      <c r="B858" s="12">
        <v>45266.0</v>
      </c>
      <c r="C858" s="40">
        <f t="shared" ref="C858:L858" si="1592">C103/P$3</f>
        <v>0.2759148129</v>
      </c>
      <c r="D858" s="40">
        <f t="shared" si="1592"/>
        <v>0.06201279951</v>
      </c>
      <c r="E858" s="40">
        <f t="shared" si="1592"/>
        <v>0.195871374</v>
      </c>
      <c r="F858" s="40">
        <f t="shared" si="1592"/>
        <v>0.5577267554</v>
      </c>
      <c r="G858" s="40">
        <f t="shared" si="1592"/>
        <v>0.5591293031</v>
      </c>
      <c r="H858" s="40">
        <f t="shared" si="1592"/>
        <v>0.1822645174</v>
      </c>
      <c r="I858" s="40">
        <f t="shared" si="1592"/>
        <v>0.1788263564</v>
      </c>
      <c r="J858" s="40">
        <f t="shared" si="1592"/>
        <v>0.4091653181</v>
      </c>
      <c r="K858" s="40">
        <f t="shared" si="1592"/>
        <v>0.3703344035</v>
      </c>
      <c r="L858" s="40">
        <f t="shared" si="1592"/>
        <v>0.3133300978</v>
      </c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1">
        <v>97.0</v>
      </c>
      <c r="B859" s="12">
        <v>45265.0</v>
      </c>
      <c r="C859" s="40">
        <f t="shared" ref="C859:L859" si="1593">C104/P$3</f>
        <v>-0.3285171055</v>
      </c>
      <c r="D859" s="40">
        <f t="shared" si="1593"/>
        <v>0.6589955513</v>
      </c>
      <c r="E859" s="40">
        <f t="shared" si="1593"/>
        <v>0.1976891812</v>
      </c>
      <c r="F859" s="40">
        <f t="shared" si="1593"/>
        <v>-0.3738529732</v>
      </c>
      <c r="G859" s="40">
        <f t="shared" si="1593"/>
        <v>0.08037010878</v>
      </c>
      <c r="H859" s="40">
        <f t="shared" si="1593"/>
        <v>-0.383946662</v>
      </c>
      <c r="I859" s="40">
        <f t="shared" si="1593"/>
        <v>-0.1366945688</v>
      </c>
      <c r="J859" s="40">
        <f t="shared" si="1593"/>
        <v>-0.3738710922</v>
      </c>
      <c r="K859" s="40">
        <f t="shared" si="1593"/>
        <v>-0.437415946</v>
      </c>
      <c r="L859" s="40">
        <f t="shared" si="1593"/>
        <v>-0.008871973149</v>
      </c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1">
        <v>98.0</v>
      </c>
      <c r="B860" s="12">
        <v>45264.0</v>
      </c>
      <c r="C860" s="40">
        <f t="shared" ref="C860:L860" si="1594">C105/P$3</f>
        <v>1.617773872</v>
      </c>
      <c r="D860" s="40">
        <f t="shared" si="1594"/>
        <v>0.6682257692</v>
      </c>
      <c r="E860" s="40">
        <f t="shared" si="1594"/>
        <v>1.499475913</v>
      </c>
      <c r="F860" s="40">
        <f t="shared" si="1594"/>
        <v>0.9531720793</v>
      </c>
      <c r="G860" s="40">
        <f t="shared" si="1594"/>
        <v>0.711794264</v>
      </c>
      <c r="H860" s="40">
        <f t="shared" si="1594"/>
        <v>1.203957458</v>
      </c>
      <c r="I860" s="40">
        <f t="shared" si="1594"/>
        <v>0.7858926922</v>
      </c>
      <c r="J860" s="40">
        <f t="shared" si="1594"/>
        <v>1.159996723</v>
      </c>
      <c r="K860" s="40">
        <f t="shared" si="1594"/>
        <v>0.7790465216</v>
      </c>
      <c r="L860" s="40">
        <f t="shared" si="1594"/>
        <v>0.7276705913</v>
      </c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1">
        <v>99.0</v>
      </c>
      <c r="B861" s="12">
        <v>45261.0</v>
      </c>
      <c r="C861" s="40">
        <f t="shared" ref="C861:L861" si="1595">C106/P$3</f>
        <v>0.7189992989</v>
      </c>
      <c r="D861" s="40">
        <f t="shared" si="1595"/>
        <v>0.2483514568</v>
      </c>
      <c r="E861" s="40">
        <f t="shared" si="1595"/>
        <v>0.3359946804</v>
      </c>
      <c r="F861" s="40">
        <f t="shared" si="1595"/>
        <v>0.5737096169</v>
      </c>
      <c r="G861" s="40">
        <f t="shared" si="1595"/>
        <v>0.4393032359</v>
      </c>
      <c r="H861" s="40">
        <f t="shared" si="1595"/>
        <v>-0.1366684818</v>
      </c>
      <c r="I861" s="40">
        <f t="shared" si="1595"/>
        <v>0.1496924145</v>
      </c>
      <c r="J861" s="40">
        <f t="shared" si="1595"/>
        <v>-0.03100227572</v>
      </c>
      <c r="K861" s="40">
        <f t="shared" si="1595"/>
        <v>0.2244124898</v>
      </c>
      <c r="L861" s="40">
        <f t="shared" si="1595"/>
        <v>0.2403021992</v>
      </c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1">
        <v>100.0</v>
      </c>
      <c r="B862" s="12">
        <v>45260.0</v>
      </c>
      <c r="C862" s="40">
        <f t="shared" ref="C862:L862" si="1596">C107/P$3</f>
        <v>-0.3477362092</v>
      </c>
      <c r="D862" s="40">
        <f t="shared" si="1596"/>
        <v>0.06600901373</v>
      </c>
      <c r="E862" s="40">
        <f t="shared" si="1596"/>
        <v>-0.2742662541</v>
      </c>
      <c r="F862" s="40">
        <f t="shared" si="1596"/>
        <v>-0.7009905818</v>
      </c>
      <c r="G862" s="40">
        <f t="shared" si="1596"/>
        <v>-0.4168877667</v>
      </c>
      <c r="H862" s="40">
        <f t="shared" si="1596"/>
        <v>0.1229278718</v>
      </c>
      <c r="I862" s="40">
        <f t="shared" si="1596"/>
        <v>-0.5332468171</v>
      </c>
      <c r="J862" s="40">
        <f t="shared" si="1596"/>
        <v>0.4271743386</v>
      </c>
      <c r="K862" s="40">
        <f t="shared" si="1596"/>
        <v>0.3309011021</v>
      </c>
      <c r="L862" s="40">
        <f t="shared" si="1596"/>
        <v>0.2421780576</v>
      </c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1">
        <v>101.0</v>
      </c>
      <c r="B863" s="12">
        <v>45259.0</v>
      </c>
      <c r="C863" s="40">
        <f t="shared" ref="C863:L863" si="1597">C108/P$3</f>
        <v>0.1876478491</v>
      </c>
      <c r="D863" s="40">
        <f t="shared" si="1597"/>
        <v>0.3122876025</v>
      </c>
      <c r="E863" s="40">
        <f t="shared" si="1597"/>
        <v>0.2146203005</v>
      </c>
      <c r="F863" s="40">
        <f t="shared" si="1597"/>
        <v>0.489110491</v>
      </c>
      <c r="G863" s="40">
        <f t="shared" si="1597"/>
        <v>0.6556757311</v>
      </c>
      <c r="H863" s="40">
        <f t="shared" si="1597"/>
        <v>0.1234959182</v>
      </c>
      <c r="I863" s="40">
        <f t="shared" si="1597"/>
        <v>0.4731007751</v>
      </c>
      <c r="J863" s="40">
        <f t="shared" si="1597"/>
        <v>0.3298982535</v>
      </c>
      <c r="K863" s="40">
        <f t="shared" si="1597"/>
        <v>0.2819658269</v>
      </c>
      <c r="L863" s="40">
        <f t="shared" si="1597"/>
        <v>0.4137909081</v>
      </c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1">
        <v>102.0</v>
      </c>
      <c r="B864" s="12">
        <v>45258.0</v>
      </c>
      <c r="C864" s="40">
        <f t="shared" ref="C864:L864" si="1598">C109/P$3</f>
        <v>0.4057157145</v>
      </c>
      <c r="D864" s="40">
        <f t="shared" si="1598"/>
        <v>0.1907674293</v>
      </c>
      <c r="E864" s="40">
        <f t="shared" si="1598"/>
        <v>0.5915708502</v>
      </c>
      <c r="F864" s="40">
        <f t="shared" si="1598"/>
        <v>0.6580032523</v>
      </c>
      <c r="G864" s="40">
        <f t="shared" si="1598"/>
        <v>0.9664234089</v>
      </c>
      <c r="H864" s="40">
        <f t="shared" si="1598"/>
        <v>1.329166815</v>
      </c>
      <c r="I864" s="40">
        <f t="shared" si="1598"/>
        <v>-0.03001516393</v>
      </c>
      <c r="J864" s="40">
        <f t="shared" si="1598"/>
        <v>-0.03100227572</v>
      </c>
      <c r="K864" s="40">
        <f t="shared" si="1598"/>
        <v>-0.401349378</v>
      </c>
      <c r="L864" s="40">
        <f t="shared" si="1598"/>
        <v>0.5054979405</v>
      </c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1">
        <v>103.0</v>
      </c>
      <c r="B865" s="12">
        <v>45257.0</v>
      </c>
      <c r="C865" s="40">
        <f t="shared" ref="C865:L865" si="1599">C110/P$3</f>
        <v>-1.096132385</v>
      </c>
      <c r="D865" s="40">
        <f t="shared" si="1599"/>
        <v>-0.3650246449</v>
      </c>
      <c r="E865" s="40">
        <f t="shared" si="1599"/>
        <v>-0.7737226117</v>
      </c>
      <c r="F865" s="40">
        <f t="shared" si="1599"/>
        <v>-0.1471958932</v>
      </c>
      <c r="G865" s="40">
        <f t="shared" si="1599"/>
        <v>-0.433353823</v>
      </c>
      <c r="H865" s="40">
        <f t="shared" si="1599"/>
        <v>-0.4140105988</v>
      </c>
      <c r="I865" s="40">
        <f t="shared" si="1599"/>
        <v>-0.5350963812</v>
      </c>
      <c r="J865" s="40">
        <f t="shared" si="1599"/>
        <v>-0.7488216869</v>
      </c>
      <c r="K865" s="40">
        <f t="shared" si="1599"/>
        <v>-0.1899675721</v>
      </c>
      <c r="L865" s="40">
        <f t="shared" si="1599"/>
        <v>-0.4380626453</v>
      </c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1">
        <v>104.0</v>
      </c>
      <c r="B866" s="12">
        <v>45254.0</v>
      </c>
      <c r="C866" s="40">
        <f t="shared" ref="C866:L866" si="1600">C111/P$3</f>
        <v>1.15240532</v>
      </c>
      <c r="D866" s="40">
        <f t="shared" si="1600"/>
        <v>0.1904958965</v>
      </c>
      <c r="E866" s="40">
        <f t="shared" si="1600"/>
        <v>2.00275306</v>
      </c>
      <c r="F866" s="40">
        <f t="shared" si="1600"/>
        <v>0.9111110449</v>
      </c>
      <c r="G866" s="40">
        <f t="shared" si="1600"/>
        <v>0.6804007254</v>
      </c>
      <c r="H866" s="40">
        <f t="shared" si="1600"/>
        <v>1.301973869</v>
      </c>
      <c r="I866" s="40">
        <f t="shared" si="1600"/>
        <v>0.8772537823</v>
      </c>
      <c r="J866" s="40">
        <f t="shared" si="1600"/>
        <v>0.6350127704</v>
      </c>
      <c r="K866" s="40">
        <f t="shared" si="1600"/>
        <v>0.2800331405</v>
      </c>
      <c r="L866" s="40">
        <f t="shared" si="1600"/>
        <v>0.420318699</v>
      </c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1">
        <v>105.0</v>
      </c>
      <c r="B867" s="12">
        <v>45253.0</v>
      </c>
      <c r="C867" s="40">
        <f t="shared" ref="C867:L867" si="1601">C112/P$3</f>
        <v>-2.139648983</v>
      </c>
      <c r="D867" s="40">
        <f t="shared" si="1601"/>
        <v>-1.400617878</v>
      </c>
      <c r="E867" s="40">
        <f t="shared" si="1601"/>
        <v>-2.666650096</v>
      </c>
      <c r="F867" s="40">
        <f t="shared" si="1601"/>
        <v>-2.152746919</v>
      </c>
      <c r="G867" s="40">
        <f t="shared" si="1601"/>
        <v>-2.165391063</v>
      </c>
      <c r="H867" s="40">
        <f t="shared" si="1601"/>
        <v>-2.113672042</v>
      </c>
      <c r="I867" s="40">
        <f t="shared" si="1601"/>
        <v>-1.259392169</v>
      </c>
      <c r="J867" s="40">
        <f t="shared" si="1601"/>
        <v>-1.250053337</v>
      </c>
      <c r="K867" s="40">
        <f t="shared" si="1601"/>
        <v>-1.118670996</v>
      </c>
      <c r="L867" s="40">
        <f t="shared" si="1601"/>
        <v>-1.446128971</v>
      </c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1">
        <v>106.0</v>
      </c>
      <c r="B868" s="12">
        <v>45252.0</v>
      </c>
      <c r="C868" s="40">
        <f t="shared" ref="C868:L868" si="1602">C113/P$3</f>
        <v>0.3340964451</v>
      </c>
      <c r="D868" s="40">
        <f t="shared" si="1602"/>
        <v>0.611796289</v>
      </c>
      <c r="E868" s="40">
        <f t="shared" si="1602"/>
        <v>0.4524906358</v>
      </c>
      <c r="F868" s="40">
        <f t="shared" si="1602"/>
        <v>0.2494353814</v>
      </c>
      <c r="G868" s="40">
        <f t="shared" si="1602"/>
        <v>0.1515806454</v>
      </c>
      <c r="H868" s="40">
        <f t="shared" si="1602"/>
        <v>0.6566010953</v>
      </c>
      <c r="I868" s="40">
        <f t="shared" si="1602"/>
        <v>0.3985760564</v>
      </c>
      <c r="J868" s="40">
        <f t="shared" si="1602"/>
        <v>0.4207760073</v>
      </c>
      <c r="K868" s="40">
        <f t="shared" si="1602"/>
        <v>0.1193813097</v>
      </c>
      <c r="L868" s="40">
        <f t="shared" si="1602"/>
        <v>0.1570371</v>
      </c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1">
        <v>107.0</v>
      </c>
      <c r="B869" s="12">
        <v>45251.0</v>
      </c>
      <c r="C869" s="40">
        <f t="shared" ref="C869:L869" si="1603">C114/P$3</f>
        <v>0.1293427959</v>
      </c>
      <c r="D869" s="40">
        <f t="shared" si="1603"/>
        <v>0.6817172719</v>
      </c>
      <c r="E869" s="40">
        <f t="shared" si="1603"/>
        <v>0.2146203005</v>
      </c>
      <c r="F869" s="40">
        <f t="shared" si="1603"/>
        <v>0.6496203671</v>
      </c>
      <c r="G869" s="40">
        <f t="shared" si="1603"/>
        <v>0.2940318477</v>
      </c>
      <c r="H869" s="40">
        <f t="shared" si="1603"/>
        <v>-0.006870304956</v>
      </c>
      <c r="I869" s="40">
        <f t="shared" si="1603"/>
        <v>0.5149502625</v>
      </c>
      <c r="J869" s="40">
        <f t="shared" si="1603"/>
        <v>0.8399623194</v>
      </c>
      <c r="K869" s="40">
        <f t="shared" si="1603"/>
        <v>0.4812058496</v>
      </c>
      <c r="L869" s="40">
        <f t="shared" si="1603"/>
        <v>0.07439312608</v>
      </c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1">
        <v>108.0</v>
      </c>
      <c r="B870" s="12">
        <v>45250.0</v>
      </c>
      <c r="C870" s="40">
        <f t="shared" ref="C870:L870" si="1604">C115/P$3</f>
        <v>0.9229687701</v>
      </c>
      <c r="D870" s="40">
        <f t="shared" si="1604"/>
        <v>-0.2417490069</v>
      </c>
      <c r="E870" s="40">
        <f t="shared" si="1604"/>
        <v>0.9716444439</v>
      </c>
      <c r="F870" s="40">
        <f t="shared" si="1604"/>
        <v>0.2542961308</v>
      </c>
      <c r="G870" s="40">
        <f t="shared" si="1604"/>
        <v>0.3683899058</v>
      </c>
      <c r="H870" s="40">
        <f t="shared" si="1604"/>
        <v>0.4665118275</v>
      </c>
      <c r="I870" s="40">
        <f t="shared" si="1604"/>
        <v>-0.06635860717</v>
      </c>
      <c r="J870" s="40">
        <f t="shared" si="1604"/>
        <v>0.07302295566</v>
      </c>
      <c r="K870" s="40">
        <f t="shared" si="1604"/>
        <v>-0.1371130934</v>
      </c>
      <c r="L870" s="40">
        <f t="shared" si="1604"/>
        <v>0.92103417</v>
      </c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1">
        <v>109.0</v>
      </c>
      <c r="B871" s="12">
        <v>45247.0</v>
      </c>
      <c r="C871" s="40">
        <f t="shared" ref="C871:L871" si="1605">C116/P$3</f>
        <v>-0.8714075993</v>
      </c>
      <c r="D871" s="40">
        <f t="shared" si="1605"/>
        <v>-1.277071007</v>
      </c>
      <c r="E871" s="40">
        <f t="shared" si="1605"/>
        <v>-1.153796205</v>
      </c>
      <c r="F871" s="40">
        <f t="shared" si="1605"/>
        <v>-1.095052202</v>
      </c>
      <c r="G871" s="40">
        <f t="shared" si="1605"/>
        <v>-0.2036564515</v>
      </c>
      <c r="H871" s="40">
        <f t="shared" si="1605"/>
        <v>0.3359255889</v>
      </c>
      <c r="I871" s="40">
        <f t="shared" si="1605"/>
        <v>-0.97024602</v>
      </c>
      <c r="J871" s="40">
        <f t="shared" si="1605"/>
        <v>-0.9554028517</v>
      </c>
      <c r="K871" s="40">
        <f t="shared" si="1605"/>
        <v>-0.951812869</v>
      </c>
      <c r="L871" s="40">
        <f t="shared" si="1605"/>
        <v>-0.4347737381</v>
      </c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1">
        <v>110.0</v>
      </c>
      <c r="B872" s="12">
        <v>45246.0</v>
      </c>
      <c r="C872" s="40">
        <f t="shared" ref="C872:L872" si="1606">C117/P$3</f>
        <v>0.3408277383</v>
      </c>
      <c r="D872" s="40">
        <f t="shared" si="1606"/>
        <v>0.307118219</v>
      </c>
      <c r="E872" s="40">
        <f t="shared" si="1606"/>
        <v>0.4638132159</v>
      </c>
      <c r="F872" s="40">
        <f t="shared" si="1606"/>
        <v>0.3291675392</v>
      </c>
      <c r="G872" s="40">
        <f t="shared" si="1606"/>
        <v>0.1543330212</v>
      </c>
      <c r="H872" s="40">
        <f t="shared" si="1606"/>
        <v>0.2007168379</v>
      </c>
      <c r="I872" s="40">
        <f t="shared" si="1606"/>
        <v>0.5818715587</v>
      </c>
      <c r="J872" s="40">
        <f t="shared" si="1606"/>
        <v>0.8413438738</v>
      </c>
      <c r="K872" s="40">
        <f t="shared" si="1606"/>
        <v>1.09219126</v>
      </c>
      <c r="L872" s="40">
        <f t="shared" si="1606"/>
        <v>0.3314131725</v>
      </c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1">
        <v>111.0</v>
      </c>
      <c r="B873" s="12">
        <v>45245.0</v>
      </c>
      <c r="C873" s="40">
        <f t="shared" ref="C873:L873" si="1607">C118/P$3</f>
        <v>0.1852967457</v>
      </c>
      <c r="D873" s="40">
        <f t="shared" si="1607"/>
        <v>-0.1777364562</v>
      </c>
      <c r="E873" s="40">
        <f t="shared" si="1607"/>
        <v>0.2204404654</v>
      </c>
      <c r="F873" s="40">
        <f t="shared" si="1607"/>
        <v>0.01457491927</v>
      </c>
      <c r="G873" s="40">
        <f t="shared" si="1607"/>
        <v>-0.274235537</v>
      </c>
      <c r="H873" s="40">
        <f t="shared" si="1607"/>
        <v>-0.2144574478</v>
      </c>
      <c r="I873" s="40">
        <f t="shared" si="1607"/>
        <v>0.1159504891</v>
      </c>
      <c r="J873" s="40">
        <f t="shared" si="1607"/>
        <v>-0.1866648972</v>
      </c>
      <c r="K873" s="40">
        <f t="shared" si="1607"/>
        <v>0.2275703263</v>
      </c>
      <c r="L873" s="40">
        <f t="shared" si="1607"/>
        <v>0.2434703769</v>
      </c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1">
        <v>112.0</v>
      </c>
      <c r="B874" s="12">
        <v>45244.0</v>
      </c>
      <c r="C874" s="40">
        <f t="shared" ref="C874:L874" si="1608">C119/P$3</f>
        <v>0.2936080943</v>
      </c>
      <c r="D874" s="40">
        <f t="shared" si="1608"/>
        <v>0.6761015607</v>
      </c>
      <c r="E874" s="40">
        <f t="shared" si="1608"/>
        <v>0.3502506168</v>
      </c>
      <c r="F874" s="40">
        <f t="shared" si="1608"/>
        <v>-0.3000177006</v>
      </c>
      <c r="G874" s="40">
        <f t="shared" si="1608"/>
        <v>0.2966510062</v>
      </c>
      <c r="H874" s="40">
        <f t="shared" si="1608"/>
        <v>0.1313602653</v>
      </c>
      <c r="I874" s="40">
        <f t="shared" si="1608"/>
        <v>0.006989543538</v>
      </c>
      <c r="J874" s="40">
        <f t="shared" si="1608"/>
        <v>0.7549105194</v>
      </c>
      <c r="K874" s="40">
        <f t="shared" si="1608"/>
        <v>0.4415534996</v>
      </c>
      <c r="L874" s="40">
        <f t="shared" si="1608"/>
        <v>0.4177341104</v>
      </c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1">
        <v>113.0</v>
      </c>
      <c r="B875" s="12">
        <v>45243.0</v>
      </c>
      <c r="C875" s="40">
        <f t="shared" ref="C875:L875" si="1609">C120/P$3</f>
        <v>0.6774338227</v>
      </c>
      <c r="D875" s="40">
        <f t="shared" si="1609"/>
        <v>-0.1177285116</v>
      </c>
      <c r="E875" s="40">
        <f t="shared" si="1609"/>
        <v>0.2265445474</v>
      </c>
      <c r="F875" s="40">
        <f t="shared" si="1609"/>
        <v>1.124202041</v>
      </c>
      <c r="G875" s="40">
        <f t="shared" si="1609"/>
        <v>1.254534804</v>
      </c>
      <c r="H875" s="40">
        <f t="shared" si="1609"/>
        <v>1.411904236</v>
      </c>
      <c r="I875" s="40">
        <f t="shared" si="1609"/>
        <v>0.04357985004</v>
      </c>
      <c r="J875" s="40">
        <f t="shared" si="1609"/>
        <v>-0.2424528264</v>
      </c>
      <c r="K875" s="40">
        <f t="shared" si="1609"/>
        <v>-0.245510732</v>
      </c>
      <c r="L875" s="40">
        <f t="shared" si="1609"/>
        <v>0.1626086325</v>
      </c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1">
        <v>114.0</v>
      </c>
      <c r="B876" s="12">
        <v>45240.0</v>
      </c>
      <c r="C876" s="40">
        <f t="shared" ref="C876:L876" si="1610">C121/P$3</f>
        <v>-0.08095947716</v>
      </c>
      <c r="D876" s="40">
        <f t="shared" si="1610"/>
        <v>-0.6666807806</v>
      </c>
      <c r="E876" s="40">
        <f t="shared" si="1610"/>
        <v>-0.02982297681</v>
      </c>
      <c r="F876" s="40">
        <f t="shared" si="1610"/>
        <v>-0.3059240105</v>
      </c>
      <c r="G876" s="40">
        <f t="shared" si="1610"/>
        <v>-0.2119505679</v>
      </c>
      <c r="H876" s="40">
        <f t="shared" si="1610"/>
        <v>-0.3679490828</v>
      </c>
      <c r="I876" s="40">
        <f t="shared" si="1610"/>
        <v>0.007384305322</v>
      </c>
      <c r="J876" s="40">
        <f t="shared" si="1610"/>
        <v>-0.6054645201</v>
      </c>
      <c r="K876" s="40">
        <f t="shared" si="1610"/>
        <v>-0.6097595156</v>
      </c>
      <c r="L876" s="40">
        <f t="shared" si="1610"/>
        <v>-0.6069586623</v>
      </c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1">
        <v>115.0</v>
      </c>
      <c r="B877" s="12">
        <v>45239.0</v>
      </c>
      <c r="C877" s="40">
        <f t="shared" ref="C877:L877" si="1611">C122/P$3</f>
        <v>0.5798728277</v>
      </c>
      <c r="D877" s="40">
        <f t="shared" si="1611"/>
        <v>-0.1169987212</v>
      </c>
      <c r="E877" s="40">
        <f t="shared" si="1611"/>
        <v>-0.1583193085</v>
      </c>
      <c r="F877" s="40">
        <f t="shared" si="1611"/>
        <v>-0.3818170813</v>
      </c>
      <c r="G877" s="40">
        <f t="shared" si="1611"/>
        <v>-0.4301696949</v>
      </c>
      <c r="H877" s="40">
        <f t="shared" si="1611"/>
        <v>0.1370364215</v>
      </c>
      <c r="I877" s="40">
        <f t="shared" si="1611"/>
        <v>-0.1401015197</v>
      </c>
      <c r="J877" s="40">
        <f t="shared" si="1611"/>
        <v>-0.1859195027</v>
      </c>
      <c r="K877" s="40">
        <f t="shared" si="1611"/>
        <v>-0.03354077125</v>
      </c>
      <c r="L877" s="40">
        <f t="shared" si="1611"/>
        <v>-0.008871973149</v>
      </c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1">
        <v>116.0</v>
      </c>
      <c r="B878" s="12">
        <v>45238.0</v>
      </c>
      <c r="C878" s="40">
        <f t="shared" ref="C878:L878" si="1612">C123/P$3</f>
        <v>2.215236547</v>
      </c>
      <c r="D878" s="40">
        <f t="shared" si="1612"/>
        <v>2.613648199</v>
      </c>
      <c r="E878" s="40">
        <f t="shared" si="1612"/>
        <v>2.385758179</v>
      </c>
      <c r="F878" s="40">
        <f t="shared" si="1612"/>
        <v>1.870782364</v>
      </c>
      <c r="G878" s="40">
        <f t="shared" si="1612"/>
        <v>2.049244919</v>
      </c>
      <c r="H878" s="40">
        <f t="shared" si="1612"/>
        <v>2.007145928</v>
      </c>
      <c r="I878" s="40">
        <f t="shared" si="1612"/>
        <v>1.823078371</v>
      </c>
      <c r="J878" s="40">
        <f t="shared" si="1612"/>
        <v>1.878839858</v>
      </c>
      <c r="K878" s="40">
        <f t="shared" si="1612"/>
        <v>1.561471657</v>
      </c>
      <c r="L878" s="40">
        <f t="shared" si="1612"/>
        <v>2.177241731</v>
      </c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1">
        <v>117.0</v>
      </c>
      <c r="B879" s="12">
        <v>45237.0</v>
      </c>
      <c r="C879" s="40">
        <f t="shared" ref="C879:L879" si="1613">C124/P$3</f>
        <v>-0.7901683745</v>
      </c>
      <c r="D879" s="40">
        <f t="shared" si="1613"/>
        <v>-0.1833674605</v>
      </c>
      <c r="E879" s="40">
        <f t="shared" si="1613"/>
        <v>-0.02982297681</v>
      </c>
      <c r="F879" s="40">
        <f t="shared" si="1613"/>
        <v>0.09817255112</v>
      </c>
      <c r="G879" s="40">
        <f t="shared" si="1613"/>
        <v>-0.3765264281</v>
      </c>
      <c r="H879" s="40">
        <f t="shared" si="1613"/>
        <v>-0.3139723491</v>
      </c>
      <c r="I879" s="40">
        <f t="shared" si="1613"/>
        <v>-0.2217044233</v>
      </c>
      <c r="J879" s="40">
        <f t="shared" si="1613"/>
        <v>0.3538157425</v>
      </c>
      <c r="K879" s="40">
        <f t="shared" si="1613"/>
        <v>-0.5199203192</v>
      </c>
      <c r="L879" s="40">
        <f t="shared" si="1613"/>
        <v>-0.09890398964</v>
      </c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1">
        <v>118.0</v>
      </c>
      <c r="B880" s="12">
        <v>45236.0</v>
      </c>
      <c r="C880" s="40">
        <f t="shared" ref="C880:L880" si="1614">C125/P$3</f>
        <v>0.09009570027</v>
      </c>
      <c r="D880" s="40">
        <f t="shared" si="1614"/>
        <v>0.9035605309</v>
      </c>
      <c r="E880" s="40">
        <f t="shared" si="1614"/>
        <v>0.3951590023</v>
      </c>
      <c r="F880" s="40">
        <f t="shared" si="1614"/>
        <v>1.103481926</v>
      </c>
      <c r="G880" s="40">
        <f t="shared" si="1614"/>
        <v>0.8707218052</v>
      </c>
      <c r="H880" s="40">
        <f t="shared" si="1614"/>
        <v>0.3775045048</v>
      </c>
      <c r="I880" s="40">
        <f t="shared" si="1614"/>
        <v>0.9541845011</v>
      </c>
      <c r="J880" s="40">
        <f t="shared" si="1614"/>
        <v>-0.08625731748</v>
      </c>
      <c r="K880" s="40">
        <f t="shared" si="1614"/>
        <v>0.1817725863</v>
      </c>
      <c r="L880" s="40">
        <f t="shared" si="1614"/>
        <v>-0.6017509531</v>
      </c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1">
        <v>119.0</v>
      </c>
      <c r="B881" s="12">
        <v>45233.0</v>
      </c>
      <c r="C881" s="40">
        <f t="shared" ref="C881:L881" si="1615">C126/P$3</f>
        <v>-0.02630114631</v>
      </c>
      <c r="D881" s="40">
        <f t="shared" si="1615"/>
        <v>-1.332564062</v>
      </c>
      <c r="E881" s="40">
        <f t="shared" si="1615"/>
        <v>-0.3139064224</v>
      </c>
      <c r="F881" s="40">
        <f t="shared" si="1615"/>
        <v>-0.2403356511</v>
      </c>
      <c r="G881" s="40">
        <f t="shared" si="1615"/>
        <v>0.895378833</v>
      </c>
      <c r="H881" s="40">
        <f t="shared" si="1615"/>
        <v>0.2261580107</v>
      </c>
      <c r="I881" s="40">
        <f t="shared" si="1615"/>
        <v>-0.06635860717</v>
      </c>
      <c r="J881" s="40">
        <f t="shared" si="1615"/>
        <v>-0.6326595313</v>
      </c>
      <c r="K881" s="40">
        <f t="shared" si="1615"/>
        <v>0.7862037001</v>
      </c>
      <c r="L881" s="40">
        <f t="shared" si="1615"/>
        <v>-0.008871973149</v>
      </c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1">
        <v>120.0</v>
      </c>
      <c r="B882" s="12">
        <v>45232.0</v>
      </c>
      <c r="C882" s="40">
        <f t="shared" ref="C882:L882" si="1616">C127/P$3</f>
        <v>2.078557607</v>
      </c>
      <c r="D882" s="40">
        <f t="shared" si="1616"/>
        <v>2.262205829</v>
      </c>
      <c r="E882" s="40">
        <f t="shared" si="1616"/>
        <v>1.874462529</v>
      </c>
      <c r="F882" s="40">
        <f t="shared" si="1616"/>
        <v>2.265777009</v>
      </c>
      <c r="G882" s="40">
        <f t="shared" si="1616"/>
        <v>2.033068245</v>
      </c>
      <c r="H882" s="40">
        <f t="shared" si="1616"/>
        <v>1.926043353</v>
      </c>
      <c r="I882" s="40">
        <f t="shared" si="1616"/>
        <v>2.19824063</v>
      </c>
      <c r="J882" s="40">
        <f t="shared" si="1616"/>
        <v>2.038877775</v>
      </c>
      <c r="K882" s="40">
        <f t="shared" si="1616"/>
        <v>2.253884995</v>
      </c>
      <c r="L882" s="40">
        <f t="shared" si="1616"/>
        <v>2.227562845</v>
      </c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1">
        <v>121.0</v>
      </c>
      <c r="B883" s="12">
        <v>45231.0</v>
      </c>
      <c r="C883" s="40">
        <f t="shared" ref="C883:L883" si="1617">C128/P$3</f>
        <v>1.757691804</v>
      </c>
      <c r="D883" s="40">
        <f t="shared" si="1617"/>
        <v>1.5443147</v>
      </c>
      <c r="E883" s="40">
        <f t="shared" si="1617"/>
        <v>2.023479183</v>
      </c>
      <c r="F883" s="40">
        <f t="shared" si="1617"/>
        <v>1.738838557</v>
      </c>
      <c r="G883" s="40">
        <f t="shared" si="1617"/>
        <v>1.255050487</v>
      </c>
      <c r="H883" s="40">
        <f t="shared" si="1617"/>
        <v>0.6663478266</v>
      </c>
      <c r="I883" s="40">
        <f t="shared" si="1617"/>
        <v>0.4918352747</v>
      </c>
      <c r="J883" s="40">
        <f t="shared" si="1617"/>
        <v>1.145557169</v>
      </c>
      <c r="K883" s="40">
        <f t="shared" si="1617"/>
        <v>0.5029654495</v>
      </c>
      <c r="L883" s="40">
        <f t="shared" si="1617"/>
        <v>0.7712257024</v>
      </c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1">
        <v>122.0</v>
      </c>
      <c r="B884" s="12">
        <v>45230.0</v>
      </c>
      <c r="C884" s="40">
        <f t="shared" ref="C884:L884" si="1618">C129/P$3</f>
        <v>-2.241915689</v>
      </c>
      <c r="D884" s="40">
        <f t="shared" si="1618"/>
        <v>-1.393342886</v>
      </c>
      <c r="E884" s="40">
        <f t="shared" si="1618"/>
        <v>-1.930608937</v>
      </c>
      <c r="F884" s="40">
        <f t="shared" si="1618"/>
        <v>0.01457491927</v>
      </c>
      <c r="G884" s="40">
        <f t="shared" si="1618"/>
        <v>-0.3493534066</v>
      </c>
      <c r="H884" s="40">
        <f t="shared" si="1618"/>
        <v>-0.8460422609</v>
      </c>
      <c r="I884" s="40">
        <f t="shared" si="1618"/>
        <v>-1.131341557</v>
      </c>
      <c r="J884" s="40">
        <f t="shared" si="1618"/>
        <v>-0.03100227572</v>
      </c>
      <c r="K884" s="40">
        <f t="shared" si="1618"/>
        <v>-2.468080795</v>
      </c>
      <c r="L884" s="40">
        <f t="shared" si="1618"/>
        <v>-2.111712931</v>
      </c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1">
        <v>123.0</v>
      </c>
      <c r="B885" s="12">
        <v>45229.0</v>
      </c>
      <c r="C885" s="40">
        <f t="shared" ref="C885:L885" si="1619">C130/P$3</f>
        <v>-2.334802005</v>
      </c>
      <c r="D885" s="40">
        <f t="shared" si="1619"/>
        <v>-1.362246648</v>
      </c>
      <c r="E885" s="40">
        <f t="shared" si="1619"/>
        <v>-1.944966766</v>
      </c>
      <c r="F885" s="40">
        <f t="shared" si="1619"/>
        <v>-0.6281977738</v>
      </c>
      <c r="G885" s="40">
        <f t="shared" si="1619"/>
        <v>-0.7847326878</v>
      </c>
      <c r="H885" s="40">
        <f t="shared" si="1619"/>
        <v>-0.006870304956</v>
      </c>
      <c r="I885" s="40">
        <f t="shared" si="1619"/>
        <v>-1.503702026</v>
      </c>
      <c r="J885" s="40">
        <f t="shared" si="1619"/>
        <v>-1.780175237</v>
      </c>
      <c r="K885" s="40">
        <f t="shared" si="1619"/>
        <v>-1.565139957</v>
      </c>
      <c r="L885" s="40">
        <f t="shared" si="1619"/>
        <v>-2.334315265</v>
      </c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1">
        <v>124.0</v>
      </c>
      <c r="B886" s="12">
        <v>45226.0</v>
      </c>
      <c r="C886" s="40">
        <f t="shared" ref="C886:L886" si="1620">C131/P$3</f>
        <v>0.8429694193</v>
      </c>
      <c r="D886" s="40">
        <f t="shared" si="1620"/>
        <v>0.07290711599</v>
      </c>
      <c r="E886" s="40">
        <f t="shared" si="1620"/>
        <v>0.5447432262</v>
      </c>
      <c r="F886" s="40">
        <f t="shared" si="1620"/>
        <v>1.029636876</v>
      </c>
      <c r="G886" s="40">
        <f t="shared" si="1620"/>
        <v>1.901546402</v>
      </c>
      <c r="H886" s="40">
        <f t="shared" si="1620"/>
        <v>1.174703518</v>
      </c>
      <c r="I886" s="40">
        <f t="shared" si="1620"/>
        <v>-0.06635860717</v>
      </c>
      <c r="J886" s="40">
        <f t="shared" si="1620"/>
        <v>0.6573602695</v>
      </c>
      <c r="K886" s="40">
        <f t="shared" si="1620"/>
        <v>0.2889219803</v>
      </c>
      <c r="L886" s="40">
        <f t="shared" si="1620"/>
        <v>0.3385025733</v>
      </c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1">
        <v>125.0</v>
      </c>
      <c r="B887" s="12">
        <v>45225.0</v>
      </c>
      <c r="C887" s="40">
        <f t="shared" ref="C887:L887" si="1621">C132/P$3</f>
        <v>-2.405890969</v>
      </c>
      <c r="D887" s="40">
        <f t="shared" si="1621"/>
        <v>-2.647932589</v>
      </c>
      <c r="E887" s="40">
        <f t="shared" si="1621"/>
        <v>-2.52179517</v>
      </c>
      <c r="F887" s="40">
        <f t="shared" si="1621"/>
        <v>-2.25958597</v>
      </c>
      <c r="G887" s="40">
        <f t="shared" si="1621"/>
        <v>-2.140060073</v>
      </c>
      <c r="H887" s="40">
        <f t="shared" si="1621"/>
        <v>-2.165208173</v>
      </c>
      <c r="I887" s="40">
        <f t="shared" si="1621"/>
        <v>-1.753545813</v>
      </c>
      <c r="J887" s="40">
        <f t="shared" si="1621"/>
        <v>-2.32483152</v>
      </c>
      <c r="K887" s="40">
        <f t="shared" si="1621"/>
        <v>-2.229299884</v>
      </c>
      <c r="L887" s="40">
        <f t="shared" si="1621"/>
        <v>-2.367770069</v>
      </c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1">
        <v>126.0</v>
      </c>
      <c r="B888" s="12">
        <v>45224.0</v>
      </c>
      <c r="C888" s="40">
        <f t="shared" ref="C888:L888" si="1622">C133/P$3</f>
        <v>-0.2987105004</v>
      </c>
      <c r="D888" s="40">
        <f t="shared" si="1622"/>
        <v>-0.7317555726</v>
      </c>
      <c r="E888" s="40">
        <f t="shared" si="1622"/>
        <v>-0.6820582607</v>
      </c>
      <c r="F888" s="40">
        <f t="shared" si="1622"/>
        <v>0.1042621957</v>
      </c>
      <c r="G888" s="40">
        <f t="shared" si="1622"/>
        <v>0.1847956862</v>
      </c>
      <c r="H888" s="40">
        <f t="shared" si="1622"/>
        <v>-0.08683984143</v>
      </c>
      <c r="I888" s="40">
        <f t="shared" si="1622"/>
        <v>-0.2953420227</v>
      </c>
      <c r="J888" s="40">
        <f t="shared" si="1622"/>
        <v>-1.868176554</v>
      </c>
      <c r="K888" s="40">
        <f t="shared" si="1622"/>
        <v>-1.129686368</v>
      </c>
      <c r="L888" s="40">
        <f t="shared" si="1622"/>
        <v>0.07256312206</v>
      </c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1">
        <v>127.0</v>
      </c>
      <c r="B889" s="12">
        <v>45223.0</v>
      </c>
      <c r="C889" s="40">
        <f t="shared" ref="C889:L889" si="1623">C134/P$3</f>
        <v>0.4656324602</v>
      </c>
      <c r="D889" s="40">
        <f t="shared" si="1623"/>
        <v>0.5573628891</v>
      </c>
      <c r="E889" s="40">
        <f t="shared" si="1623"/>
        <v>0.2292257438</v>
      </c>
      <c r="F889" s="40">
        <f t="shared" si="1623"/>
        <v>0.01457491927</v>
      </c>
      <c r="G889" s="40">
        <f t="shared" si="1623"/>
        <v>0.0112077346</v>
      </c>
      <c r="H889" s="40">
        <f t="shared" si="1623"/>
        <v>0.2336852509</v>
      </c>
      <c r="I889" s="40">
        <f t="shared" si="1623"/>
        <v>0.8589247115</v>
      </c>
      <c r="J889" s="40">
        <f t="shared" si="1623"/>
        <v>-1.08522775</v>
      </c>
      <c r="K889" s="40">
        <f t="shared" si="1623"/>
        <v>-0.4720100229</v>
      </c>
      <c r="L889" s="40">
        <f t="shared" si="1623"/>
        <v>1.152606544</v>
      </c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1">
        <v>128.0</v>
      </c>
      <c r="B890" s="12">
        <v>45222.0</v>
      </c>
      <c r="C890" s="40">
        <f t="shared" ref="C890:L890" si="1624">C135/P$3</f>
        <v>-0.7884595657</v>
      </c>
      <c r="D890" s="40">
        <f t="shared" si="1624"/>
        <v>-1.216659994</v>
      </c>
      <c r="E890" s="40">
        <f t="shared" si="1624"/>
        <v>-0.6724913282</v>
      </c>
      <c r="F890" s="40">
        <f t="shared" si="1624"/>
        <v>-0.6016108326</v>
      </c>
      <c r="G890" s="40">
        <f t="shared" si="1624"/>
        <v>-0.162380217</v>
      </c>
      <c r="H890" s="40">
        <f t="shared" si="1624"/>
        <v>0.1545861036</v>
      </c>
      <c r="I890" s="40">
        <f t="shared" si="1624"/>
        <v>-1.36977548</v>
      </c>
      <c r="J890" s="40">
        <f t="shared" si="1624"/>
        <v>-0.7152052196</v>
      </c>
      <c r="K890" s="40">
        <f t="shared" si="1624"/>
        <v>-1.035245294</v>
      </c>
      <c r="L890" s="40">
        <f t="shared" si="1624"/>
        <v>-1.251785585</v>
      </c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1">
        <v>129.0</v>
      </c>
      <c r="B891" s="12">
        <v>45219.0</v>
      </c>
      <c r="C891" s="40">
        <f t="shared" ref="C891:L891" si="1625">C136/P$3</f>
        <v>1.29100745</v>
      </c>
      <c r="D891" s="40">
        <f t="shared" si="1625"/>
        <v>0.4903172658</v>
      </c>
      <c r="E891" s="40">
        <f t="shared" si="1625"/>
        <v>1.138412144</v>
      </c>
      <c r="F891" s="40">
        <f t="shared" si="1625"/>
        <v>1.166957724</v>
      </c>
      <c r="G891" s="40">
        <f t="shared" si="1625"/>
        <v>1.428638439</v>
      </c>
      <c r="H891" s="40">
        <f t="shared" si="1625"/>
        <v>0.8971300432</v>
      </c>
      <c r="I891" s="40">
        <f t="shared" si="1625"/>
        <v>0.349898029</v>
      </c>
      <c r="J891" s="40">
        <f t="shared" si="1625"/>
        <v>0.9011085409</v>
      </c>
      <c r="K891" s="40">
        <f t="shared" si="1625"/>
        <v>0.5352566283</v>
      </c>
      <c r="L891" s="40">
        <f t="shared" si="1625"/>
        <v>0.8145687505</v>
      </c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1">
        <v>130.0</v>
      </c>
      <c r="B892" s="12">
        <v>45218.0</v>
      </c>
      <c r="C892" s="40">
        <f t="shared" ref="C892:L892" si="1626">C137/P$3</f>
        <v>-1.611684773</v>
      </c>
      <c r="D892" s="40">
        <f t="shared" si="1626"/>
        <v>-0.6633815044</v>
      </c>
      <c r="E892" s="40">
        <f t="shared" si="1626"/>
        <v>-1.324848563</v>
      </c>
      <c r="F892" s="40">
        <f t="shared" si="1626"/>
        <v>-0.5216221335</v>
      </c>
      <c r="G892" s="40">
        <f t="shared" si="1626"/>
        <v>0.0112077346</v>
      </c>
      <c r="H892" s="40">
        <f t="shared" si="1626"/>
        <v>-0.3387805292</v>
      </c>
      <c r="I892" s="40">
        <f t="shared" si="1626"/>
        <v>-0.557510013</v>
      </c>
      <c r="J892" s="40">
        <f t="shared" si="1626"/>
        <v>-0.7204126361</v>
      </c>
      <c r="K892" s="40">
        <f t="shared" si="1626"/>
        <v>-0.3191244793</v>
      </c>
      <c r="L892" s="40">
        <f t="shared" si="1626"/>
        <v>-0.008871973149</v>
      </c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1">
        <v>131.0</v>
      </c>
      <c r="B893" s="12">
        <v>45217.0</v>
      </c>
      <c r="C893" s="40">
        <f t="shared" ref="C893:L893" si="1627">C138/P$3</f>
        <v>0.08067308188</v>
      </c>
      <c r="D893" s="40">
        <f t="shared" si="1627"/>
        <v>-0.1166727023</v>
      </c>
      <c r="E893" s="40">
        <f t="shared" si="1627"/>
        <v>0.4805871198</v>
      </c>
      <c r="F893" s="40">
        <f t="shared" si="1627"/>
        <v>-1.381239701</v>
      </c>
      <c r="G893" s="40">
        <f t="shared" si="1627"/>
        <v>-1.750669061</v>
      </c>
      <c r="H893" s="40">
        <f t="shared" si="1627"/>
        <v>-0.9010028567</v>
      </c>
      <c r="I893" s="40">
        <f t="shared" si="1627"/>
        <v>0.2729464033</v>
      </c>
      <c r="J893" s="40">
        <f t="shared" si="1627"/>
        <v>-1.273617792</v>
      </c>
      <c r="K893" s="40">
        <f t="shared" si="1627"/>
        <v>-2.057840801</v>
      </c>
      <c r="L893" s="40">
        <f t="shared" si="1627"/>
        <v>-0.3406921727</v>
      </c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1">
        <v>132.0</v>
      </c>
      <c r="B894" s="12">
        <v>45216.0</v>
      </c>
      <c r="C894" s="40">
        <f t="shared" ref="C894:L894" si="1628">C139/P$3</f>
        <v>-0.7156392634</v>
      </c>
      <c r="D894" s="40">
        <f t="shared" si="1628"/>
        <v>-2.244729031</v>
      </c>
      <c r="E894" s="40">
        <f t="shared" si="1628"/>
        <v>-2.014414812</v>
      </c>
      <c r="F894" s="40">
        <f t="shared" si="1628"/>
        <v>-0.3278137664</v>
      </c>
      <c r="G894" s="40">
        <f t="shared" si="1628"/>
        <v>-1.328992394</v>
      </c>
      <c r="H894" s="40">
        <f t="shared" si="1628"/>
        <v>-2.019335369</v>
      </c>
      <c r="I894" s="40">
        <f t="shared" si="1628"/>
        <v>-2.515726556</v>
      </c>
      <c r="J894" s="40">
        <f t="shared" si="1628"/>
        <v>-2.337979039</v>
      </c>
      <c r="K894" s="40">
        <f t="shared" si="1628"/>
        <v>-1.859882599</v>
      </c>
      <c r="L894" s="40">
        <f t="shared" si="1628"/>
        <v>-2.011133236</v>
      </c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1">
        <v>133.0</v>
      </c>
      <c r="B895" s="12">
        <v>45215.0</v>
      </c>
      <c r="C895" s="40">
        <f t="shared" ref="C895:L895" si="1629">C140/P$3</f>
        <v>-1.515056217</v>
      </c>
      <c r="D895" s="40">
        <f t="shared" si="1629"/>
        <v>0.3512067607</v>
      </c>
      <c r="E895" s="40">
        <f t="shared" si="1629"/>
        <v>-1.083683764</v>
      </c>
      <c r="F895" s="40">
        <f t="shared" si="1629"/>
        <v>-1.244499589</v>
      </c>
      <c r="G895" s="40">
        <f t="shared" si="1629"/>
        <v>-1.351964276</v>
      </c>
      <c r="H895" s="40">
        <f t="shared" si="1629"/>
        <v>-0.9643130368</v>
      </c>
      <c r="I895" s="40">
        <f t="shared" si="1629"/>
        <v>-0.9026100511</v>
      </c>
      <c r="J895" s="40">
        <f t="shared" si="1629"/>
        <v>0.2320220925</v>
      </c>
      <c r="K895" s="40">
        <f t="shared" si="1629"/>
        <v>0.5644454363</v>
      </c>
      <c r="L895" s="40">
        <f t="shared" si="1629"/>
        <v>0.06895222767</v>
      </c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1">
        <v>134.0</v>
      </c>
      <c r="B896" s="12">
        <v>45212.0</v>
      </c>
      <c r="C896" s="40">
        <f t="shared" ref="C896:L896" si="1630">C141/P$3</f>
        <v>-0.07648262034</v>
      </c>
      <c r="D896" s="40">
        <f t="shared" si="1630"/>
        <v>-0.2313460708</v>
      </c>
      <c r="E896" s="40">
        <f t="shared" si="1630"/>
        <v>-0.3718340051</v>
      </c>
      <c r="F896" s="40">
        <f t="shared" si="1630"/>
        <v>-0.06902271258</v>
      </c>
      <c r="G896" s="40">
        <f t="shared" si="1630"/>
        <v>-0.06709413844</v>
      </c>
      <c r="H896" s="40">
        <f t="shared" si="1630"/>
        <v>0.3577442159</v>
      </c>
      <c r="I896" s="40">
        <f t="shared" si="1630"/>
        <v>0.4189351825</v>
      </c>
      <c r="J896" s="40">
        <f t="shared" si="1630"/>
        <v>0.3230567337</v>
      </c>
      <c r="K896" s="40">
        <f t="shared" si="1630"/>
        <v>0.5312737778</v>
      </c>
      <c r="L896" s="40">
        <f t="shared" si="1630"/>
        <v>0.8594000436</v>
      </c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1">
        <v>135.0</v>
      </c>
      <c r="B897" s="12">
        <v>45211.0</v>
      </c>
      <c r="C897" s="40">
        <f t="shared" ref="C897:L897" si="1631">C142/P$3</f>
        <v>-0.4250851329</v>
      </c>
      <c r="D897" s="40">
        <f t="shared" si="1631"/>
        <v>-0.4047374344</v>
      </c>
      <c r="E897" s="40">
        <f t="shared" si="1631"/>
        <v>-0.3675748511</v>
      </c>
      <c r="F897" s="40">
        <f t="shared" si="1631"/>
        <v>-0.6394244888</v>
      </c>
      <c r="G897" s="40">
        <f t="shared" si="1631"/>
        <v>0.0112077346</v>
      </c>
      <c r="H897" s="40">
        <f t="shared" si="1631"/>
        <v>-0.2989180799</v>
      </c>
      <c r="I897" s="40">
        <f t="shared" si="1631"/>
        <v>0.2492678818</v>
      </c>
      <c r="J897" s="40">
        <f t="shared" si="1631"/>
        <v>-0.604396492</v>
      </c>
      <c r="K897" s="40">
        <f t="shared" si="1631"/>
        <v>-0.3388327468</v>
      </c>
      <c r="L897" s="40">
        <f t="shared" si="1631"/>
        <v>0.2319063647</v>
      </c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1">
        <v>136.0</v>
      </c>
      <c r="B898" s="12">
        <v>45210.0</v>
      </c>
      <c r="C898" s="40">
        <f t="shared" ref="C898:L898" si="1632">C143/P$3</f>
        <v>1.287385743</v>
      </c>
      <c r="D898" s="40">
        <f t="shared" si="1632"/>
        <v>0.3503634355</v>
      </c>
      <c r="E898" s="40">
        <f t="shared" si="1632"/>
        <v>1.113129463</v>
      </c>
      <c r="F898" s="40">
        <f t="shared" si="1632"/>
        <v>0.3412199455</v>
      </c>
      <c r="G898" s="40">
        <f t="shared" si="1632"/>
        <v>0.6435919137</v>
      </c>
      <c r="H898" s="40">
        <f t="shared" si="1632"/>
        <v>0.803253736</v>
      </c>
      <c r="I898" s="40">
        <f t="shared" si="1632"/>
        <v>0.5381830845</v>
      </c>
      <c r="J898" s="40">
        <f t="shared" si="1632"/>
        <v>0.4979220791</v>
      </c>
      <c r="K898" s="40">
        <f t="shared" si="1632"/>
        <v>0.4915011842</v>
      </c>
      <c r="L898" s="40">
        <f t="shared" si="1632"/>
        <v>1.055069834</v>
      </c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1">
        <v>137.0</v>
      </c>
      <c r="B899" s="12">
        <v>45209.0</v>
      </c>
      <c r="C899" s="40">
        <f t="shared" ref="C899:L899" si="1633">C144/P$3</f>
        <v>-0.5376440933</v>
      </c>
      <c r="D899" s="40">
        <f t="shared" si="1633"/>
        <v>0.3533304553</v>
      </c>
      <c r="E899" s="40">
        <f t="shared" si="1633"/>
        <v>0.08722598667</v>
      </c>
      <c r="F899" s="40">
        <f t="shared" si="1633"/>
        <v>0.8404834788</v>
      </c>
      <c r="G899" s="40">
        <f t="shared" si="1633"/>
        <v>-0.0685125972</v>
      </c>
      <c r="H899" s="40">
        <f t="shared" si="1633"/>
        <v>-0.006870304956</v>
      </c>
      <c r="I899" s="40">
        <f t="shared" si="1633"/>
        <v>-0.6709002989</v>
      </c>
      <c r="J899" s="40">
        <f t="shared" si="1633"/>
        <v>-0.6472460333</v>
      </c>
      <c r="K899" s="40">
        <f t="shared" si="1633"/>
        <v>-0.7318168751</v>
      </c>
      <c r="L899" s="40">
        <f t="shared" si="1633"/>
        <v>-0.5859780554</v>
      </c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1">
        <v>138.0</v>
      </c>
      <c r="B900" s="12">
        <v>45208.0</v>
      </c>
      <c r="C900" s="40">
        <f t="shared" ref="C900:L900" si="1634">C145/P$3</f>
        <v>0.2284003957</v>
      </c>
      <c r="D900" s="40">
        <f t="shared" si="1634"/>
        <v>1.673400048</v>
      </c>
      <c r="E900" s="40">
        <f t="shared" si="1634"/>
        <v>0.4437993096</v>
      </c>
      <c r="F900" s="40">
        <f t="shared" si="1634"/>
        <v>0.9430935873</v>
      </c>
      <c r="G900" s="40">
        <f t="shared" si="1634"/>
        <v>0.9820734706</v>
      </c>
      <c r="H900" s="40">
        <f t="shared" si="1634"/>
        <v>1.212272089</v>
      </c>
      <c r="I900" s="40">
        <f t="shared" si="1634"/>
        <v>0.6458107379</v>
      </c>
      <c r="J900" s="40">
        <f t="shared" si="1634"/>
        <v>1.66976155</v>
      </c>
      <c r="K900" s="40">
        <f t="shared" si="1634"/>
        <v>1.242796973</v>
      </c>
      <c r="L900" s="40">
        <f t="shared" si="1634"/>
        <v>0.3196790087</v>
      </c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1">
        <v>139.0</v>
      </c>
      <c r="B901" s="12">
        <v>45205.0</v>
      </c>
      <c r="C901" s="40">
        <f t="shared" ref="C901:L901" si="1635">C146/P$3</f>
        <v>1.330102087</v>
      </c>
      <c r="D901" s="40">
        <f t="shared" si="1635"/>
        <v>0.6139714559</v>
      </c>
      <c r="E901" s="40">
        <f t="shared" si="1635"/>
        <v>1.31832774</v>
      </c>
      <c r="F901" s="40">
        <f t="shared" si="1635"/>
        <v>0.1010244428</v>
      </c>
      <c r="G901" s="40">
        <f t="shared" si="1635"/>
        <v>0.6758103898</v>
      </c>
      <c r="H901" s="40">
        <f t="shared" si="1635"/>
        <v>0.8612043101</v>
      </c>
      <c r="I901" s="40">
        <f t="shared" si="1635"/>
        <v>0.6609640755</v>
      </c>
      <c r="J901" s="40">
        <f t="shared" si="1635"/>
        <v>0.338736824</v>
      </c>
      <c r="K901" s="40">
        <f t="shared" si="1635"/>
        <v>-0.5233046806</v>
      </c>
      <c r="L901" s="40">
        <f t="shared" si="1635"/>
        <v>0.6581033582</v>
      </c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1">
        <v>140.0</v>
      </c>
      <c r="B902" s="12">
        <v>45204.0</v>
      </c>
      <c r="C902" s="40">
        <f t="shared" ref="C902:L902" si="1636">C147/P$3</f>
        <v>-0.1326004571</v>
      </c>
      <c r="D902" s="40">
        <f t="shared" si="1636"/>
        <v>-0.6053459514</v>
      </c>
      <c r="E902" s="40">
        <f t="shared" si="1636"/>
        <v>-1.017034461</v>
      </c>
      <c r="F902" s="40">
        <f t="shared" si="1636"/>
        <v>-0.5813533813</v>
      </c>
      <c r="G902" s="40">
        <f t="shared" si="1636"/>
        <v>-1.223580992</v>
      </c>
      <c r="H902" s="40">
        <f t="shared" si="1636"/>
        <v>-0.9526206732</v>
      </c>
      <c r="I902" s="40">
        <f t="shared" si="1636"/>
        <v>-0.6132962672</v>
      </c>
      <c r="J902" s="40">
        <f t="shared" si="1636"/>
        <v>-0.2164000271</v>
      </c>
      <c r="K902" s="40">
        <f t="shared" si="1636"/>
        <v>-0.6468804576</v>
      </c>
      <c r="L902" s="40">
        <f t="shared" si="1636"/>
        <v>0.5002624189</v>
      </c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1">
        <v>141.0</v>
      </c>
      <c r="B903" s="12">
        <v>45203.0</v>
      </c>
      <c r="C903" s="40">
        <f t="shared" ref="C903:L903" si="1637">C148/P$3</f>
        <v>1.660253365</v>
      </c>
      <c r="D903" s="40">
        <f t="shared" si="1637"/>
        <v>0.1260840417</v>
      </c>
      <c r="E903" s="40">
        <f t="shared" si="1637"/>
        <v>1.337462101</v>
      </c>
      <c r="F903" s="40">
        <f t="shared" si="1637"/>
        <v>0.7820416766</v>
      </c>
      <c r="G903" s="40">
        <f t="shared" si="1637"/>
        <v>0.663668533</v>
      </c>
      <c r="H903" s="40">
        <f t="shared" si="1637"/>
        <v>1.019064861</v>
      </c>
      <c r="I903" s="40">
        <f t="shared" si="1637"/>
        <v>1.223713975</v>
      </c>
      <c r="J903" s="40">
        <f t="shared" si="1637"/>
        <v>2.118617559</v>
      </c>
      <c r="K903" s="40">
        <f t="shared" si="1637"/>
        <v>1.114437327</v>
      </c>
      <c r="L903" s="40">
        <f t="shared" si="1637"/>
        <v>0.8573495837</v>
      </c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1">
        <v>142.0</v>
      </c>
      <c r="B904" s="12">
        <v>45202.0</v>
      </c>
      <c r="C904" s="40">
        <f t="shared" ref="C904:L904" si="1638">C149/P$3</f>
        <v>-2.082284534</v>
      </c>
      <c r="D904" s="40">
        <f t="shared" si="1638"/>
        <v>-0.6620717597</v>
      </c>
      <c r="E904" s="40">
        <f t="shared" si="1638"/>
        <v>-1.758047287</v>
      </c>
      <c r="F904" s="40">
        <f t="shared" si="1638"/>
        <v>-2.324485315</v>
      </c>
      <c r="G904" s="40">
        <f t="shared" si="1638"/>
        <v>-2.214109463</v>
      </c>
      <c r="H904" s="40">
        <f t="shared" si="1638"/>
        <v>-2.099520167</v>
      </c>
      <c r="I904" s="40">
        <f t="shared" si="1638"/>
        <v>-1.065594369</v>
      </c>
      <c r="J904" s="40">
        <f t="shared" si="1638"/>
        <v>-1.004062666</v>
      </c>
      <c r="K904" s="40">
        <f t="shared" si="1638"/>
        <v>0.1465496412</v>
      </c>
      <c r="L904" s="40">
        <f t="shared" si="1638"/>
        <v>-2.379754235</v>
      </c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1">
        <v>143.0</v>
      </c>
      <c r="B905" s="12">
        <v>45201.0</v>
      </c>
      <c r="C905" s="40">
        <f t="shared" ref="C905:L905" si="1639">C150/P$3</f>
        <v>0.2901035594</v>
      </c>
      <c r="D905" s="40">
        <f t="shared" si="1639"/>
        <v>0.185187869</v>
      </c>
      <c r="E905" s="40">
        <f t="shared" si="1639"/>
        <v>-0.9686839234</v>
      </c>
      <c r="F905" s="40">
        <f t="shared" si="1639"/>
        <v>-0.1478127843</v>
      </c>
      <c r="G905" s="40">
        <f t="shared" si="1639"/>
        <v>0.1648829965</v>
      </c>
      <c r="H905" s="40">
        <f t="shared" si="1639"/>
        <v>0.2185176639</v>
      </c>
      <c r="I905" s="40">
        <f t="shared" si="1639"/>
        <v>0.006455624395</v>
      </c>
      <c r="J905" s="40">
        <f t="shared" si="1639"/>
        <v>0.9420581147</v>
      </c>
      <c r="K905" s="40">
        <f t="shared" si="1639"/>
        <v>0.7888376718</v>
      </c>
      <c r="L905" s="40">
        <f t="shared" si="1639"/>
        <v>1.495788732</v>
      </c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1">
        <v>144.0</v>
      </c>
      <c r="B906" s="12">
        <v>45198.0</v>
      </c>
      <c r="C906" s="40">
        <f t="shared" ref="C906:L906" si="1640">C151/P$3</f>
        <v>-0.5520037521</v>
      </c>
      <c r="D906" s="40">
        <f t="shared" si="1640"/>
        <v>-0.777775902</v>
      </c>
      <c r="E906" s="40">
        <f t="shared" si="1640"/>
        <v>-0.1448228169</v>
      </c>
      <c r="F906" s="40">
        <f t="shared" si="1640"/>
        <v>-0.4689054693</v>
      </c>
      <c r="G906" s="40">
        <f t="shared" si="1640"/>
        <v>-0.4476942729</v>
      </c>
      <c r="H906" s="40">
        <f t="shared" si="1640"/>
        <v>-0.2322582739</v>
      </c>
      <c r="I906" s="40">
        <f t="shared" si="1640"/>
        <v>-0.212208371</v>
      </c>
      <c r="J906" s="40">
        <f t="shared" si="1640"/>
        <v>-0.08035670037</v>
      </c>
      <c r="K906" s="40">
        <f t="shared" si="1640"/>
        <v>-0.1259009195</v>
      </c>
      <c r="L906" s="40">
        <f t="shared" si="1640"/>
        <v>-0.179448585</v>
      </c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1">
        <v>145.0</v>
      </c>
      <c r="B907" s="12">
        <v>45197.0</v>
      </c>
      <c r="C907" s="40">
        <f t="shared" ref="C907:L907" si="1641">C152/P$3</f>
        <v>-0.7487728488</v>
      </c>
      <c r="D907" s="40">
        <f t="shared" si="1641"/>
        <v>-0.2352498571</v>
      </c>
      <c r="E907" s="40">
        <f t="shared" si="1641"/>
        <v>0.2008208769</v>
      </c>
      <c r="F907" s="40">
        <f t="shared" si="1641"/>
        <v>0.1751259046</v>
      </c>
      <c r="G907" s="40">
        <f t="shared" si="1641"/>
        <v>0.4701097421</v>
      </c>
      <c r="H907" s="40">
        <f t="shared" si="1641"/>
        <v>0.2185176639</v>
      </c>
      <c r="I907" s="40">
        <f t="shared" si="1641"/>
        <v>0.7815794066</v>
      </c>
      <c r="J907" s="40">
        <f t="shared" si="1641"/>
        <v>0.2662600217</v>
      </c>
      <c r="K907" s="40">
        <f t="shared" si="1641"/>
        <v>0.1514301637</v>
      </c>
      <c r="L907" s="40">
        <f t="shared" si="1641"/>
        <v>-0.4315348544</v>
      </c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1">
        <v>146.0</v>
      </c>
      <c r="B908" s="12">
        <v>45196.0</v>
      </c>
      <c r="C908" s="40">
        <f t="shared" ref="C908:L908" si="1642">C153/P$3</f>
        <v>2.189313396</v>
      </c>
      <c r="D908" s="40">
        <f t="shared" si="1642"/>
        <v>0.4220748368</v>
      </c>
      <c r="E908" s="40">
        <f t="shared" si="1642"/>
        <v>2.39436616</v>
      </c>
      <c r="F908" s="40">
        <f t="shared" si="1642"/>
        <v>0.499892026</v>
      </c>
      <c r="G908" s="40">
        <f t="shared" si="1642"/>
        <v>1.592297094</v>
      </c>
      <c r="H908" s="40">
        <f t="shared" si="1642"/>
        <v>1.382488807</v>
      </c>
      <c r="I908" s="40">
        <f t="shared" si="1642"/>
        <v>0.3463104092</v>
      </c>
      <c r="J908" s="40">
        <f t="shared" si="1642"/>
        <v>0.9800743577</v>
      </c>
      <c r="K908" s="40">
        <f t="shared" si="1642"/>
        <v>0.7165345643</v>
      </c>
      <c r="L908" s="40">
        <f t="shared" si="1642"/>
        <v>1.538461736</v>
      </c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1">
        <v>147.0</v>
      </c>
      <c r="B909" s="12">
        <v>45195.0</v>
      </c>
      <c r="C909" s="40">
        <f t="shared" ref="C909:L909" si="1643">C154/P$3</f>
        <v>0.5788831027</v>
      </c>
      <c r="D909" s="40">
        <f t="shared" si="1643"/>
        <v>-0.5347280632</v>
      </c>
      <c r="E909" s="40">
        <f t="shared" si="1643"/>
        <v>1.271622407</v>
      </c>
      <c r="F909" s="40">
        <f t="shared" si="1643"/>
        <v>0.3412199455</v>
      </c>
      <c r="G909" s="40">
        <f t="shared" si="1643"/>
        <v>-1.646815028</v>
      </c>
      <c r="H909" s="40">
        <f t="shared" si="1643"/>
        <v>-0.8635959647</v>
      </c>
      <c r="I909" s="40">
        <f t="shared" si="1643"/>
        <v>-0.3295067329</v>
      </c>
      <c r="J909" s="40">
        <f t="shared" si="1643"/>
        <v>-0.03100227572</v>
      </c>
      <c r="K909" s="40">
        <f t="shared" si="1643"/>
        <v>0.01389086107</v>
      </c>
      <c r="L909" s="40">
        <f t="shared" si="1643"/>
        <v>-2.385792118</v>
      </c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1">
        <v>148.0</v>
      </c>
      <c r="B910" s="12">
        <v>45194.0</v>
      </c>
      <c r="C910" s="40">
        <f t="shared" ref="C910:L910" si="1644">C155/P$3</f>
        <v>-2.436157606</v>
      </c>
      <c r="D910" s="40">
        <f t="shared" si="1644"/>
        <v>-1.467551395</v>
      </c>
      <c r="E910" s="40">
        <f t="shared" si="1644"/>
        <v>-2.69226233</v>
      </c>
      <c r="F910" s="40">
        <f t="shared" si="1644"/>
        <v>-2.063443384</v>
      </c>
      <c r="G910" s="40">
        <f t="shared" si="1644"/>
        <v>-2.212525541</v>
      </c>
      <c r="H910" s="40">
        <f t="shared" si="1644"/>
        <v>-2.154061355</v>
      </c>
      <c r="I910" s="40">
        <f t="shared" si="1644"/>
        <v>-2.524770123</v>
      </c>
      <c r="J910" s="40">
        <f t="shared" si="1644"/>
        <v>-2.215083014</v>
      </c>
      <c r="K910" s="40">
        <f t="shared" si="1644"/>
        <v>-1.428573713</v>
      </c>
      <c r="L910" s="40">
        <f t="shared" si="1644"/>
        <v>-2.380557513</v>
      </c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1">
        <v>149.0</v>
      </c>
      <c r="B911" s="12">
        <v>45191.0</v>
      </c>
      <c r="C911" s="40">
        <f t="shared" ref="C911:L911" si="1645">C156/P$3</f>
        <v>-2.178427652</v>
      </c>
      <c r="D911" s="40">
        <f t="shared" si="1645"/>
        <v>-0.1143648928</v>
      </c>
      <c r="E911" s="40">
        <f t="shared" si="1645"/>
        <v>-1.891367377</v>
      </c>
      <c r="F911" s="40">
        <f t="shared" si="1645"/>
        <v>-1.667604971</v>
      </c>
      <c r="G911" s="40">
        <f t="shared" si="1645"/>
        <v>-2.196355604</v>
      </c>
      <c r="H911" s="40">
        <f t="shared" si="1645"/>
        <v>-2.142924231</v>
      </c>
      <c r="I911" s="40">
        <f t="shared" si="1645"/>
        <v>1.358134672</v>
      </c>
      <c r="J911" s="40">
        <f t="shared" si="1645"/>
        <v>-1.070128128</v>
      </c>
      <c r="K911" s="40">
        <f t="shared" si="1645"/>
        <v>-1.198093925</v>
      </c>
      <c r="L911" s="40">
        <f t="shared" si="1645"/>
        <v>-2.008109142</v>
      </c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1">
        <v>150.0</v>
      </c>
      <c r="B912" s="12">
        <v>45190.0</v>
      </c>
      <c r="C912" s="40">
        <f t="shared" ref="C912:L912" si="1646">C157/P$3</f>
        <v>-1.635726441</v>
      </c>
      <c r="D912" s="40">
        <f t="shared" si="1646"/>
        <v>-1.033908415</v>
      </c>
      <c r="E912" s="40">
        <f t="shared" si="1646"/>
        <v>-1.237195837</v>
      </c>
      <c r="F912" s="40">
        <f t="shared" si="1646"/>
        <v>0.01457491927</v>
      </c>
      <c r="G912" s="40">
        <f t="shared" si="1646"/>
        <v>0.0112077346</v>
      </c>
      <c r="H912" s="40">
        <f t="shared" si="1646"/>
        <v>-0.599370965</v>
      </c>
      <c r="I912" s="40">
        <f t="shared" si="1646"/>
        <v>-0.7503254769</v>
      </c>
      <c r="J912" s="40">
        <f t="shared" si="1646"/>
        <v>-0.07745141376</v>
      </c>
      <c r="K912" s="40">
        <f t="shared" si="1646"/>
        <v>-0.6877535327</v>
      </c>
      <c r="L912" s="40">
        <f t="shared" si="1646"/>
        <v>0.135178596</v>
      </c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1">
        <v>151.0</v>
      </c>
      <c r="B913" s="12">
        <v>45189.0</v>
      </c>
      <c r="C913" s="40">
        <f t="shared" ref="C913:L913" si="1647">C158/P$3</f>
        <v>0.2056120443</v>
      </c>
      <c r="D913" s="40">
        <f t="shared" si="1647"/>
        <v>0.0007094816555</v>
      </c>
      <c r="E913" s="40">
        <f t="shared" si="1647"/>
        <v>0.4028674994</v>
      </c>
      <c r="F913" s="40">
        <f t="shared" si="1647"/>
        <v>0.3906416215</v>
      </c>
      <c r="G913" s="40">
        <f t="shared" si="1647"/>
        <v>0.2115018785</v>
      </c>
      <c r="H913" s="40">
        <f t="shared" si="1647"/>
        <v>0.1893233863</v>
      </c>
      <c r="I913" s="40">
        <f t="shared" si="1647"/>
        <v>1.056946879</v>
      </c>
      <c r="J913" s="40">
        <f t="shared" si="1647"/>
        <v>-0.07738481999</v>
      </c>
      <c r="K913" s="40">
        <f t="shared" si="1647"/>
        <v>0.3138113771</v>
      </c>
      <c r="L913" s="40">
        <f t="shared" si="1647"/>
        <v>1.16649744</v>
      </c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1">
        <v>152.0</v>
      </c>
      <c r="B914" s="12">
        <v>45188.0</v>
      </c>
      <c r="C914" s="40">
        <f t="shared" ref="C914:L914" si="1648">C159/P$3</f>
        <v>0.4423691845</v>
      </c>
      <c r="D914" s="40">
        <f t="shared" si="1648"/>
        <v>0.8062407404</v>
      </c>
      <c r="E914" s="40">
        <f t="shared" si="1648"/>
        <v>0.6328018833</v>
      </c>
      <c r="F914" s="40">
        <f t="shared" si="1648"/>
        <v>0.8548194765</v>
      </c>
      <c r="G914" s="40">
        <f t="shared" si="1648"/>
        <v>1.662942089</v>
      </c>
      <c r="H914" s="40">
        <f t="shared" si="1648"/>
        <v>1.541814227</v>
      </c>
      <c r="I914" s="40">
        <f t="shared" si="1648"/>
        <v>1.286191751</v>
      </c>
      <c r="J914" s="40">
        <f t="shared" si="1648"/>
        <v>1.100955259</v>
      </c>
      <c r="K914" s="40">
        <f t="shared" si="1648"/>
        <v>0.5385573476</v>
      </c>
      <c r="L914" s="40">
        <f t="shared" si="1648"/>
        <v>0.2161974183</v>
      </c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1">
        <v>153.0</v>
      </c>
      <c r="B915" s="12">
        <v>45187.0</v>
      </c>
      <c r="C915" s="40">
        <f t="shared" ref="C915:L915" si="1649">C160/P$3</f>
        <v>0.1630075178</v>
      </c>
      <c r="D915" s="40">
        <f t="shared" si="1649"/>
        <v>-0.4029451863</v>
      </c>
      <c r="E915" s="40">
        <f t="shared" si="1649"/>
        <v>0.08223454675</v>
      </c>
      <c r="F915" s="40">
        <f t="shared" si="1649"/>
        <v>0.01457491927</v>
      </c>
      <c r="G915" s="40">
        <f t="shared" si="1649"/>
        <v>0.5819600504</v>
      </c>
      <c r="H915" s="40">
        <f t="shared" si="1649"/>
        <v>0.06232516041</v>
      </c>
      <c r="I915" s="40">
        <f t="shared" si="1649"/>
        <v>-0.6741515689</v>
      </c>
      <c r="J915" s="40">
        <f t="shared" si="1649"/>
        <v>-0.07896643437</v>
      </c>
      <c r="K915" s="40">
        <f t="shared" si="1649"/>
        <v>-0.6492517445</v>
      </c>
      <c r="L915" s="40">
        <f t="shared" si="1649"/>
        <v>-0.6795736742</v>
      </c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1">
        <v>154.0</v>
      </c>
      <c r="B916" s="12">
        <v>45184.0</v>
      </c>
      <c r="C916" s="40">
        <f t="shared" ref="C916:L916" si="1650">C161/P$3</f>
        <v>-0.1683822574</v>
      </c>
      <c r="D916" s="40">
        <f t="shared" si="1650"/>
        <v>0.8727871268</v>
      </c>
      <c r="E916" s="40">
        <f t="shared" si="1650"/>
        <v>-0.2534623082</v>
      </c>
      <c r="F916" s="40">
        <f t="shared" si="1650"/>
        <v>-0.293196595</v>
      </c>
      <c r="G916" s="40">
        <f t="shared" si="1650"/>
        <v>0.1556739731</v>
      </c>
      <c r="H916" s="40">
        <f t="shared" si="1650"/>
        <v>0.2715301742</v>
      </c>
      <c r="I916" s="40">
        <f t="shared" si="1650"/>
        <v>-0.06635860717</v>
      </c>
      <c r="J916" s="40">
        <f t="shared" si="1650"/>
        <v>0.1131040609</v>
      </c>
      <c r="K916" s="40">
        <f t="shared" si="1650"/>
        <v>-0.1205996296</v>
      </c>
      <c r="L916" s="40">
        <f t="shared" si="1650"/>
        <v>0.8884284815</v>
      </c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1">
        <v>155.0</v>
      </c>
      <c r="B917" s="12">
        <v>45183.0</v>
      </c>
      <c r="C917" s="40">
        <f t="shared" ref="C917:L917" si="1651">C162/P$3</f>
        <v>-0.1677856939</v>
      </c>
      <c r="D917" s="40">
        <f t="shared" si="1651"/>
        <v>-1.272663642</v>
      </c>
      <c r="E917" s="40">
        <f t="shared" si="1651"/>
        <v>0.6470228634</v>
      </c>
      <c r="F917" s="40">
        <f t="shared" si="1651"/>
        <v>-0.8939648259</v>
      </c>
      <c r="G917" s="40">
        <f t="shared" si="1651"/>
        <v>-0.9855439556</v>
      </c>
      <c r="H917" s="40">
        <f t="shared" si="1651"/>
        <v>-1.037721763</v>
      </c>
      <c r="I917" s="40">
        <f t="shared" si="1651"/>
        <v>-0.06635860717</v>
      </c>
      <c r="J917" s="40">
        <f t="shared" si="1651"/>
        <v>-0.5562832025</v>
      </c>
      <c r="K917" s="40">
        <f t="shared" si="1651"/>
        <v>-0.03354077125</v>
      </c>
      <c r="L917" s="40">
        <f t="shared" si="1651"/>
        <v>-0.4605401181</v>
      </c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1">
        <v>156.0</v>
      </c>
      <c r="B918" s="12">
        <v>45182.0</v>
      </c>
      <c r="C918" s="40">
        <f t="shared" ref="C918:L918" si="1652">C163/P$3</f>
        <v>-0.02630114631</v>
      </c>
      <c r="D918" s="40">
        <f t="shared" si="1652"/>
        <v>-0.5696549976</v>
      </c>
      <c r="E918" s="40">
        <f t="shared" si="1652"/>
        <v>-0.1438252231</v>
      </c>
      <c r="F918" s="40">
        <f t="shared" si="1652"/>
        <v>-0.5067265052</v>
      </c>
      <c r="G918" s="40">
        <f t="shared" si="1652"/>
        <v>0.2221523393</v>
      </c>
      <c r="H918" s="40">
        <f t="shared" si="1652"/>
        <v>0.401199562</v>
      </c>
      <c r="I918" s="40">
        <f t="shared" si="1652"/>
        <v>-0.5893109475</v>
      </c>
      <c r="J918" s="40">
        <f t="shared" si="1652"/>
        <v>-0.2199185444</v>
      </c>
      <c r="K918" s="40">
        <f t="shared" si="1652"/>
        <v>-0.8497080843</v>
      </c>
      <c r="L918" s="40">
        <f t="shared" si="1652"/>
        <v>-0.6017347865</v>
      </c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1">
        <v>157.0</v>
      </c>
      <c r="B919" s="12">
        <v>45181.0</v>
      </c>
      <c r="C919" s="40">
        <f t="shared" ref="C919:L919" si="1653">C164/P$3</f>
        <v>2.211252643</v>
      </c>
      <c r="D919" s="40">
        <f t="shared" si="1653"/>
        <v>0.8018464407</v>
      </c>
      <c r="E919" s="40">
        <f t="shared" si="1653"/>
        <v>2.47526006</v>
      </c>
      <c r="F919" s="40">
        <f t="shared" si="1653"/>
        <v>1.138853016</v>
      </c>
      <c r="G919" s="40">
        <f t="shared" si="1653"/>
        <v>0.7970148201</v>
      </c>
      <c r="H919" s="40">
        <f t="shared" si="1653"/>
        <v>1.038452193</v>
      </c>
      <c r="I919" s="40">
        <f t="shared" si="1653"/>
        <v>0.4188902697</v>
      </c>
      <c r="J919" s="40">
        <f t="shared" si="1653"/>
        <v>0.3479399084</v>
      </c>
      <c r="K919" s="40">
        <f t="shared" si="1653"/>
        <v>-0.245116489</v>
      </c>
      <c r="L919" s="40">
        <f t="shared" si="1653"/>
        <v>1.41677919</v>
      </c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1">
        <v>158.0</v>
      </c>
      <c r="B920" s="12">
        <v>45180.0</v>
      </c>
      <c r="C920" s="40">
        <f t="shared" ref="C920:L920" si="1654">C165/P$3</f>
        <v>-0.2768365278</v>
      </c>
      <c r="D920" s="40">
        <f t="shared" si="1654"/>
        <v>-0.171510306</v>
      </c>
      <c r="E920" s="40">
        <f t="shared" si="1654"/>
        <v>-0.02982297681</v>
      </c>
      <c r="F920" s="40">
        <f t="shared" si="1654"/>
        <v>-1.109703177</v>
      </c>
      <c r="G920" s="40">
        <f t="shared" si="1654"/>
        <v>-0.9855439556</v>
      </c>
      <c r="H920" s="40">
        <f t="shared" si="1654"/>
        <v>-1.188838155</v>
      </c>
      <c r="I920" s="40">
        <f t="shared" si="1654"/>
        <v>-0.6258299223</v>
      </c>
      <c r="J920" s="40">
        <f t="shared" si="1654"/>
        <v>0.06443088813</v>
      </c>
      <c r="K920" s="40">
        <f t="shared" si="1654"/>
        <v>-0.03354077125</v>
      </c>
      <c r="L920" s="40">
        <f t="shared" si="1654"/>
        <v>-1.434523136</v>
      </c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1">
        <v>159.0</v>
      </c>
      <c r="B921" s="12">
        <v>45177.0</v>
      </c>
      <c r="C921" s="40">
        <f t="shared" ref="C921:L921" si="1655">C166/P$3</f>
        <v>0.07368959051</v>
      </c>
      <c r="D921" s="40">
        <f t="shared" si="1655"/>
        <v>-0.228660346</v>
      </c>
      <c r="E921" s="40">
        <f t="shared" si="1655"/>
        <v>0.09560660666</v>
      </c>
      <c r="F921" s="40">
        <f t="shared" si="1655"/>
        <v>0.1631017086</v>
      </c>
      <c r="G921" s="40">
        <f t="shared" si="1655"/>
        <v>0.7198480302</v>
      </c>
      <c r="H921" s="40">
        <f t="shared" si="1655"/>
        <v>1.317287001</v>
      </c>
      <c r="I921" s="40">
        <f t="shared" si="1655"/>
        <v>1.215100782</v>
      </c>
      <c r="J921" s="40">
        <f t="shared" si="1655"/>
        <v>2.143067491</v>
      </c>
      <c r="K921" s="40">
        <f t="shared" si="1655"/>
        <v>2.233712706</v>
      </c>
      <c r="L921" s="40">
        <f t="shared" si="1655"/>
        <v>0.4347840816</v>
      </c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1">
        <v>160.0</v>
      </c>
      <c r="B922" s="12">
        <v>45176.0</v>
      </c>
      <c r="C922" s="40">
        <f t="shared" ref="C922:L922" si="1656">C167/P$3</f>
        <v>-0.3749782782</v>
      </c>
      <c r="D922" s="40">
        <f t="shared" si="1656"/>
        <v>-0.6837301296</v>
      </c>
      <c r="E922" s="40">
        <f t="shared" si="1656"/>
        <v>-0.280086419</v>
      </c>
      <c r="F922" s="40">
        <f t="shared" si="1656"/>
        <v>-0.5038257236</v>
      </c>
      <c r="G922" s="40">
        <f t="shared" si="1656"/>
        <v>0.2993191293</v>
      </c>
      <c r="H922" s="40">
        <f t="shared" si="1656"/>
        <v>-0.3610794064</v>
      </c>
      <c r="I922" s="40">
        <f t="shared" si="1656"/>
        <v>-0.7506432174</v>
      </c>
      <c r="J922" s="40">
        <f t="shared" si="1656"/>
        <v>-0.4877414254</v>
      </c>
      <c r="K922" s="40">
        <f t="shared" si="1656"/>
        <v>-0.03354077125</v>
      </c>
      <c r="L922" s="40">
        <f t="shared" si="1656"/>
        <v>0.5920029304</v>
      </c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1">
        <v>161.0</v>
      </c>
      <c r="B923" s="12">
        <v>45175.0</v>
      </c>
      <c r="C923" s="40">
        <f t="shared" ref="C923:L923" si="1657">C168/P$3</f>
        <v>0.6241408701</v>
      </c>
      <c r="D923" s="40">
        <f t="shared" si="1657"/>
        <v>1.205569875</v>
      </c>
      <c r="E923" s="40">
        <f t="shared" si="1657"/>
        <v>0.8568815833</v>
      </c>
      <c r="F923" s="40">
        <f t="shared" si="1657"/>
        <v>1.814289943</v>
      </c>
      <c r="G923" s="40">
        <f t="shared" si="1657"/>
        <v>2.029316605</v>
      </c>
      <c r="H923" s="40">
        <f t="shared" si="1657"/>
        <v>1.957927486</v>
      </c>
      <c r="I923" s="40">
        <f t="shared" si="1657"/>
        <v>-0.1417239941</v>
      </c>
      <c r="J923" s="40">
        <f t="shared" si="1657"/>
        <v>0.4257368739</v>
      </c>
      <c r="K923" s="40">
        <f t="shared" si="1657"/>
        <v>0.4202831234</v>
      </c>
      <c r="L923" s="40">
        <f t="shared" si="1657"/>
        <v>-0.008871973149</v>
      </c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1">
        <v>162.0</v>
      </c>
      <c r="B924" s="12">
        <v>45174.0</v>
      </c>
      <c r="C924" s="40">
        <f t="shared" ref="C924:L924" si="1658">C169/P$3</f>
        <v>-0.0767833334</v>
      </c>
      <c r="D924" s="40">
        <f t="shared" si="1658"/>
        <v>0.001711666445</v>
      </c>
      <c r="E924" s="40">
        <f t="shared" si="1658"/>
        <v>-0.02982297681</v>
      </c>
      <c r="F924" s="40">
        <f t="shared" si="1658"/>
        <v>0.3223464335</v>
      </c>
      <c r="G924" s="40">
        <f t="shared" si="1658"/>
        <v>-0.06591817184</v>
      </c>
      <c r="H924" s="40">
        <f t="shared" si="1658"/>
        <v>0.7550288854</v>
      </c>
      <c r="I924" s="40">
        <f t="shared" si="1658"/>
        <v>1.274720189</v>
      </c>
      <c r="J924" s="40">
        <f t="shared" si="1658"/>
        <v>0.6403285138</v>
      </c>
      <c r="K924" s="40">
        <f t="shared" si="1658"/>
        <v>0.3339142346</v>
      </c>
      <c r="L924" s="40">
        <f t="shared" si="1658"/>
        <v>0.219277069</v>
      </c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1">
        <v>163.0</v>
      </c>
      <c r="B925" s="12">
        <v>45169.0</v>
      </c>
      <c r="C925" s="40">
        <f t="shared" ref="C925:L925" si="1659">C170/P$3</f>
        <v>-0.1270391992</v>
      </c>
      <c r="D925" s="40">
        <f t="shared" si="1659"/>
        <v>0.001771716408</v>
      </c>
      <c r="E925" s="40">
        <f t="shared" si="1659"/>
        <v>0.3596354893</v>
      </c>
      <c r="F925" s="40">
        <f t="shared" si="1659"/>
        <v>0.6368725996</v>
      </c>
      <c r="G925" s="40">
        <f t="shared" si="1659"/>
        <v>0.4770453596</v>
      </c>
      <c r="H925" s="40">
        <f t="shared" si="1659"/>
        <v>0.7750285064</v>
      </c>
      <c r="I925" s="40">
        <f t="shared" si="1659"/>
        <v>1.451201092</v>
      </c>
      <c r="J925" s="40">
        <f t="shared" si="1659"/>
        <v>0.6013009605</v>
      </c>
      <c r="K925" s="40">
        <f t="shared" si="1659"/>
        <v>0.7134560335</v>
      </c>
      <c r="L925" s="40">
        <f t="shared" si="1659"/>
        <v>1.794143064</v>
      </c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1">
        <v>164.0</v>
      </c>
      <c r="B926" s="12">
        <v>45168.0</v>
      </c>
      <c r="C926" s="40">
        <f t="shared" ref="C926:L926" si="1660">C171/P$3</f>
        <v>1.150777728</v>
      </c>
      <c r="D926" s="40">
        <f t="shared" si="1660"/>
        <v>1.715177734</v>
      </c>
      <c r="E926" s="40">
        <f t="shared" si="1660"/>
        <v>1.311478065</v>
      </c>
      <c r="F926" s="40">
        <f t="shared" si="1660"/>
        <v>0.3291675392</v>
      </c>
      <c r="G926" s="40">
        <f t="shared" si="1660"/>
        <v>0.9645512467</v>
      </c>
      <c r="H926" s="40">
        <f t="shared" si="1660"/>
        <v>0.6337701807</v>
      </c>
      <c r="I926" s="40">
        <f t="shared" si="1660"/>
        <v>0.2208933396</v>
      </c>
      <c r="J926" s="40">
        <f t="shared" si="1660"/>
        <v>-0.2431461119</v>
      </c>
      <c r="K926" s="40">
        <f t="shared" si="1660"/>
        <v>0.1557914978</v>
      </c>
      <c r="L926" s="40">
        <f t="shared" si="1660"/>
        <v>0.07177535737</v>
      </c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1">
        <v>165.0</v>
      </c>
      <c r="B927" s="12">
        <v>45167.0</v>
      </c>
      <c r="C927" s="40">
        <f t="shared" ref="C927:L927" si="1661">C172/P$3</f>
        <v>-0.1303038634</v>
      </c>
      <c r="D927" s="40">
        <f t="shared" si="1661"/>
        <v>-0.2957812641</v>
      </c>
      <c r="E927" s="40">
        <f t="shared" si="1661"/>
        <v>0.3861874958</v>
      </c>
      <c r="F927" s="40">
        <f t="shared" si="1661"/>
        <v>0.2511817075</v>
      </c>
      <c r="G927" s="40">
        <f t="shared" si="1661"/>
        <v>-0.1496896954</v>
      </c>
      <c r="H927" s="40">
        <f t="shared" si="1661"/>
        <v>-0.3289127328</v>
      </c>
      <c r="I927" s="40">
        <f t="shared" si="1661"/>
        <v>-0.3945104053</v>
      </c>
      <c r="J927" s="40">
        <f t="shared" si="1661"/>
        <v>-0.55535442</v>
      </c>
      <c r="K927" s="40">
        <f t="shared" si="1661"/>
        <v>-0.31714673</v>
      </c>
      <c r="L927" s="40">
        <f t="shared" si="1661"/>
        <v>0.7258674035</v>
      </c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1">
        <v>166.0</v>
      </c>
      <c r="B928" s="12">
        <v>45166.0</v>
      </c>
      <c r="C928" s="40">
        <f t="shared" ref="C928:L928" si="1662">C173/P$3</f>
        <v>0.2343100025</v>
      </c>
      <c r="D928" s="40">
        <f t="shared" si="1662"/>
        <v>2.012346155</v>
      </c>
      <c r="E928" s="40">
        <f t="shared" si="1662"/>
        <v>0.2513904001</v>
      </c>
      <c r="F928" s="40">
        <f t="shared" si="1662"/>
        <v>1.46611647</v>
      </c>
      <c r="G928" s="40">
        <f t="shared" si="1662"/>
        <v>0.9897771979</v>
      </c>
      <c r="H928" s="40">
        <f t="shared" si="1662"/>
        <v>0.8048593327</v>
      </c>
      <c r="I928" s="40">
        <f t="shared" si="1662"/>
        <v>1.605511847</v>
      </c>
      <c r="J928" s="40">
        <f t="shared" si="1662"/>
        <v>1.523479375</v>
      </c>
      <c r="K928" s="40">
        <f t="shared" si="1662"/>
        <v>1.066655754</v>
      </c>
      <c r="L928" s="40">
        <f t="shared" si="1662"/>
        <v>0.9116989143</v>
      </c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1">
        <v>167.0</v>
      </c>
      <c r="B929" s="12">
        <v>45163.0</v>
      </c>
      <c r="C929" s="40">
        <f t="shared" ref="C929:L929" si="1663">C174/P$3</f>
        <v>0.1836487764</v>
      </c>
      <c r="D929" s="40">
        <f t="shared" si="1663"/>
        <v>0.3167779525</v>
      </c>
      <c r="E929" s="40">
        <f t="shared" si="1663"/>
        <v>0.1118349396</v>
      </c>
      <c r="F929" s="40">
        <f t="shared" si="1663"/>
        <v>-0.5556095147</v>
      </c>
      <c r="G929" s="40">
        <f t="shared" si="1663"/>
        <v>-0.2362782274</v>
      </c>
      <c r="H929" s="40">
        <f t="shared" si="1663"/>
        <v>-0.4965575147</v>
      </c>
      <c r="I929" s="40">
        <f t="shared" si="1663"/>
        <v>2.008832073</v>
      </c>
      <c r="J929" s="40">
        <f t="shared" si="1663"/>
        <v>-0.03100227572</v>
      </c>
      <c r="K929" s="40">
        <f t="shared" si="1663"/>
        <v>-0.5162511381</v>
      </c>
      <c r="L929" s="40">
        <f t="shared" si="1663"/>
        <v>-0.2624675292</v>
      </c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1">
        <v>168.0</v>
      </c>
      <c r="B930" s="12">
        <v>45162.0</v>
      </c>
      <c r="C930" s="40">
        <f t="shared" ref="C930:L930" si="1664">C175/P$3</f>
        <v>1.702121484</v>
      </c>
      <c r="D930" s="40">
        <f t="shared" si="1664"/>
        <v>2.82389602</v>
      </c>
      <c r="E930" s="40">
        <f t="shared" si="1664"/>
        <v>0.6903252071</v>
      </c>
      <c r="F930" s="40">
        <f t="shared" si="1664"/>
        <v>1.080422619</v>
      </c>
      <c r="G930" s="40">
        <f t="shared" si="1664"/>
        <v>0.7598808175</v>
      </c>
      <c r="H930" s="40">
        <f t="shared" si="1664"/>
        <v>0.8138051373</v>
      </c>
      <c r="I930" s="40">
        <f t="shared" si="1664"/>
        <v>1.185423667</v>
      </c>
      <c r="J930" s="40">
        <f t="shared" si="1664"/>
        <v>0.3190589824</v>
      </c>
      <c r="K930" s="40">
        <f t="shared" si="1664"/>
        <v>0.3520797606</v>
      </c>
      <c r="L930" s="40">
        <f t="shared" si="1664"/>
        <v>1.017290681</v>
      </c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1">
        <v>169.0</v>
      </c>
      <c r="B931" s="12">
        <v>45161.0</v>
      </c>
      <c r="C931" s="40">
        <f t="shared" ref="C931:L931" si="1665">C176/P$3</f>
        <v>-0.3572058046</v>
      </c>
      <c r="D931" s="40">
        <f t="shared" si="1665"/>
        <v>-0.05632661318</v>
      </c>
      <c r="E931" s="40">
        <f t="shared" si="1665"/>
        <v>-0.1754049576</v>
      </c>
      <c r="F931" s="40">
        <f t="shared" si="1665"/>
        <v>-0.8083540618</v>
      </c>
      <c r="G931" s="40">
        <f t="shared" si="1665"/>
        <v>-0.1567044416</v>
      </c>
      <c r="H931" s="40">
        <f t="shared" si="1665"/>
        <v>-0.006870304956</v>
      </c>
      <c r="I931" s="40">
        <f t="shared" si="1665"/>
        <v>0.60101818</v>
      </c>
      <c r="J931" s="40">
        <f t="shared" si="1665"/>
        <v>-0.3308176031</v>
      </c>
      <c r="K931" s="40">
        <f t="shared" si="1665"/>
        <v>-1.130661444</v>
      </c>
      <c r="L931" s="40">
        <f t="shared" si="1665"/>
        <v>0.2526796023</v>
      </c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1">
        <v>170.0</v>
      </c>
      <c r="B932" s="12">
        <v>45160.0</v>
      </c>
      <c r="C932" s="40">
        <f t="shared" ref="C932:L932" si="1666">C177/P$3</f>
        <v>2.068047993</v>
      </c>
      <c r="D932" s="40">
        <f t="shared" si="1666"/>
        <v>0.3344823151</v>
      </c>
      <c r="E932" s="40">
        <f t="shared" si="1666"/>
        <v>1.006783187</v>
      </c>
      <c r="F932" s="40">
        <f t="shared" si="1666"/>
        <v>-0.06595609535</v>
      </c>
      <c r="G932" s="40">
        <f t="shared" si="1666"/>
        <v>-0.07240657565</v>
      </c>
      <c r="H932" s="40">
        <f t="shared" si="1666"/>
        <v>0.3278369742</v>
      </c>
      <c r="I932" s="40">
        <f t="shared" si="1666"/>
        <v>0.4185165715</v>
      </c>
      <c r="J932" s="40">
        <f t="shared" si="1666"/>
        <v>0.1685655708</v>
      </c>
      <c r="K932" s="40">
        <f t="shared" si="1666"/>
        <v>-0.5922499041</v>
      </c>
      <c r="L932" s="40">
        <f t="shared" si="1666"/>
        <v>-0.4436585091</v>
      </c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1">
        <v>171.0</v>
      </c>
      <c r="B933" s="12">
        <v>45159.0</v>
      </c>
      <c r="C933" s="40">
        <f t="shared" ref="C933:L933" si="1667">C178/P$3</f>
        <v>0.6223022367</v>
      </c>
      <c r="D933" s="40">
        <f t="shared" si="1667"/>
        <v>0.2055105155</v>
      </c>
      <c r="E933" s="40">
        <f t="shared" si="1667"/>
        <v>0.4273705591</v>
      </c>
      <c r="F933" s="40">
        <f t="shared" si="1667"/>
        <v>-0.4707421875</v>
      </c>
      <c r="G933" s="40">
        <f t="shared" si="1667"/>
        <v>-0.2384528998</v>
      </c>
      <c r="H933" s="40">
        <f t="shared" si="1667"/>
        <v>-1.484295454</v>
      </c>
      <c r="I933" s="40">
        <f t="shared" si="1667"/>
        <v>-0.3096558989</v>
      </c>
      <c r="J933" s="40">
        <f t="shared" si="1667"/>
        <v>1.457929129</v>
      </c>
      <c r="K933" s="40">
        <f t="shared" si="1667"/>
        <v>0.743678699</v>
      </c>
      <c r="L933" s="40">
        <f t="shared" si="1667"/>
        <v>-0.9459047681</v>
      </c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1">
        <v>172.0</v>
      </c>
      <c r="B934" s="12">
        <v>45156.0</v>
      </c>
      <c r="C934" s="40">
        <f t="shared" ref="C934:L934" si="1668">C179/P$3</f>
        <v>-1.935818268</v>
      </c>
      <c r="D934" s="40">
        <f t="shared" si="1668"/>
        <v>-0.3835978364</v>
      </c>
      <c r="E934" s="40">
        <f t="shared" si="1668"/>
        <v>-2.799130804</v>
      </c>
      <c r="F934" s="40">
        <f t="shared" si="1668"/>
        <v>-2.480980719</v>
      </c>
      <c r="G934" s="40">
        <f t="shared" si="1668"/>
        <v>-2.225645436</v>
      </c>
      <c r="H934" s="40">
        <f t="shared" si="1668"/>
        <v>-2.168652145</v>
      </c>
      <c r="I934" s="40">
        <f t="shared" si="1668"/>
        <v>-2.453924958</v>
      </c>
      <c r="J934" s="40">
        <f t="shared" si="1668"/>
        <v>-2.116061407</v>
      </c>
      <c r="K934" s="40">
        <f t="shared" si="1668"/>
        <v>-1.695995578</v>
      </c>
      <c r="L934" s="40">
        <f t="shared" si="1668"/>
        <v>-2.359983875</v>
      </c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1">
        <v>173.0</v>
      </c>
      <c r="B935" s="12">
        <v>45155.0</v>
      </c>
      <c r="C935" s="40">
        <f t="shared" ref="C935:L935" si="1669">C180/P$3</f>
        <v>1.234612592</v>
      </c>
      <c r="D935" s="40">
        <f t="shared" si="1669"/>
        <v>0.5346759592</v>
      </c>
      <c r="E935" s="40">
        <f t="shared" si="1669"/>
        <v>0.1088446075</v>
      </c>
      <c r="F935" s="40">
        <f t="shared" si="1669"/>
        <v>0.2418945883</v>
      </c>
      <c r="G935" s="40">
        <f t="shared" si="1669"/>
        <v>-0.5991041017</v>
      </c>
      <c r="H935" s="40">
        <f t="shared" si="1669"/>
        <v>-0.4503817399</v>
      </c>
      <c r="I935" s="40">
        <f t="shared" si="1669"/>
        <v>-0.1116377243</v>
      </c>
      <c r="J935" s="40">
        <f t="shared" si="1669"/>
        <v>-0.5196967907</v>
      </c>
      <c r="K935" s="40">
        <f t="shared" si="1669"/>
        <v>-0.4476950181</v>
      </c>
      <c r="L935" s="40">
        <f t="shared" si="1669"/>
        <v>-0.0870611178</v>
      </c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1">
        <v>174.0</v>
      </c>
      <c r="B936" s="12">
        <v>45154.0</v>
      </c>
      <c r="C936" s="40">
        <f t="shared" ref="C936:L936" si="1670">C181/P$3</f>
        <v>0.1493561772</v>
      </c>
      <c r="D936" s="40">
        <f t="shared" si="1670"/>
        <v>0.6740346625</v>
      </c>
      <c r="E936" s="40">
        <f t="shared" si="1670"/>
        <v>-0.02982297681</v>
      </c>
      <c r="F936" s="40">
        <f t="shared" si="1670"/>
        <v>0.01457491927</v>
      </c>
      <c r="G936" s="40">
        <f t="shared" si="1670"/>
        <v>-0.2895523223</v>
      </c>
      <c r="H936" s="40">
        <f t="shared" si="1670"/>
        <v>-0.1532520956</v>
      </c>
      <c r="I936" s="40">
        <f t="shared" si="1670"/>
        <v>-0.3807197191</v>
      </c>
      <c r="J936" s="40">
        <f t="shared" si="1670"/>
        <v>-0.03100227572</v>
      </c>
      <c r="K936" s="40">
        <f t="shared" si="1670"/>
        <v>-0.03354077125</v>
      </c>
      <c r="L936" s="40">
        <f t="shared" si="1670"/>
        <v>-0.1647024199</v>
      </c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1">
        <v>175.0</v>
      </c>
      <c r="B937" s="12">
        <v>45153.0</v>
      </c>
      <c r="C937" s="40">
        <f t="shared" ref="C937:L937" si="1671">C182/P$3</f>
        <v>-0.550549719</v>
      </c>
      <c r="D937" s="40">
        <f t="shared" si="1671"/>
        <v>0.8875532967</v>
      </c>
      <c r="E937" s="40">
        <f t="shared" si="1671"/>
        <v>-0.3064304024</v>
      </c>
      <c r="F937" s="40">
        <f t="shared" si="1671"/>
        <v>-0.2893584704</v>
      </c>
      <c r="G937" s="40">
        <f t="shared" si="1671"/>
        <v>0.7686043659</v>
      </c>
      <c r="H937" s="40">
        <f t="shared" si="1671"/>
        <v>0.1395114857</v>
      </c>
      <c r="I937" s="40">
        <f t="shared" si="1671"/>
        <v>1.302980043</v>
      </c>
      <c r="J937" s="40">
        <f t="shared" si="1671"/>
        <v>-0.2240087509</v>
      </c>
      <c r="K937" s="40">
        <f t="shared" si="1671"/>
        <v>0.3806134756</v>
      </c>
      <c r="L937" s="40">
        <f t="shared" si="1671"/>
        <v>-0.1639776245</v>
      </c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1">
        <v>176.0</v>
      </c>
      <c r="B938" s="12">
        <v>45152.0</v>
      </c>
      <c r="C938" s="40">
        <f t="shared" ref="C938:L938" si="1672">C183/P$3</f>
        <v>1.149973732</v>
      </c>
      <c r="D938" s="40">
        <f t="shared" si="1672"/>
        <v>0.3530024041</v>
      </c>
      <c r="E938" s="40">
        <f t="shared" si="1672"/>
        <v>1.094685825</v>
      </c>
      <c r="F938" s="40">
        <f t="shared" si="1672"/>
        <v>0.7006556709</v>
      </c>
      <c r="G938" s="40">
        <f t="shared" si="1672"/>
        <v>0.3970014624</v>
      </c>
      <c r="H938" s="40">
        <f t="shared" si="1672"/>
        <v>1.190824057</v>
      </c>
      <c r="I938" s="40">
        <f t="shared" si="1672"/>
        <v>-0.02014108738</v>
      </c>
      <c r="J938" s="40">
        <f t="shared" si="1672"/>
        <v>0.601064456</v>
      </c>
      <c r="K938" s="40">
        <f t="shared" si="1672"/>
        <v>0.8942066748</v>
      </c>
      <c r="L938" s="40">
        <f t="shared" si="1672"/>
        <v>0.6948561209</v>
      </c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1">
        <v>177.0</v>
      </c>
      <c r="B939" s="12">
        <v>45149.0</v>
      </c>
      <c r="C939" s="40">
        <f t="shared" ref="C939:L939" si="1673">C184/P$3</f>
        <v>0.03360438694</v>
      </c>
      <c r="D939" s="40">
        <f t="shared" si="1673"/>
        <v>-0.1933317957</v>
      </c>
      <c r="E939" s="40">
        <f t="shared" si="1673"/>
        <v>0.2591161908</v>
      </c>
      <c r="F939" s="40">
        <f t="shared" si="1673"/>
        <v>0.5557514466</v>
      </c>
      <c r="G939" s="40">
        <f t="shared" si="1673"/>
        <v>1.686400777</v>
      </c>
      <c r="H939" s="40">
        <f t="shared" si="1673"/>
        <v>0.7669039641</v>
      </c>
      <c r="I939" s="40">
        <f t="shared" si="1673"/>
        <v>-0.4834153883</v>
      </c>
      <c r="J939" s="40">
        <f t="shared" si="1673"/>
        <v>0.6653954348</v>
      </c>
      <c r="K939" s="40">
        <f t="shared" si="1673"/>
        <v>0.7011665891</v>
      </c>
      <c r="L939" s="40">
        <f t="shared" si="1673"/>
        <v>-0.5574944159</v>
      </c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1">
        <v>178.0</v>
      </c>
      <c r="B940" s="12">
        <v>45148.0</v>
      </c>
      <c r="C940" s="40">
        <f t="shared" ref="C940:L940" si="1674">C185/P$3</f>
        <v>-0.6206173206</v>
      </c>
      <c r="D940" s="40">
        <f t="shared" si="1674"/>
        <v>-0.6673793495</v>
      </c>
      <c r="E940" s="40">
        <f t="shared" si="1674"/>
        <v>-0.01084181963</v>
      </c>
      <c r="F940" s="40">
        <f t="shared" si="1674"/>
        <v>-0.6802093167</v>
      </c>
      <c r="G940" s="40">
        <f t="shared" si="1674"/>
        <v>-0.4769226366</v>
      </c>
      <c r="H940" s="40">
        <f t="shared" si="1674"/>
        <v>-0.8569279305</v>
      </c>
      <c r="I940" s="40">
        <f t="shared" si="1674"/>
        <v>0.02609403256</v>
      </c>
      <c r="J940" s="40">
        <f t="shared" si="1674"/>
        <v>-0.9230357312</v>
      </c>
      <c r="K940" s="40">
        <f t="shared" si="1674"/>
        <v>0.01089734987</v>
      </c>
      <c r="L940" s="40">
        <f t="shared" si="1674"/>
        <v>-1.079760251</v>
      </c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1">
        <v>179.0</v>
      </c>
      <c r="B941" s="12">
        <v>45147.0</v>
      </c>
      <c r="C941" s="40">
        <f t="shared" ref="C941:L941" si="1675">C186/P$3</f>
        <v>-0.6103166933</v>
      </c>
      <c r="D941" s="40">
        <f t="shared" si="1675"/>
        <v>-0.7952244614</v>
      </c>
      <c r="E941" s="40">
        <f t="shared" si="1675"/>
        <v>-0.5305568437</v>
      </c>
      <c r="F941" s="40">
        <f t="shared" si="1675"/>
        <v>0.9446441138</v>
      </c>
      <c r="G941" s="40">
        <f t="shared" si="1675"/>
        <v>0.663668533</v>
      </c>
      <c r="H941" s="40">
        <f t="shared" si="1675"/>
        <v>0.4537878613</v>
      </c>
      <c r="I941" s="40">
        <f t="shared" si="1675"/>
        <v>-0.3424963895</v>
      </c>
      <c r="J941" s="40">
        <f t="shared" si="1675"/>
        <v>-0.3233174855</v>
      </c>
      <c r="K941" s="40">
        <f t="shared" si="1675"/>
        <v>-0.5117435404</v>
      </c>
      <c r="L941" s="40">
        <f t="shared" si="1675"/>
        <v>-0.6795736742</v>
      </c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1">
        <v>180.0</v>
      </c>
      <c r="B942" s="12">
        <v>45146.0</v>
      </c>
      <c r="C942" s="40">
        <f t="shared" ref="C942:L942" si="1676">C187/P$3</f>
        <v>-0.7140159054</v>
      </c>
      <c r="D942" s="40">
        <f t="shared" si="1676"/>
        <v>-0.2556791589</v>
      </c>
      <c r="E942" s="40">
        <f t="shared" si="1676"/>
        <v>-0.02982297681</v>
      </c>
      <c r="F942" s="40">
        <f t="shared" si="1676"/>
        <v>-0.5295809216</v>
      </c>
      <c r="G942" s="40">
        <f t="shared" si="1676"/>
        <v>-0.4793448418</v>
      </c>
      <c r="H942" s="40">
        <f t="shared" si="1676"/>
        <v>-0.006870304956</v>
      </c>
      <c r="I942" s="40">
        <f t="shared" si="1676"/>
        <v>0.2560994318</v>
      </c>
      <c r="J942" s="40">
        <f t="shared" si="1676"/>
        <v>0.3589829274</v>
      </c>
      <c r="K942" s="40">
        <f t="shared" si="1676"/>
        <v>0.4446619979</v>
      </c>
      <c r="L942" s="40">
        <f t="shared" si="1676"/>
        <v>-0.1561024768</v>
      </c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1">
        <v>181.0</v>
      </c>
      <c r="B943" s="12">
        <v>45145.0</v>
      </c>
      <c r="C943" s="40">
        <f t="shared" ref="C943:L943" si="1677">C188/P$3</f>
        <v>0.5458153739</v>
      </c>
      <c r="D943" s="40">
        <f t="shared" si="1677"/>
        <v>0.7467294981</v>
      </c>
      <c r="E943" s="40">
        <f t="shared" si="1677"/>
        <v>0.5975117137</v>
      </c>
      <c r="F943" s="40">
        <f t="shared" si="1677"/>
        <v>0.3234458016</v>
      </c>
      <c r="G943" s="40">
        <f t="shared" si="1677"/>
        <v>0.1738035444</v>
      </c>
      <c r="H943" s="40">
        <f t="shared" si="1677"/>
        <v>-0.006870304956</v>
      </c>
      <c r="I943" s="40">
        <f t="shared" si="1677"/>
        <v>-0.3428693112</v>
      </c>
      <c r="J943" s="40">
        <f t="shared" si="1677"/>
        <v>-0.03100227572</v>
      </c>
      <c r="K943" s="40">
        <f t="shared" si="1677"/>
        <v>-0.2955503709</v>
      </c>
      <c r="L943" s="40">
        <f t="shared" si="1677"/>
        <v>1.187584783</v>
      </c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1">
        <v>182.0</v>
      </c>
      <c r="B944" s="12">
        <v>45142.0</v>
      </c>
      <c r="C944" s="40">
        <f t="shared" ref="C944:L944" si="1678">C189/P$3</f>
        <v>0.7913402684</v>
      </c>
      <c r="D944" s="40">
        <f t="shared" si="1678"/>
        <v>-0.3250638612</v>
      </c>
      <c r="E944" s="40">
        <f t="shared" si="1678"/>
        <v>0.4831248415</v>
      </c>
      <c r="F944" s="40">
        <f t="shared" si="1678"/>
        <v>0.8010592859</v>
      </c>
      <c r="G944" s="40">
        <f t="shared" si="1678"/>
        <v>0.3391645012</v>
      </c>
      <c r="H944" s="40">
        <f t="shared" si="1678"/>
        <v>0.6186358153</v>
      </c>
      <c r="I944" s="40">
        <f t="shared" si="1678"/>
        <v>0.1175742646</v>
      </c>
      <c r="J944" s="40">
        <f t="shared" si="1678"/>
        <v>-0.2260482843</v>
      </c>
      <c r="K944" s="40">
        <f t="shared" si="1678"/>
        <v>0.5803364599</v>
      </c>
      <c r="L944" s="40">
        <f t="shared" si="1678"/>
        <v>0.1437491395</v>
      </c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1">
        <v>183.0</v>
      </c>
      <c r="B945" s="12">
        <v>45141.0</v>
      </c>
      <c r="C945" s="40">
        <f t="shared" ref="C945:L945" si="1679">C190/P$3</f>
        <v>-0.612348154</v>
      </c>
      <c r="D945" s="40">
        <f t="shared" si="1679"/>
        <v>0.0775410707</v>
      </c>
      <c r="E945" s="40">
        <f t="shared" si="1679"/>
        <v>-0.6693716188</v>
      </c>
      <c r="F945" s="40">
        <f t="shared" si="1679"/>
        <v>-1.004198225</v>
      </c>
      <c r="G945" s="40">
        <f t="shared" si="1679"/>
        <v>-0.1531226926</v>
      </c>
      <c r="H945" s="40">
        <f t="shared" si="1679"/>
        <v>-0.5549026899</v>
      </c>
      <c r="I945" s="40">
        <f t="shared" si="1679"/>
        <v>-0.06635860717</v>
      </c>
      <c r="J945" s="40">
        <f t="shared" si="1679"/>
        <v>0.7082036227</v>
      </c>
      <c r="K945" s="40">
        <f t="shared" si="1679"/>
        <v>-0.5166646485</v>
      </c>
      <c r="L945" s="40">
        <f t="shared" si="1679"/>
        <v>-0.1614930858</v>
      </c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1">
        <v>184.0</v>
      </c>
      <c r="B946" s="12">
        <v>45140.0</v>
      </c>
      <c r="C946" s="40">
        <f t="shared" ref="C946:L946" si="1680">C191/P$3</f>
        <v>0.2068960029</v>
      </c>
      <c r="D946" s="40">
        <f t="shared" si="1680"/>
        <v>-0.7245131603</v>
      </c>
      <c r="E946" s="40">
        <f t="shared" si="1680"/>
        <v>0.3520004546</v>
      </c>
      <c r="F946" s="40">
        <f t="shared" si="1680"/>
        <v>0.01457491927</v>
      </c>
      <c r="G946" s="40">
        <f t="shared" si="1680"/>
        <v>0.3407493967</v>
      </c>
      <c r="H946" s="40">
        <f t="shared" si="1680"/>
        <v>0.2267672413</v>
      </c>
      <c r="I946" s="40">
        <f t="shared" si="1680"/>
        <v>-0.2042823015</v>
      </c>
      <c r="J946" s="40">
        <f t="shared" si="1680"/>
        <v>0.7254894528</v>
      </c>
      <c r="K946" s="40">
        <f t="shared" si="1680"/>
        <v>-0.03354077125</v>
      </c>
      <c r="L946" s="40">
        <f t="shared" si="1680"/>
        <v>-0.1607977708</v>
      </c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1">
        <v>185.0</v>
      </c>
      <c r="B947" s="12">
        <v>45139.0</v>
      </c>
      <c r="C947" s="40">
        <f t="shared" ref="C947:L947" si="1681">C192/P$3</f>
        <v>-1.006432708</v>
      </c>
      <c r="D947" s="40">
        <f t="shared" si="1681"/>
        <v>-0.7823959467</v>
      </c>
      <c r="E947" s="40">
        <f t="shared" si="1681"/>
        <v>-0.9123802751</v>
      </c>
      <c r="F947" s="40">
        <f t="shared" si="1681"/>
        <v>-1.055208647</v>
      </c>
      <c r="G947" s="40">
        <f t="shared" si="1681"/>
        <v>-1.047496578</v>
      </c>
      <c r="H947" s="40">
        <f t="shared" si="1681"/>
        <v>-1.006324691</v>
      </c>
      <c r="I947" s="40">
        <f t="shared" si="1681"/>
        <v>1.054405745</v>
      </c>
      <c r="J947" s="40">
        <f t="shared" si="1681"/>
        <v>-0.03100227572</v>
      </c>
      <c r="K947" s="40">
        <f t="shared" si="1681"/>
        <v>-0.3375449118</v>
      </c>
      <c r="L947" s="40">
        <f t="shared" si="1681"/>
        <v>-0.5352269465</v>
      </c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1">
        <v>186.0</v>
      </c>
      <c r="B948" s="12">
        <v>45138.0</v>
      </c>
      <c r="C948" s="40">
        <f t="shared" ref="C948:L948" si="1682">C193/P$3</f>
        <v>-0.139758673</v>
      </c>
      <c r="D948" s="40">
        <f t="shared" si="1682"/>
        <v>0.736339325</v>
      </c>
      <c r="E948" s="40">
        <f t="shared" si="1682"/>
        <v>0.09455486573</v>
      </c>
      <c r="F948" s="40">
        <f t="shared" si="1682"/>
        <v>-0.1363172919</v>
      </c>
      <c r="G948" s="40">
        <f t="shared" si="1682"/>
        <v>-0.06871931869</v>
      </c>
      <c r="H948" s="40">
        <f t="shared" si="1682"/>
        <v>-0.157699156</v>
      </c>
      <c r="I948" s="40">
        <f t="shared" si="1682"/>
        <v>-0.3501350222</v>
      </c>
      <c r="J948" s="40">
        <f t="shared" si="1682"/>
        <v>1.216962706</v>
      </c>
      <c r="K948" s="40">
        <f t="shared" si="1682"/>
        <v>0.7535872466</v>
      </c>
      <c r="L948" s="40">
        <f t="shared" si="1682"/>
        <v>0.5174830002</v>
      </c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1">
        <v>187.0</v>
      </c>
      <c r="B949" s="12">
        <v>45135.0</v>
      </c>
      <c r="C949" s="40">
        <f t="shared" ref="C949:L949" si="1683">C194/P$3</f>
        <v>0.3152239419</v>
      </c>
      <c r="D949" s="40">
        <f t="shared" si="1683"/>
        <v>0.4113956454</v>
      </c>
      <c r="E949" s="40">
        <f t="shared" si="1683"/>
        <v>0.6003474447</v>
      </c>
      <c r="F949" s="40">
        <f t="shared" si="1683"/>
        <v>-0.1357845062</v>
      </c>
      <c r="G949" s="40">
        <f t="shared" si="1683"/>
        <v>0.9023531388</v>
      </c>
      <c r="H949" s="40">
        <f t="shared" si="1683"/>
        <v>0.2196603262</v>
      </c>
      <c r="I949" s="40">
        <f t="shared" si="1683"/>
        <v>0.5510827488</v>
      </c>
      <c r="J949" s="40">
        <f t="shared" si="1683"/>
        <v>1.102812008</v>
      </c>
      <c r="K949" s="40">
        <f t="shared" si="1683"/>
        <v>0.8623355494</v>
      </c>
      <c r="L949" s="40">
        <f t="shared" si="1683"/>
        <v>0.4489977587</v>
      </c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1">
        <v>188.0</v>
      </c>
      <c r="B950" s="12">
        <v>45134.0</v>
      </c>
      <c r="C950" s="40">
        <f t="shared" ref="C950:L950" si="1684">C195/P$3</f>
        <v>0.4925657046</v>
      </c>
      <c r="D950" s="40">
        <f t="shared" si="1684"/>
        <v>0.6182869897</v>
      </c>
      <c r="E950" s="40">
        <f t="shared" si="1684"/>
        <v>0.355911268</v>
      </c>
      <c r="F950" s="40">
        <f t="shared" si="1684"/>
        <v>0.01457491927</v>
      </c>
      <c r="G950" s="40">
        <f t="shared" si="1684"/>
        <v>0.09348246178</v>
      </c>
      <c r="H950" s="40">
        <f t="shared" si="1684"/>
        <v>-0.006870304956</v>
      </c>
      <c r="I950" s="40">
        <f t="shared" si="1684"/>
        <v>-0.4000235481</v>
      </c>
      <c r="J950" s="40">
        <f t="shared" si="1684"/>
        <v>-0.195600132</v>
      </c>
      <c r="K950" s="40">
        <f t="shared" si="1684"/>
        <v>-0.3500226742</v>
      </c>
      <c r="L950" s="40">
        <f t="shared" si="1684"/>
        <v>0.1451590393</v>
      </c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1">
        <v>189.0</v>
      </c>
      <c r="B951" s="12">
        <v>45133.0</v>
      </c>
      <c r="C951" s="40">
        <f t="shared" ref="C951:L951" si="1685">C196/P$3</f>
        <v>0.2068960029</v>
      </c>
      <c r="D951" s="40">
        <f t="shared" si="1685"/>
        <v>0.9025183089</v>
      </c>
      <c r="E951" s="40">
        <f t="shared" si="1685"/>
        <v>0.09990384818</v>
      </c>
      <c r="F951" s="40">
        <f t="shared" si="1685"/>
        <v>0.2394845471</v>
      </c>
      <c r="G951" s="40">
        <f t="shared" si="1685"/>
        <v>0.6776060903</v>
      </c>
      <c r="H951" s="40">
        <f t="shared" si="1685"/>
        <v>0.06902434615</v>
      </c>
      <c r="I951" s="40">
        <f t="shared" si="1685"/>
        <v>-0.2087854976</v>
      </c>
      <c r="J951" s="40">
        <f t="shared" si="1685"/>
        <v>0.2433917043</v>
      </c>
      <c r="K951" s="40">
        <f t="shared" si="1685"/>
        <v>0.05602648974</v>
      </c>
      <c r="L951" s="40">
        <f t="shared" si="1685"/>
        <v>-0.3162258071</v>
      </c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1">
        <v>190.0</v>
      </c>
      <c r="B952" s="12">
        <v>45132.0</v>
      </c>
      <c r="C952" s="40">
        <f t="shared" ref="C952:L952" si="1686">C197/P$3</f>
        <v>0.0909054191</v>
      </c>
      <c r="D952" s="40">
        <f t="shared" si="1686"/>
        <v>0.1508870195</v>
      </c>
      <c r="E952" s="40">
        <f t="shared" si="1686"/>
        <v>-0.02982297681</v>
      </c>
      <c r="F952" s="40">
        <f t="shared" si="1686"/>
        <v>0.01457491927</v>
      </c>
      <c r="G952" s="40">
        <f t="shared" si="1686"/>
        <v>0.0112077346</v>
      </c>
      <c r="H952" s="40">
        <f t="shared" si="1686"/>
        <v>-0.006870304956</v>
      </c>
      <c r="I952" s="40">
        <f t="shared" si="1686"/>
        <v>-0.06635860717</v>
      </c>
      <c r="J952" s="40">
        <f t="shared" si="1686"/>
        <v>0.07916774512</v>
      </c>
      <c r="K952" s="40">
        <f t="shared" si="1686"/>
        <v>0.3754062479</v>
      </c>
      <c r="L952" s="40">
        <f t="shared" si="1686"/>
        <v>-0.6152096755</v>
      </c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1">
        <v>191.0</v>
      </c>
      <c r="B953" s="12">
        <v>45131.0</v>
      </c>
      <c r="C953" s="40">
        <f t="shared" ref="C953:L953" si="1687">C198/P$3</f>
        <v>-0.08495538842</v>
      </c>
      <c r="D953" s="40">
        <f t="shared" si="1687"/>
        <v>-0.05632661318</v>
      </c>
      <c r="E953" s="40">
        <f t="shared" si="1687"/>
        <v>-0.1595498018</v>
      </c>
      <c r="F953" s="40">
        <f t="shared" si="1687"/>
        <v>-0.2103347086</v>
      </c>
      <c r="G953" s="40">
        <f t="shared" si="1687"/>
        <v>0.1802134554</v>
      </c>
      <c r="H953" s="40">
        <f t="shared" si="1687"/>
        <v>-0.1584667362</v>
      </c>
      <c r="I953" s="40">
        <f t="shared" si="1687"/>
        <v>-0.3954307888</v>
      </c>
      <c r="J953" s="40">
        <f t="shared" si="1687"/>
        <v>0.1355688954</v>
      </c>
      <c r="K953" s="40">
        <f t="shared" si="1687"/>
        <v>-0.03354077125</v>
      </c>
      <c r="L953" s="40">
        <f t="shared" si="1687"/>
        <v>0.2929188188</v>
      </c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1">
        <v>192.0</v>
      </c>
      <c r="B954" s="12">
        <v>45128.0</v>
      </c>
      <c r="C954" s="40">
        <f t="shared" ref="C954:L954" si="1688">C199/P$3</f>
        <v>0.8644164468</v>
      </c>
      <c r="D954" s="40">
        <f t="shared" si="1688"/>
        <v>0.4311097141</v>
      </c>
      <c r="E954" s="40">
        <f t="shared" si="1688"/>
        <v>0.7586874917</v>
      </c>
      <c r="F954" s="40">
        <f t="shared" si="1688"/>
        <v>0.315826556</v>
      </c>
      <c r="G954" s="40">
        <f t="shared" si="1688"/>
        <v>1.132116462</v>
      </c>
      <c r="H954" s="40">
        <f t="shared" si="1688"/>
        <v>0.7589465353</v>
      </c>
      <c r="I954" s="40">
        <f t="shared" si="1688"/>
        <v>-0.01940339947</v>
      </c>
      <c r="J954" s="40">
        <f t="shared" si="1688"/>
        <v>-0.03100227572</v>
      </c>
      <c r="K954" s="40">
        <f t="shared" si="1688"/>
        <v>0.610826629</v>
      </c>
      <c r="L954" s="40">
        <f t="shared" si="1688"/>
        <v>0.7577745473</v>
      </c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1">
        <v>193.0</v>
      </c>
      <c r="B955" s="12">
        <v>45127.0</v>
      </c>
      <c r="C955" s="40">
        <f t="shared" ref="C955:L955" si="1689">C200/P$3</f>
        <v>-0.6227212043</v>
      </c>
      <c r="D955" s="40">
        <f t="shared" si="1689"/>
        <v>1.217276241</v>
      </c>
      <c r="E955" s="40">
        <f t="shared" si="1689"/>
        <v>-0.2953575478</v>
      </c>
      <c r="F955" s="40">
        <f t="shared" si="1689"/>
        <v>1.239646653</v>
      </c>
      <c r="G955" s="40">
        <f t="shared" si="1689"/>
        <v>0.3645373682</v>
      </c>
      <c r="H955" s="40">
        <f t="shared" si="1689"/>
        <v>0.2267672413</v>
      </c>
      <c r="I955" s="40">
        <f t="shared" si="1689"/>
        <v>0.8362788402</v>
      </c>
      <c r="J955" s="40">
        <f t="shared" si="1689"/>
        <v>0.3602092648</v>
      </c>
      <c r="K955" s="40">
        <f t="shared" si="1689"/>
        <v>-0.03354077125</v>
      </c>
      <c r="L955" s="40">
        <f t="shared" si="1689"/>
        <v>-0.3176487618</v>
      </c>
    </row>
    <row r="956" ht="15.75" customHeight="1">
      <c r="A956" s="11">
        <v>194.0</v>
      </c>
      <c r="B956" s="12">
        <v>45126.0</v>
      </c>
      <c r="C956" s="40">
        <f t="shared" ref="C956:L956" si="1690">C201/P$3</f>
        <v>-0.0853666366</v>
      </c>
      <c r="D956" s="40">
        <f t="shared" si="1690"/>
        <v>-0.1994333831</v>
      </c>
      <c r="E956" s="40">
        <f t="shared" si="1690"/>
        <v>-0.4230720493</v>
      </c>
      <c r="F956" s="40">
        <f t="shared" si="1690"/>
        <v>0.326860489</v>
      </c>
      <c r="G956" s="40">
        <f t="shared" si="1690"/>
        <v>0.1893114034</v>
      </c>
      <c r="H956" s="40">
        <f t="shared" si="1690"/>
        <v>-0.08495327088</v>
      </c>
      <c r="I956" s="40">
        <f t="shared" si="1690"/>
        <v>0.02976851227</v>
      </c>
      <c r="J956" s="40">
        <f t="shared" si="1690"/>
        <v>-0.03100227572</v>
      </c>
      <c r="K956" s="40">
        <f t="shared" si="1690"/>
        <v>-0.3577432177</v>
      </c>
      <c r="L956" s="40">
        <f t="shared" si="1690"/>
        <v>-0.2385926628</v>
      </c>
    </row>
    <row r="957" ht="15.75" customHeight="1">
      <c r="A957" s="11">
        <v>195.0</v>
      </c>
      <c r="B957" s="12">
        <v>45125.0</v>
      </c>
      <c r="C957" s="40">
        <f t="shared" ref="C957:L957" si="1691">C202/P$3</f>
        <v>-0.3200855145</v>
      </c>
      <c r="D957" s="40">
        <f t="shared" si="1691"/>
        <v>-0.2703052406</v>
      </c>
      <c r="E957" s="40">
        <f t="shared" si="1691"/>
        <v>-0.2888171047</v>
      </c>
      <c r="F957" s="40">
        <f t="shared" si="1691"/>
        <v>-0.1418541301</v>
      </c>
      <c r="G957" s="40">
        <f t="shared" si="1691"/>
        <v>-0.6952934388</v>
      </c>
      <c r="H957" s="40">
        <f t="shared" si="1691"/>
        <v>-0.5477942242</v>
      </c>
      <c r="I957" s="40">
        <f t="shared" si="1691"/>
        <v>-0.3544273819</v>
      </c>
      <c r="J957" s="40">
        <f t="shared" si="1691"/>
        <v>0.7671700693</v>
      </c>
      <c r="K957" s="40">
        <f t="shared" si="1691"/>
        <v>0.3369411105</v>
      </c>
      <c r="L957" s="40">
        <f t="shared" si="1691"/>
        <v>-0.2370210153</v>
      </c>
    </row>
    <row r="958" ht="15.75" customHeight="1">
      <c r="A958" s="11">
        <v>196.0</v>
      </c>
      <c r="B958" s="12">
        <v>45124.0</v>
      </c>
      <c r="C958" s="40">
        <f t="shared" ref="C958:L958" si="1692">C203/P$3</f>
        <v>0.3265487121</v>
      </c>
      <c r="D958" s="40">
        <f t="shared" si="1692"/>
        <v>0.4435056723</v>
      </c>
      <c r="E958" s="40">
        <f t="shared" si="1692"/>
        <v>-0.02982297681</v>
      </c>
      <c r="F958" s="40">
        <f t="shared" si="1692"/>
        <v>-0.296569768</v>
      </c>
      <c r="G958" s="40">
        <f t="shared" si="1692"/>
        <v>-0.1630496303</v>
      </c>
      <c r="H958" s="40">
        <f t="shared" si="1692"/>
        <v>0.1466796971</v>
      </c>
      <c r="I958" s="40">
        <f t="shared" si="1692"/>
        <v>-0.162173384</v>
      </c>
      <c r="J958" s="40">
        <f t="shared" si="1692"/>
        <v>-0.4319253908</v>
      </c>
      <c r="K958" s="40">
        <f t="shared" si="1692"/>
        <v>-0.2653128549</v>
      </c>
      <c r="L958" s="40">
        <f t="shared" si="1692"/>
        <v>0.6030287711</v>
      </c>
    </row>
    <row r="959" ht="15.75" customHeight="1">
      <c r="A959" s="11">
        <v>197.0</v>
      </c>
      <c r="B959" s="12">
        <v>45121.0</v>
      </c>
      <c r="C959" s="40">
        <f t="shared" ref="C959:L959" si="1693">C204/P$3</f>
        <v>0.09214134323</v>
      </c>
      <c r="D959" s="40">
        <f t="shared" si="1693"/>
        <v>1.765689566</v>
      </c>
      <c r="E959" s="40">
        <f t="shared" si="1693"/>
        <v>-0.02982297681</v>
      </c>
      <c r="F959" s="40">
        <f t="shared" si="1693"/>
        <v>0.717009118</v>
      </c>
      <c r="G959" s="40">
        <f t="shared" si="1693"/>
        <v>0.4484412014</v>
      </c>
      <c r="H959" s="40">
        <f t="shared" si="1693"/>
        <v>1.090729864</v>
      </c>
      <c r="I959" s="40">
        <f t="shared" si="1693"/>
        <v>0.1250442929</v>
      </c>
      <c r="J959" s="40">
        <f t="shared" si="1693"/>
        <v>-0.1457118943</v>
      </c>
      <c r="K959" s="40">
        <f t="shared" si="1693"/>
        <v>-0.2180306492</v>
      </c>
      <c r="L959" s="40">
        <f t="shared" si="1693"/>
        <v>-0.08597641193</v>
      </c>
    </row>
    <row r="960" ht="15.75" customHeight="1">
      <c r="A960" s="11">
        <v>198.0</v>
      </c>
      <c r="B960" s="12">
        <v>45120.0</v>
      </c>
      <c r="C960" s="40">
        <f t="shared" ref="C960:L960" si="1694">C205/P$3</f>
        <v>0.5119031648</v>
      </c>
      <c r="D960" s="40">
        <f t="shared" si="1694"/>
        <v>0.3158836121</v>
      </c>
      <c r="E960" s="40">
        <f t="shared" si="1694"/>
        <v>0.2291711511</v>
      </c>
      <c r="F960" s="40">
        <f t="shared" si="1694"/>
        <v>0.09430707706</v>
      </c>
      <c r="G960" s="40">
        <f t="shared" si="1694"/>
        <v>0.09936739844</v>
      </c>
      <c r="H960" s="40">
        <f t="shared" si="1694"/>
        <v>0.07309923152</v>
      </c>
      <c r="I960" s="40">
        <f t="shared" si="1694"/>
        <v>1.656687268</v>
      </c>
      <c r="J960" s="40">
        <f t="shared" si="1694"/>
        <v>0.484630458</v>
      </c>
      <c r="K960" s="40">
        <f t="shared" si="1694"/>
        <v>0.1049827001</v>
      </c>
      <c r="L960" s="40">
        <f t="shared" si="1694"/>
        <v>0.06823246563</v>
      </c>
    </row>
    <row r="961" ht="15.75" customHeight="1">
      <c r="A961" s="11">
        <v>199.0</v>
      </c>
      <c r="B961" s="12">
        <v>45119.0</v>
      </c>
      <c r="C961" s="40">
        <f t="shared" ref="C961:L961" si="1695">C206/P$3</f>
        <v>-0.1466471799</v>
      </c>
      <c r="D961" s="40">
        <f t="shared" si="1695"/>
        <v>0.1674321277</v>
      </c>
      <c r="E961" s="40">
        <f t="shared" si="1695"/>
        <v>-0.1595498018</v>
      </c>
      <c r="F961" s="40">
        <f t="shared" si="1695"/>
        <v>-0.45644675</v>
      </c>
      <c r="G961" s="40">
        <f t="shared" si="1695"/>
        <v>0.0112077346</v>
      </c>
      <c r="H961" s="40">
        <f t="shared" si="1695"/>
        <v>-0.08683984143</v>
      </c>
      <c r="I961" s="40">
        <f t="shared" si="1695"/>
        <v>0.4937179758</v>
      </c>
      <c r="J961" s="40">
        <f t="shared" si="1695"/>
        <v>0.5508714795</v>
      </c>
      <c r="K961" s="40">
        <f t="shared" si="1695"/>
        <v>0.384424663</v>
      </c>
      <c r="L961" s="40">
        <f t="shared" si="1695"/>
        <v>0.145873803</v>
      </c>
    </row>
    <row r="962" ht="15.75" customHeight="1">
      <c r="A962" s="11">
        <v>200.0</v>
      </c>
      <c r="B962" s="12">
        <v>45118.0</v>
      </c>
      <c r="C962" s="40">
        <f t="shared" ref="C962:L962" si="1696">C207/P$3</f>
        <v>0.6409850862</v>
      </c>
      <c r="D962" s="40">
        <f t="shared" si="1696"/>
        <v>-0.2800853541</v>
      </c>
      <c r="E962" s="40">
        <f t="shared" si="1696"/>
        <v>-0.4155572216</v>
      </c>
      <c r="F962" s="40">
        <f t="shared" si="1696"/>
        <v>-0.6054575173</v>
      </c>
      <c r="G962" s="40">
        <f t="shared" si="1696"/>
        <v>0.0112077346</v>
      </c>
      <c r="H962" s="40">
        <f t="shared" si="1696"/>
        <v>-0.2454988263</v>
      </c>
      <c r="I962" s="40">
        <f t="shared" si="1696"/>
        <v>-0.6769938292</v>
      </c>
      <c r="J962" s="40">
        <f t="shared" si="1696"/>
        <v>-0.3232473197</v>
      </c>
      <c r="K962" s="40">
        <f t="shared" si="1696"/>
        <v>0.0595892057</v>
      </c>
      <c r="L962" s="40">
        <f t="shared" si="1696"/>
        <v>0.3811635247</v>
      </c>
    </row>
    <row r="963" ht="15.75" customHeight="1">
      <c r="A963" s="11">
        <v>201.0</v>
      </c>
      <c r="B963" s="12">
        <v>45117.0</v>
      </c>
      <c r="C963" s="40">
        <f t="shared" ref="C963:L963" si="1697">C208/P$3</f>
        <v>1.285512187</v>
      </c>
      <c r="D963" s="40">
        <f t="shared" si="1697"/>
        <v>-0.05632661318</v>
      </c>
      <c r="E963" s="40">
        <f t="shared" si="1697"/>
        <v>1.011410628</v>
      </c>
      <c r="F963" s="40">
        <f t="shared" si="1697"/>
        <v>0.4001827448</v>
      </c>
      <c r="G963" s="40">
        <f t="shared" si="1697"/>
        <v>0.4560123912</v>
      </c>
      <c r="H963" s="40">
        <f t="shared" si="1697"/>
        <v>0.6337701807</v>
      </c>
      <c r="I963" s="40">
        <f t="shared" si="1697"/>
        <v>-0.06635860717</v>
      </c>
      <c r="J963" s="40">
        <f t="shared" si="1697"/>
        <v>0.2020680857</v>
      </c>
      <c r="K963" s="40">
        <f t="shared" si="1697"/>
        <v>0.8214636017</v>
      </c>
      <c r="L963" s="40">
        <f t="shared" si="1697"/>
        <v>-0.008871973149</v>
      </c>
    </row>
    <row r="964" ht="15.75" customHeight="1">
      <c r="A964" s="11">
        <v>202.0</v>
      </c>
      <c r="B964" s="12">
        <v>45114.0</v>
      </c>
      <c r="C964" s="40">
        <f t="shared" ref="C964:L964" si="1698">C209/P$3</f>
        <v>0.1653402437</v>
      </c>
      <c r="D964" s="40">
        <f t="shared" si="1698"/>
        <v>0.467424754</v>
      </c>
      <c r="E964" s="40">
        <f t="shared" si="1698"/>
        <v>0.1031881313</v>
      </c>
      <c r="F964" s="40">
        <f t="shared" si="1698"/>
        <v>0.7200211995</v>
      </c>
      <c r="G964" s="40">
        <f t="shared" si="1698"/>
        <v>1.479278383</v>
      </c>
      <c r="H964" s="40">
        <f t="shared" si="1698"/>
        <v>1.487023269</v>
      </c>
      <c r="I964" s="40">
        <f t="shared" si="1698"/>
        <v>0.08554219798</v>
      </c>
      <c r="J964" s="40">
        <f t="shared" si="1698"/>
        <v>0.5015873118</v>
      </c>
      <c r="K964" s="40">
        <f t="shared" si="1698"/>
        <v>0.4016044133</v>
      </c>
      <c r="L964" s="40">
        <f t="shared" si="1698"/>
        <v>0.8656100878</v>
      </c>
    </row>
    <row r="965" ht="15.75" customHeight="1">
      <c r="A965" s="11">
        <v>203.0</v>
      </c>
      <c r="B965" s="12">
        <v>45113.0</v>
      </c>
      <c r="C965" s="40">
        <f t="shared" ref="C965:L965" si="1699">C210/P$3</f>
        <v>0.102067975</v>
      </c>
      <c r="D965" s="40">
        <f t="shared" si="1699"/>
        <v>-0.2061435273</v>
      </c>
      <c r="E965" s="40">
        <f t="shared" si="1699"/>
        <v>0.3734841271</v>
      </c>
      <c r="F965" s="40">
        <f t="shared" si="1699"/>
        <v>0.09271849048</v>
      </c>
      <c r="G965" s="40">
        <f t="shared" si="1699"/>
        <v>-0.5475209993</v>
      </c>
      <c r="H965" s="40">
        <f t="shared" si="1699"/>
        <v>-0.3453811573</v>
      </c>
      <c r="I965" s="40">
        <f t="shared" si="1699"/>
        <v>0.3923758097</v>
      </c>
      <c r="J965" s="40">
        <f t="shared" si="1699"/>
        <v>-0.4464239825</v>
      </c>
      <c r="K965" s="40">
        <f t="shared" si="1699"/>
        <v>-0.5652118035</v>
      </c>
      <c r="L965" s="40">
        <f t="shared" si="1699"/>
        <v>0.9720121204</v>
      </c>
    </row>
    <row r="966" ht="15.75" customHeight="1">
      <c r="A966" s="11">
        <v>204.0</v>
      </c>
      <c r="B966" s="12">
        <v>45112.0</v>
      </c>
      <c r="C966" s="40">
        <f t="shared" ref="C966:L966" si="1700">C211/P$3</f>
        <v>-0.4099506823</v>
      </c>
      <c r="D966" s="40">
        <f t="shared" si="1700"/>
        <v>-0.128430741</v>
      </c>
      <c r="E966" s="40">
        <f t="shared" si="1700"/>
        <v>0.6564840876</v>
      </c>
      <c r="F966" s="40">
        <f t="shared" si="1700"/>
        <v>1.13461947</v>
      </c>
      <c r="G966" s="40">
        <f t="shared" si="1700"/>
        <v>0.1962640646</v>
      </c>
      <c r="H966" s="40">
        <f t="shared" si="1700"/>
        <v>0.3316405474</v>
      </c>
      <c r="I966" s="40">
        <f t="shared" si="1700"/>
        <v>0.8700020754</v>
      </c>
      <c r="J966" s="40">
        <f t="shared" si="1700"/>
        <v>0.1461975362</v>
      </c>
      <c r="K966" s="40">
        <f t="shared" si="1700"/>
        <v>0.2077657877</v>
      </c>
      <c r="L966" s="40">
        <f t="shared" si="1700"/>
        <v>-0.3390494716</v>
      </c>
    </row>
    <row r="967" ht="15.75" customHeight="1">
      <c r="A967" s="11">
        <v>205.0</v>
      </c>
      <c r="B967" s="12">
        <v>45111.0</v>
      </c>
      <c r="C967" s="40">
        <f t="shared" ref="C967:L967" si="1701">C212/P$3</f>
        <v>1.006633479</v>
      </c>
      <c r="D967" s="40">
        <f t="shared" si="1701"/>
        <v>0.3318489154</v>
      </c>
      <c r="E967" s="40">
        <f t="shared" si="1701"/>
        <v>0.6748861341</v>
      </c>
      <c r="F967" s="40">
        <f t="shared" si="1701"/>
        <v>0.09673840604</v>
      </c>
      <c r="G967" s="40">
        <f t="shared" si="1701"/>
        <v>0.3848801385</v>
      </c>
      <c r="H967" s="40">
        <f t="shared" si="1701"/>
        <v>0.5082197815</v>
      </c>
      <c r="I967" s="40">
        <f t="shared" si="1701"/>
        <v>0.4658191208</v>
      </c>
      <c r="J967" s="40">
        <f t="shared" si="1701"/>
        <v>0.08723853453</v>
      </c>
      <c r="K967" s="40">
        <f t="shared" si="1701"/>
        <v>-0.3224905696</v>
      </c>
      <c r="L967" s="40">
        <f t="shared" si="1701"/>
        <v>0.2384541661</v>
      </c>
    </row>
    <row r="968" ht="15.75" customHeight="1">
      <c r="A968" s="11">
        <v>206.0</v>
      </c>
      <c r="B968" s="12">
        <v>45110.0</v>
      </c>
      <c r="C968" s="40">
        <f t="shared" ref="C968:L968" si="1702">C213/P$3</f>
        <v>-0.1571628781</v>
      </c>
      <c r="D968" s="40">
        <f t="shared" si="1702"/>
        <v>0.2047232495</v>
      </c>
      <c r="E968" s="40">
        <f t="shared" si="1702"/>
        <v>-0.1722061129</v>
      </c>
      <c r="F968" s="40">
        <f t="shared" si="1702"/>
        <v>0.09510593389</v>
      </c>
      <c r="G968" s="40">
        <f t="shared" si="1702"/>
        <v>-0.08258784104</v>
      </c>
      <c r="H968" s="40">
        <f t="shared" si="1702"/>
        <v>-0.09333955129</v>
      </c>
      <c r="I968" s="40">
        <f t="shared" si="1702"/>
        <v>-0.06635860717</v>
      </c>
      <c r="J968" s="40">
        <f t="shared" si="1702"/>
        <v>0.9952440654</v>
      </c>
      <c r="K968" s="40">
        <f t="shared" si="1702"/>
        <v>0.8396915165</v>
      </c>
      <c r="L968" s="40">
        <f t="shared" si="1702"/>
        <v>1.256045339</v>
      </c>
    </row>
    <row r="969" ht="15.75" customHeight="1">
      <c r="A969" s="11">
        <v>207.0</v>
      </c>
      <c r="B969" s="12">
        <v>45107.0</v>
      </c>
      <c r="C969" s="40">
        <f t="shared" ref="C969:L969" si="1703">C214/P$3</f>
        <v>0.4339557165</v>
      </c>
      <c r="D969" s="40">
        <f t="shared" si="1703"/>
        <v>-0.3822590332</v>
      </c>
      <c r="E969" s="40">
        <f t="shared" si="1703"/>
        <v>0.1125601593</v>
      </c>
      <c r="F969" s="40">
        <f t="shared" si="1703"/>
        <v>0.5880433127</v>
      </c>
      <c r="G969" s="40">
        <f t="shared" si="1703"/>
        <v>0.1050033102</v>
      </c>
      <c r="H969" s="40">
        <f t="shared" si="1703"/>
        <v>-0.006870304956</v>
      </c>
      <c r="I969" s="40">
        <f t="shared" si="1703"/>
        <v>0.3647578411</v>
      </c>
      <c r="J969" s="40">
        <f t="shared" si="1703"/>
        <v>0.09150439489</v>
      </c>
      <c r="K969" s="40">
        <f t="shared" si="1703"/>
        <v>-0.1321478962</v>
      </c>
      <c r="L969" s="40">
        <f t="shared" si="1703"/>
        <v>0.5982542483</v>
      </c>
    </row>
    <row r="970" ht="15.75" customHeight="1">
      <c r="A970" s="11">
        <v>208.0</v>
      </c>
      <c r="B970" s="12">
        <v>45106.0</v>
      </c>
      <c r="C970" s="40">
        <f t="shared" ref="C970:L970" si="1704">C215/P$3</f>
        <v>-1.452149967</v>
      </c>
      <c r="D970" s="40">
        <f t="shared" si="1704"/>
        <v>-0.3796195844</v>
      </c>
      <c r="E970" s="40">
        <f t="shared" si="1704"/>
        <v>-1.011247</v>
      </c>
      <c r="F970" s="40">
        <f t="shared" si="1704"/>
        <v>-1.285292581</v>
      </c>
      <c r="G970" s="40">
        <f t="shared" si="1704"/>
        <v>-0.7314729151</v>
      </c>
      <c r="H970" s="40">
        <f t="shared" si="1704"/>
        <v>-1.521873104</v>
      </c>
      <c r="I970" s="40">
        <f t="shared" si="1704"/>
        <v>-1.344271529</v>
      </c>
      <c r="J970" s="40">
        <f t="shared" si="1704"/>
        <v>-1.000925353</v>
      </c>
      <c r="K970" s="40">
        <f t="shared" si="1704"/>
        <v>-0.7605226948</v>
      </c>
      <c r="L970" s="40">
        <f t="shared" si="1704"/>
        <v>-0.4436585091</v>
      </c>
    </row>
    <row r="971" ht="15.75" customHeight="1">
      <c r="A971" s="11">
        <v>209.0</v>
      </c>
      <c r="B971" s="12">
        <v>45105.0</v>
      </c>
      <c r="C971" s="40">
        <f t="shared" ref="C971:L971" si="1705">C216/P$3</f>
        <v>-0.08970070139</v>
      </c>
      <c r="D971" s="40">
        <f t="shared" si="1705"/>
        <v>-0.2494127056</v>
      </c>
      <c r="E971" s="40">
        <f t="shared" si="1705"/>
        <v>-0.02982297681</v>
      </c>
      <c r="F971" s="40">
        <f t="shared" si="1705"/>
        <v>1.314442419</v>
      </c>
      <c r="G971" s="40">
        <f t="shared" si="1705"/>
        <v>-0.1718400564</v>
      </c>
      <c r="H971" s="40">
        <f t="shared" si="1705"/>
        <v>0.1577082045</v>
      </c>
      <c r="I971" s="40">
        <f t="shared" si="1705"/>
        <v>-0.1186943983</v>
      </c>
      <c r="J971" s="40">
        <f t="shared" si="1705"/>
        <v>0.2094253529</v>
      </c>
      <c r="K971" s="40">
        <f t="shared" si="1705"/>
        <v>0.4497394979</v>
      </c>
      <c r="L971" s="40">
        <f t="shared" si="1705"/>
        <v>-0.5232418868</v>
      </c>
    </row>
    <row r="972" ht="15.75" customHeight="1">
      <c r="A972" s="11">
        <v>210.0</v>
      </c>
      <c r="B972" s="12">
        <v>45104.0</v>
      </c>
      <c r="C972" s="40">
        <f t="shared" ref="C972:L972" si="1706">C217/P$3</f>
        <v>1.002690366</v>
      </c>
      <c r="D972" s="40">
        <f t="shared" si="1706"/>
        <v>0.9165817662</v>
      </c>
      <c r="E972" s="40">
        <f t="shared" si="1706"/>
        <v>-0.3034672253</v>
      </c>
      <c r="F972" s="40">
        <f t="shared" si="1706"/>
        <v>1.01758935</v>
      </c>
      <c r="G972" s="40">
        <f t="shared" si="1706"/>
        <v>-0.07981680634</v>
      </c>
      <c r="H972" s="40">
        <f t="shared" si="1706"/>
        <v>-0.08927321904</v>
      </c>
      <c r="I972" s="40">
        <f t="shared" si="1706"/>
        <v>0.2483207144</v>
      </c>
      <c r="J972" s="40">
        <f t="shared" si="1706"/>
        <v>-0.03100227572</v>
      </c>
      <c r="K972" s="40">
        <f t="shared" si="1706"/>
        <v>-0.03354077125</v>
      </c>
      <c r="L972" s="40">
        <f t="shared" si="1706"/>
        <v>-0.008871973149</v>
      </c>
    </row>
    <row r="973" ht="15.75" customHeight="1">
      <c r="A973" s="11">
        <v>211.0</v>
      </c>
      <c r="B973" s="12">
        <v>45103.0</v>
      </c>
      <c r="C973" s="40">
        <f t="shared" ref="C973:L973" si="1707">C218/P$3</f>
        <v>-0.2865098029</v>
      </c>
      <c r="D973" s="40">
        <f t="shared" si="1707"/>
        <v>0.4039448393</v>
      </c>
      <c r="E973" s="40">
        <f t="shared" si="1707"/>
        <v>-0.3008334199</v>
      </c>
      <c r="F973" s="40">
        <f t="shared" si="1707"/>
        <v>-0.3223950362</v>
      </c>
      <c r="G973" s="40">
        <f t="shared" si="1707"/>
        <v>0.2034782562</v>
      </c>
      <c r="H973" s="40">
        <f t="shared" si="1707"/>
        <v>-0.1709954278</v>
      </c>
      <c r="I973" s="40">
        <f t="shared" si="1707"/>
        <v>-0.2768268783</v>
      </c>
      <c r="J973" s="40">
        <f t="shared" si="1707"/>
        <v>0.3310225546</v>
      </c>
      <c r="K973" s="40">
        <f t="shared" si="1707"/>
        <v>0.7028479893</v>
      </c>
      <c r="L973" s="40">
        <f t="shared" si="1707"/>
        <v>1.027926196</v>
      </c>
    </row>
    <row r="974" ht="15.75" customHeight="1">
      <c r="A974" s="11">
        <v>212.0</v>
      </c>
      <c r="B974" s="12">
        <v>45100.0</v>
      </c>
      <c r="C974" s="40">
        <f t="shared" ref="C974:L974" si="1708">C219/P$3</f>
        <v>-0.1556558295</v>
      </c>
      <c r="D974" s="40">
        <f t="shared" si="1708"/>
        <v>-0.3201314398</v>
      </c>
      <c r="E974" s="40">
        <f t="shared" si="1708"/>
        <v>0.2411874663</v>
      </c>
      <c r="F974" s="40">
        <f t="shared" si="1708"/>
        <v>0.9467931598</v>
      </c>
      <c r="G974" s="40">
        <f t="shared" si="1708"/>
        <v>-0.07749430147</v>
      </c>
      <c r="H974" s="40">
        <f t="shared" si="1708"/>
        <v>0.8229503295</v>
      </c>
      <c r="I974" s="40">
        <f t="shared" si="1708"/>
        <v>-0.4305183687</v>
      </c>
      <c r="J974" s="40">
        <f t="shared" si="1708"/>
        <v>0.09057855402</v>
      </c>
      <c r="K974" s="40">
        <f t="shared" si="1708"/>
        <v>-0.03354077125</v>
      </c>
      <c r="L974" s="40">
        <f t="shared" si="1708"/>
        <v>-0.6175814016</v>
      </c>
    </row>
    <row r="975" ht="15.75" customHeight="1">
      <c r="A975" s="11">
        <v>213.0</v>
      </c>
      <c r="B975" s="12">
        <v>45099.0</v>
      </c>
      <c r="C975" s="40">
        <f t="shared" ref="C975:L975" si="1709">C220/P$3</f>
        <v>0.1030535368</v>
      </c>
      <c r="D975" s="40">
        <f t="shared" si="1709"/>
        <v>-0.2527932391</v>
      </c>
      <c r="E975" s="40">
        <f t="shared" si="1709"/>
        <v>-0.16577088</v>
      </c>
      <c r="F975" s="40">
        <f t="shared" si="1709"/>
        <v>0.4446327941</v>
      </c>
      <c r="G975" s="40">
        <f t="shared" si="1709"/>
        <v>0.4571028181</v>
      </c>
      <c r="H975" s="40">
        <f t="shared" si="1709"/>
        <v>-0.006870304956</v>
      </c>
      <c r="I975" s="40">
        <f t="shared" si="1709"/>
        <v>1.145899743</v>
      </c>
      <c r="J975" s="40">
        <f t="shared" si="1709"/>
        <v>1.27745139</v>
      </c>
      <c r="K975" s="40">
        <f t="shared" si="1709"/>
        <v>1.128938705</v>
      </c>
      <c r="L975" s="40">
        <f t="shared" si="1709"/>
        <v>-0.2663841015</v>
      </c>
    </row>
    <row r="976" ht="15.75" customHeight="1">
      <c r="A976" s="11">
        <v>214.0</v>
      </c>
      <c r="B976" s="12">
        <v>45098.0</v>
      </c>
      <c r="C976" s="40">
        <f t="shared" ref="C976:L976" si="1710">C221/P$3</f>
        <v>0.364769242</v>
      </c>
      <c r="D976" s="40">
        <f t="shared" si="1710"/>
        <v>0.1401400127</v>
      </c>
      <c r="E976" s="40">
        <f t="shared" si="1710"/>
        <v>0.2425909333</v>
      </c>
      <c r="F976" s="40">
        <f t="shared" si="1710"/>
        <v>1.692362762</v>
      </c>
      <c r="G976" s="40">
        <f t="shared" si="1710"/>
        <v>1.015923112</v>
      </c>
      <c r="H976" s="40">
        <f t="shared" si="1710"/>
        <v>1.282882414</v>
      </c>
      <c r="I976" s="40">
        <f t="shared" si="1710"/>
        <v>0.3659946949</v>
      </c>
      <c r="J976" s="40">
        <f t="shared" si="1710"/>
        <v>-0.1575913709</v>
      </c>
      <c r="K976" s="40">
        <f t="shared" si="1710"/>
        <v>0.2241578354</v>
      </c>
      <c r="L976" s="40">
        <f t="shared" si="1710"/>
        <v>1.210238114</v>
      </c>
    </row>
    <row r="977" ht="15.75" customHeight="1">
      <c r="A977" s="11">
        <v>215.0</v>
      </c>
      <c r="B977" s="12">
        <v>45097.0</v>
      </c>
      <c r="C977" s="40">
        <f t="shared" ref="C977:L977" si="1711">C222/P$3</f>
        <v>0.3693611715</v>
      </c>
      <c r="D977" s="40">
        <f t="shared" si="1711"/>
        <v>0.4717491549</v>
      </c>
      <c r="E977" s="40">
        <f t="shared" si="1711"/>
        <v>0.3840701775</v>
      </c>
      <c r="F977" s="40">
        <f t="shared" si="1711"/>
        <v>0.5587535888</v>
      </c>
      <c r="G977" s="40">
        <f t="shared" si="1711"/>
        <v>0.6680559362</v>
      </c>
      <c r="H977" s="40">
        <f t="shared" si="1711"/>
        <v>0.9757524553</v>
      </c>
      <c r="I977" s="40">
        <f t="shared" si="1711"/>
        <v>0.8698790483</v>
      </c>
      <c r="J977" s="40">
        <f t="shared" si="1711"/>
        <v>0.2871051152</v>
      </c>
      <c r="K977" s="40">
        <f t="shared" si="1711"/>
        <v>0.2272469444</v>
      </c>
      <c r="L977" s="40">
        <f t="shared" si="1711"/>
        <v>1.627035822</v>
      </c>
    </row>
    <row r="978" ht="15.75" customHeight="1">
      <c r="A978" s="11">
        <v>216.0</v>
      </c>
      <c r="B978" s="12">
        <v>45096.0</v>
      </c>
      <c r="C978" s="40">
        <f t="shared" ref="C978:L978" si="1712">C223/P$3</f>
        <v>0.3587611473</v>
      </c>
      <c r="D978" s="40">
        <f t="shared" si="1712"/>
        <v>0.07627673221</v>
      </c>
      <c r="E978" s="40">
        <f t="shared" si="1712"/>
        <v>-0.02982297681</v>
      </c>
      <c r="F978" s="40">
        <f t="shared" si="1712"/>
        <v>-0.1675917361</v>
      </c>
      <c r="G978" s="40">
        <f t="shared" si="1712"/>
        <v>-0.459393515</v>
      </c>
      <c r="H978" s="40">
        <f t="shared" si="1712"/>
        <v>-0.72470346</v>
      </c>
      <c r="I978" s="40">
        <f t="shared" si="1712"/>
        <v>-0.1775399618</v>
      </c>
      <c r="J978" s="40">
        <f t="shared" si="1712"/>
        <v>0.4848513884</v>
      </c>
      <c r="K978" s="40">
        <f t="shared" si="1712"/>
        <v>0.07042940534</v>
      </c>
      <c r="L978" s="40">
        <f t="shared" si="1712"/>
        <v>0.1779501116</v>
      </c>
    </row>
    <row r="979" ht="15.75" customHeight="1">
      <c r="A979" s="11">
        <v>217.0</v>
      </c>
      <c r="B979" s="12">
        <v>45093.0</v>
      </c>
      <c r="C979" s="40">
        <f t="shared" ref="C979:L979" si="1713">C224/P$3</f>
        <v>0.4941933696</v>
      </c>
      <c r="D979" s="40">
        <f t="shared" si="1713"/>
        <v>0.2106078792</v>
      </c>
      <c r="E979" s="40">
        <f t="shared" si="1713"/>
        <v>0.2498362093</v>
      </c>
      <c r="F979" s="40">
        <f t="shared" si="1713"/>
        <v>0.5634295206</v>
      </c>
      <c r="G979" s="40">
        <f t="shared" si="1713"/>
        <v>-0.08205641421</v>
      </c>
      <c r="H979" s="40">
        <f t="shared" si="1713"/>
        <v>0.08191853707</v>
      </c>
      <c r="I979" s="40">
        <f t="shared" si="1713"/>
        <v>-0.6734526742</v>
      </c>
      <c r="J979" s="40">
        <f t="shared" si="1713"/>
        <v>-0.1618030408</v>
      </c>
      <c r="K979" s="40">
        <f t="shared" si="1713"/>
        <v>-0.03354077125</v>
      </c>
      <c r="L979" s="40">
        <f t="shared" si="1713"/>
        <v>-0.4739793022</v>
      </c>
    </row>
    <row r="980" ht="15.75" customHeight="1">
      <c r="A980" s="11">
        <v>218.0</v>
      </c>
      <c r="B980" s="12">
        <v>45092.0</v>
      </c>
      <c r="C980" s="40">
        <f t="shared" ref="C980:L980" si="1714">C225/P$3</f>
        <v>0.3693112743</v>
      </c>
      <c r="D980" s="40">
        <f t="shared" si="1714"/>
        <v>-0.1237670881</v>
      </c>
      <c r="E980" s="40">
        <f t="shared" si="1714"/>
        <v>0.1110330265</v>
      </c>
      <c r="F980" s="40">
        <f t="shared" si="1714"/>
        <v>0.105728489</v>
      </c>
      <c r="G980" s="40">
        <f t="shared" si="1714"/>
        <v>-0.4509264446</v>
      </c>
      <c r="H980" s="40">
        <f t="shared" si="1714"/>
        <v>-0.622905379</v>
      </c>
      <c r="I980" s="40">
        <f t="shared" si="1714"/>
        <v>0.4849929952</v>
      </c>
      <c r="J980" s="40">
        <f t="shared" si="1714"/>
        <v>-0.2882127461</v>
      </c>
      <c r="K980" s="40">
        <f t="shared" si="1714"/>
        <v>-0.4497706718</v>
      </c>
      <c r="L980" s="40">
        <f t="shared" si="1714"/>
        <v>0.2694132711</v>
      </c>
    </row>
    <row r="981" ht="15.75" customHeight="1">
      <c r="A981" s="11">
        <v>219.0</v>
      </c>
      <c r="B981" s="12">
        <v>45091.0</v>
      </c>
      <c r="C981" s="40">
        <f t="shared" ref="C981:L981" si="1715">C226/P$3</f>
        <v>0.04008818522</v>
      </c>
      <c r="D981" s="40">
        <f t="shared" si="1715"/>
        <v>-0.1894013439</v>
      </c>
      <c r="E981" s="40">
        <f t="shared" si="1715"/>
        <v>0.1119878086</v>
      </c>
      <c r="F981" s="40">
        <f t="shared" si="1715"/>
        <v>-0.5354482361</v>
      </c>
      <c r="G981" s="40">
        <f t="shared" si="1715"/>
        <v>-0.7140906983</v>
      </c>
      <c r="H981" s="40">
        <f t="shared" si="1715"/>
        <v>-0.6104233425</v>
      </c>
      <c r="I981" s="40">
        <f t="shared" si="1715"/>
        <v>-0.7271466508</v>
      </c>
      <c r="J981" s="40">
        <f t="shared" si="1715"/>
        <v>-0.4144149999</v>
      </c>
      <c r="K981" s="40">
        <f t="shared" si="1715"/>
        <v>-0.3418611915</v>
      </c>
      <c r="L981" s="40">
        <f t="shared" si="1715"/>
        <v>-0.9275982576</v>
      </c>
    </row>
    <row r="982" ht="15.75" customHeight="1">
      <c r="A982" s="11">
        <v>220.0</v>
      </c>
      <c r="B982" s="12">
        <v>45090.0</v>
      </c>
      <c r="C982" s="40">
        <f t="shared" ref="C982:L982" si="1716">C227/P$3</f>
        <v>-0.02630114631</v>
      </c>
      <c r="D982" s="40">
        <f t="shared" si="1716"/>
        <v>-0.3876401847</v>
      </c>
      <c r="E982" s="40">
        <f t="shared" si="1716"/>
        <v>0.1125601593</v>
      </c>
      <c r="F982" s="40">
        <f t="shared" si="1716"/>
        <v>0.8412763581</v>
      </c>
      <c r="G982" s="40">
        <f t="shared" si="1716"/>
        <v>1.291904495</v>
      </c>
      <c r="H982" s="40">
        <f t="shared" si="1716"/>
        <v>1.660675638</v>
      </c>
      <c r="I982" s="40">
        <f t="shared" si="1716"/>
        <v>-1.033643359</v>
      </c>
      <c r="J982" s="40">
        <f t="shared" si="1716"/>
        <v>-0.4717338068</v>
      </c>
      <c r="K982" s="40">
        <f t="shared" si="1716"/>
        <v>-0.1364348214</v>
      </c>
      <c r="L982" s="40">
        <f t="shared" si="1716"/>
        <v>0.447327411</v>
      </c>
    </row>
    <row r="983" ht="15.75" customHeight="1">
      <c r="A983" s="11">
        <v>221.0</v>
      </c>
      <c r="B983" s="12">
        <v>45089.0</v>
      </c>
      <c r="C983" s="40">
        <f t="shared" ref="C983:L983" si="1717">C228/P$3</f>
        <v>0.1068712095</v>
      </c>
      <c r="D983" s="40">
        <f t="shared" si="1717"/>
        <v>0.142226856</v>
      </c>
      <c r="E983" s="40">
        <f t="shared" si="1717"/>
        <v>0.1133356733</v>
      </c>
      <c r="F983" s="40">
        <f t="shared" si="1717"/>
        <v>0.1085656047</v>
      </c>
      <c r="G983" s="40">
        <f t="shared" si="1717"/>
        <v>-0.08205641421</v>
      </c>
      <c r="H983" s="40">
        <f t="shared" si="1717"/>
        <v>-0.3657738567</v>
      </c>
      <c r="I983" s="40">
        <f t="shared" si="1717"/>
        <v>0.6836583763</v>
      </c>
      <c r="J983" s="40">
        <f t="shared" si="1717"/>
        <v>0.4737812552</v>
      </c>
      <c r="K983" s="40">
        <f t="shared" si="1717"/>
        <v>0.06935327886</v>
      </c>
      <c r="L983" s="40">
        <f t="shared" si="1717"/>
        <v>0.1753696829</v>
      </c>
    </row>
    <row r="984" ht="15.75" customHeight="1">
      <c r="A984" s="11">
        <v>222.0</v>
      </c>
      <c r="B984" s="12">
        <v>45086.0</v>
      </c>
      <c r="C984" s="40">
        <f t="shared" ref="C984:L984" si="1718">C229/P$3</f>
        <v>1.266086786</v>
      </c>
      <c r="D984" s="40">
        <f t="shared" si="1718"/>
        <v>0.6114245292</v>
      </c>
      <c r="E984" s="40">
        <f t="shared" si="1718"/>
        <v>0.4047943019</v>
      </c>
      <c r="F984" s="40">
        <f t="shared" si="1718"/>
        <v>0.2011263919</v>
      </c>
      <c r="G984" s="40">
        <f t="shared" si="1718"/>
        <v>0.3859695593</v>
      </c>
      <c r="H984" s="40">
        <f t="shared" si="1718"/>
        <v>0.7153137789</v>
      </c>
      <c r="I984" s="40">
        <f t="shared" si="1718"/>
        <v>2.230284232</v>
      </c>
      <c r="J984" s="40">
        <f t="shared" si="1718"/>
        <v>0.6763696841</v>
      </c>
      <c r="K984" s="40">
        <f t="shared" si="1718"/>
        <v>0.3789229274</v>
      </c>
      <c r="L984" s="40">
        <f t="shared" si="1718"/>
        <v>0.08363198329</v>
      </c>
    </row>
    <row r="985" ht="15.75" customHeight="1">
      <c r="A985" s="11">
        <v>223.0</v>
      </c>
      <c r="B985" s="12">
        <v>45085.0</v>
      </c>
      <c r="C985" s="40">
        <f t="shared" ref="C985:L985" si="1719">C230/P$3</f>
        <v>-1.117798954</v>
      </c>
      <c r="D985" s="40">
        <f t="shared" si="1719"/>
        <v>-0.9886600015</v>
      </c>
      <c r="E985" s="40">
        <f t="shared" si="1719"/>
        <v>-1.03264883</v>
      </c>
      <c r="F985" s="40">
        <f t="shared" si="1719"/>
        <v>0.3901476453</v>
      </c>
      <c r="G985" s="40">
        <f t="shared" si="1719"/>
        <v>-0.7338140765</v>
      </c>
      <c r="H985" s="40">
        <f t="shared" si="1719"/>
        <v>-0.7290543888</v>
      </c>
      <c r="I985" s="40">
        <f t="shared" si="1719"/>
        <v>-0.8678906567</v>
      </c>
      <c r="J985" s="40">
        <f t="shared" si="1719"/>
        <v>-0.8649633308</v>
      </c>
      <c r="K985" s="40">
        <f t="shared" si="1719"/>
        <v>-0.343910648</v>
      </c>
      <c r="L985" s="40">
        <f t="shared" si="1719"/>
        <v>-1.01257073</v>
      </c>
    </row>
    <row r="986" ht="15.75" customHeight="1">
      <c r="A986" s="11">
        <v>224.0</v>
      </c>
      <c r="B986" s="12">
        <v>45084.0</v>
      </c>
      <c r="C986" s="40">
        <f t="shared" ref="C986:L986" si="1720">C231/P$3</f>
        <v>-0.0933512613</v>
      </c>
      <c r="D986" s="40">
        <f t="shared" si="1720"/>
        <v>-0.254721981</v>
      </c>
      <c r="E986" s="40">
        <f t="shared" si="1720"/>
        <v>-0.1699281477</v>
      </c>
      <c r="F986" s="40">
        <f t="shared" si="1720"/>
        <v>1.645547885</v>
      </c>
      <c r="G986" s="40">
        <f t="shared" si="1720"/>
        <v>1.231181757</v>
      </c>
      <c r="H986" s="40">
        <f t="shared" si="1720"/>
        <v>0.5331197281</v>
      </c>
      <c r="I986" s="40">
        <f t="shared" si="1720"/>
        <v>0.2750251384</v>
      </c>
      <c r="J986" s="40">
        <f t="shared" si="1720"/>
        <v>0.1597658848</v>
      </c>
      <c r="K986" s="40">
        <f t="shared" si="1720"/>
        <v>0.3801662139</v>
      </c>
      <c r="L986" s="40">
        <f t="shared" si="1720"/>
        <v>-0.3664910027</v>
      </c>
    </row>
    <row r="987" ht="15.75" customHeight="1">
      <c r="A987" s="11">
        <v>225.0</v>
      </c>
      <c r="B987" s="12">
        <v>45083.0</v>
      </c>
      <c r="C987" s="40">
        <f t="shared" ref="C987:L987" si="1721">C232/P$3</f>
        <v>1.410700068</v>
      </c>
      <c r="D987" s="40">
        <f t="shared" si="1721"/>
        <v>0.1420687547</v>
      </c>
      <c r="E987" s="40">
        <f t="shared" si="1721"/>
        <v>0.8226325144</v>
      </c>
      <c r="F987" s="40">
        <f t="shared" si="1721"/>
        <v>0.2110083822</v>
      </c>
      <c r="G987" s="40">
        <f t="shared" si="1721"/>
        <v>0.4935931361</v>
      </c>
      <c r="H987" s="40">
        <f t="shared" si="1721"/>
        <v>0.2668403599</v>
      </c>
      <c r="I987" s="40">
        <f t="shared" si="1721"/>
        <v>0.3357818997</v>
      </c>
      <c r="J987" s="40">
        <f t="shared" si="1721"/>
        <v>-0.09518134101</v>
      </c>
      <c r="K987" s="40">
        <f t="shared" si="1721"/>
        <v>-0.3437328609</v>
      </c>
      <c r="L987" s="40">
        <f t="shared" si="1721"/>
        <v>0.7102427905</v>
      </c>
    </row>
    <row r="988" ht="15.75" customHeight="1">
      <c r="A988" s="11">
        <v>226.0</v>
      </c>
      <c r="B988" s="12">
        <v>45082.0</v>
      </c>
      <c r="C988" s="40">
        <f t="shared" ref="C988:L988" si="1722">C233/P$3</f>
        <v>-0.02630114631</v>
      </c>
      <c r="D988" s="40">
        <f t="shared" si="1722"/>
        <v>0.7419772657</v>
      </c>
      <c r="E988" s="40">
        <f t="shared" si="1722"/>
        <v>-0.4595065084</v>
      </c>
      <c r="F988" s="40">
        <f t="shared" si="1722"/>
        <v>0.1142168123</v>
      </c>
      <c r="G988" s="40">
        <f t="shared" si="1722"/>
        <v>0.6994872679</v>
      </c>
      <c r="H988" s="40">
        <f t="shared" si="1722"/>
        <v>0.7355639986</v>
      </c>
      <c r="I988" s="40">
        <f t="shared" si="1722"/>
        <v>1.59313194</v>
      </c>
      <c r="J988" s="40">
        <f t="shared" si="1722"/>
        <v>0.9366960987</v>
      </c>
      <c r="K988" s="40">
        <f t="shared" si="1722"/>
        <v>0.8540994995</v>
      </c>
      <c r="L988" s="40">
        <f t="shared" si="1722"/>
        <v>-0.9937065086</v>
      </c>
    </row>
    <row r="989" ht="15.75" customHeight="1">
      <c r="A989" s="11">
        <v>227.0</v>
      </c>
      <c r="B989" s="12">
        <v>45079.0</v>
      </c>
      <c r="C989" s="40">
        <f t="shared" ref="C989:L989" si="1723">C234/P$3</f>
        <v>0.8950487089</v>
      </c>
      <c r="D989" s="40">
        <f t="shared" si="1723"/>
        <v>0.1448378106</v>
      </c>
      <c r="E989" s="40">
        <f t="shared" si="1723"/>
        <v>0.1125601593</v>
      </c>
      <c r="F989" s="40">
        <f t="shared" si="1723"/>
        <v>0.4089234765</v>
      </c>
      <c r="G989" s="40">
        <f t="shared" si="1723"/>
        <v>0.6136469043</v>
      </c>
      <c r="H989" s="40">
        <f t="shared" si="1723"/>
        <v>0.9479753667</v>
      </c>
      <c r="I989" s="40">
        <f t="shared" si="1723"/>
        <v>0.9813339511</v>
      </c>
      <c r="J989" s="40">
        <f t="shared" si="1723"/>
        <v>0.7642585206</v>
      </c>
      <c r="K989" s="40">
        <f t="shared" si="1723"/>
        <v>0.6611021062</v>
      </c>
      <c r="L989" s="40">
        <f t="shared" si="1723"/>
        <v>0.1680390779</v>
      </c>
    </row>
    <row r="990" ht="15.75" customHeight="1">
      <c r="A990" s="11">
        <v>228.0</v>
      </c>
      <c r="B990" s="12">
        <v>45078.0</v>
      </c>
      <c r="C990" s="40">
        <f t="shared" ref="C990:L990" si="1724">C235/P$3</f>
        <v>0.407515722</v>
      </c>
      <c r="D990" s="40">
        <f t="shared" si="1724"/>
        <v>-0.4579373618</v>
      </c>
      <c r="E990" s="40">
        <f t="shared" si="1724"/>
        <v>0.1133356733</v>
      </c>
      <c r="F990" s="40">
        <f t="shared" si="1724"/>
        <v>0.4148189593</v>
      </c>
      <c r="G990" s="40">
        <f t="shared" si="1724"/>
        <v>-0.3917238206</v>
      </c>
      <c r="H990" s="40">
        <f t="shared" si="1724"/>
        <v>-0.2965513668</v>
      </c>
      <c r="I990" s="40">
        <f t="shared" si="1724"/>
        <v>0.5655049391</v>
      </c>
      <c r="J990" s="40">
        <f t="shared" si="1724"/>
        <v>-0.297780602</v>
      </c>
      <c r="K990" s="40">
        <f t="shared" si="1724"/>
        <v>-0.3566147975</v>
      </c>
      <c r="L990" s="40">
        <f t="shared" si="1724"/>
        <v>1.07276841</v>
      </c>
    </row>
    <row r="991" ht="15.75" customHeight="1">
      <c r="A991" s="11">
        <v>229.0</v>
      </c>
      <c r="B991" s="12">
        <v>45077.0</v>
      </c>
      <c r="C991" s="40">
        <f t="shared" ref="C991:L991" si="1725">C236/P$3</f>
        <v>-0.3161320573</v>
      </c>
      <c r="D991" s="40">
        <f t="shared" si="1725"/>
        <v>0.01040935614</v>
      </c>
      <c r="E991" s="40">
        <f t="shared" si="1725"/>
        <v>-0.3153647631</v>
      </c>
      <c r="F991" s="40">
        <f t="shared" si="1725"/>
        <v>-0.2848632338</v>
      </c>
      <c r="G991" s="40">
        <f t="shared" si="1725"/>
        <v>-0.8765794132</v>
      </c>
      <c r="H991" s="40">
        <f t="shared" si="1725"/>
        <v>-0.006870304956</v>
      </c>
      <c r="I991" s="40">
        <f t="shared" si="1725"/>
        <v>-0.1932753148</v>
      </c>
      <c r="J991" s="40">
        <f t="shared" si="1725"/>
        <v>-0.09808292531</v>
      </c>
      <c r="K991" s="40">
        <f t="shared" si="1725"/>
        <v>-0.1397873111</v>
      </c>
      <c r="L991" s="40">
        <f t="shared" si="1725"/>
        <v>-0.3733308458</v>
      </c>
    </row>
    <row r="992" ht="15.75" customHeight="1">
      <c r="A992" s="11">
        <v>230.0</v>
      </c>
      <c r="B992" s="12">
        <v>45076.0</v>
      </c>
      <c r="C992" s="40">
        <f t="shared" ref="C992:L992" si="1726">C237/P$3</f>
        <v>-0.098371031</v>
      </c>
      <c r="D992" s="40">
        <f t="shared" si="1726"/>
        <v>0.5478933735</v>
      </c>
      <c r="E992" s="40">
        <f t="shared" si="1726"/>
        <v>0.1125601593</v>
      </c>
      <c r="F992" s="40">
        <f t="shared" si="1726"/>
        <v>-0.1846150539</v>
      </c>
      <c r="G992" s="40">
        <f t="shared" si="1726"/>
        <v>0.3043047683</v>
      </c>
      <c r="H992" s="40">
        <f t="shared" si="1726"/>
        <v>0.6734869723</v>
      </c>
      <c r="I992" s="40">
        <f t="shared" si="1726"/>
        <v>1.426888957</v>
      </c>
      <c r="J992" s="40">
        <f t="shared" si="1726"/>
        <v>0.7758254268</v>
      </c>
      <c r="K992" s="40">
        <f t="shared" si="1726"/>
        <v>0.6665796791</v>
      </c>
      <c r="L992" s="40">
        <f t="shared" si="1726"/>
        <v>0.3555868995</v>
      </c>
    </row>
    <row r="993" ht="15.75" customHeight="1">
      <c r="A993" s="11">
        <v>231.0</v>
      </c>
      <c r="B993" s="12">
        <v>45075.0</v>
      </c>
      <c r="C993" s="40">
        <f t="shared" ref="C993:L993" si="1727">C238/P$3</f>
        <v>1.220512009</v>
      </c>
      <c r="D993" s="40">
        <f t="shared" si="1727"/>
        <v>-0.05632661318</v>
      </c>
      <c r="E993" s="40">
        <f t="shared" si="1727"/>
        <v>1.28840115</v>
      </c>
      <c r="F993" s="40">
        <f t="shared" si="1727"/>
        <v>0.7147446656</v>
      </c>
      <c r="G993" s="40">
        <f t="shared" si="1727"/>
        <v>0.7061380083</v>
      </c>
      <c r="H993" s="40">
        <f t="shared" si="1727"/>
        <v>0.8913475265</v>
      </c>
      <c r="I993" s="40">
        <f t="shared" si="1727"/>
        <v>0.739844038</v>
      </c>
      <c r="J993" s="40">
        <f t="shared" si="1727"/>
        <v>0.1742640938</v>
      </c>
      <c r="K993" s="40">
        <f t="shared" si="1727"/>
        <v>-0.1967469621</v>
      </c>
      <c r="L993" s="40">
        <f t="shared" si="1727"/>
        <v>1.875677713</v>
      </c>
    </row>
    <row r="994" ht="15.75" customHeight="1">
      <c r="A994" s="11">
        <v>232.0</v>
      </c>
      <c r="B994" s="12">
        <v>45072.0</v>
      </c>
      <c r="C994" s="40">
        <f t="shared" ref="C994:L994" si="1728">C239/P$3</f>
        <v>0.04848835258</v>
      </c>
      <c r="D994" s="40">
        <f t="shared" si="1728"/>
        <v>-0.1237841342</v>
      </c>
      <c r="E994" s="40">
        <f t="shared" si="1728"/>
        <v>0.1207198108</v>
      </c>
      <c r="F994" s="40">
        <f t="shared" si="1728"/>
        <v>-0.1869667009</v>
      </c>
      <c r="G994" s="40">
        <f t="shared" si="1728"/>
        <v>-0.2885400395</v>
      </c>
      <c r="H994" s="40">
        <f t="shared" si="1728"/>
        <v>-0.3092955873</v>
      </c>
      <c r="I994" s="40">
        <f t="shared" si="1728"/>
        <v>-0.3369788053</v>
      </c>
      <c r="J994" s="40">
        <f t="shared" si="1728"/>
        <v>0.2452332946</v>
      </c>
      <c r="K994" s="40">
        <f t="shared" si="1728"/>
        <v>0.2936558654</v>
      </c>
      <c r="L994" s="40">
        <f t="shared" si="1728"/>
        <v>0.875211893</v>
      </c>
    </row>
    <row r="995" ht="15.75" customHeight="1">
      <c r="A995" s="11">
        <v>233.0</v>
      </c>
      <c r="B995" s="12">
        <v>45071.0</v>
      </c>
      <c r="C995" s="40">
        <f t="shared" ref="C995:L995" si="1729">C240/P$3</f>
        <v>-0.3244683072</v>
      </c>
      <c r="D995" s="40">
        <f t="shared" si="1729"/>
        <v>1.241056137</v>
      </c>
      <c r="E995" s="40">
        <f t="shared" si="1729"/>
        <v>-0.330257087</v>
      </c>
      <c r="F995" s="40">
        <f t="shared" si="1729"/>
        <v>-0.1860173334</v>
      </c>
      <c r="G995" s="40">
        <f t="shared" si="1729"/>
        <v>-0.1870168377</v>
      </c>
      <c r="H995" s="40">
        <f t="shared" si="1729"/>
        <v>0.09359736008</v>
      </c>
      <c r="I995" s="40">
        <f t="shared" si="1729"/>
        <v>-0.1338540115</v>
      </c>
      <c r="J995" s="40">
        <f t="shared" si="1729"/>
        <v>-0.2380231935</v>
      </c>
      <c r="K995" s="40">
        <f t="shared" si="1729"/>
        <v>-0.143348191</v>
      </c>
      <c r="L995" s="40">
        <f t="shared" si="1729"/>
        <v>1.310994403</v>
      </c>
    </row>
    <row r="996" ht="15.75" customHeight="1">
      <c r="A996" s="11">
        <v>234.0</v>
      </c>
      <c r="B996" s="12">
        <v>45070.0</v>
      </c>
      <c r="C996" s="40">
        <f t="shared" ref="C996:L996" si="1730">C241/P$3</f>
        <v>-0.2483610518</v>
      </c>
      <c r="D996" s="40">
        <f t="shared" si="1730"/>
        <v>-0.538016003</v>
      </c>
      <c r="E996" s="40">
        <f t="shared" si="1730"/>
        <v>0.1200683457</v>
      </c>
      <c r="F996" s="40">
        <f t="shared" si="1730"/>
        <v>-0.776317998</v>
      </c>
      <c r="G996" s="40">
        <f t="shared" si="1730"/>
        <v>-0.6727082486</v>
      </c>
      <c r="H996" s="40">
        <f t="shared" si="1730"/>
        <v>-0.6046556049</v>
      </c>
      <c r="I996" s="40">
        <f t="shared" si="1730"/>
        <v>-0.4678690765</v>
      </c>
      <c r="J996" s="40">
        <f t="shared" si="1730"/>
        <v>-0.4411117892</v>
      </c>
      <c r="K996" s="40">
        <f t="shared" si="1730"/>
        <v>-0.6271916607</v>
      </c>
      <c r="L996" s="40">
        <f t="shared" si="1730"/>
        <v>-0.6245384737</v>
      </c>
    </row>
    <row r="997" ht="15.75" customHeight="1">
      <c r="A997" s="11">
        <v>235.0</v>
      </c>
      <c r="B997" s="12">
        <v>45069.0</v>
      </c>
      <c r="C997" s="40">
        <f t="shared" ref="C997:L997" si="1731">C242/P$3</f>
        <v>-0.09994612985</v>
      </c>
      <c r="D997" s="40">
        <f t="shared" si="1731"/>
        <v>-0.3973067215</v>
      </c>
      <c r="E997" s="40">
        <f t="shared" si="1731"/>
        <v>0.1207198108</v>
      </c>
      <c r="F997" s="40">
        <f t="shared" si="1731"/>
        <v>-0.3765000129</v>
      </c>
      <c r="G997" s="40">
        <f t="shared" si="1731"/>
        <v>-0.372894372</v>
      </c>
      <c r="H997" s="40">
        <f t="shared" si="1731"/>
        <v>-0.3013237843</v>
      </c>
      <c r="I997" s="40">
        <f t="shared" si="1731"/>
        <v>0.6052361348</v>
      </c>
      <c r="J997" s="40">
        <f t="shared" si="1731"/>
        <v>0.4469608134</v>
      </c>
      <c r="K997" s="40">
        <f t="shared" si="1731"/>
        <v>0.5601101182</v>
      </c>
      <c r="L997" s="40">
        <f t="shared" si="1731"/>
        <v>-0.2115939039</v>
      </c>
    </row>
    <row r="998" ht="15.75" customHeight="1">
      <c r="A998" s="11">
        <v>236.0</v>
      </c>
      <c r="B998" s="12">
        <v>45068.0</v>
      </c>
      <c r="C998" s="40">
        <f t="shared" ref="C998:L998" si="1732">C243/P$3</f>
        <v>-0.02630114631</v>
      </c>
      <c r="D998" s="40">
        <f t="shared" si="1732"/>
        <v>-0.2599252037</v>
      </c>
      <c r="E998" s="40">
        <f t="shared" si="1732"/>
        <v>0.4272609586</v>
      </c>
      <c r="F998" s="40">
        <f t="shared" si="1732"/>
        <v>0.2096634508</v>
      </c>
      <c r="G998" s="40">
        <f t="shared" si="1732"/>
        <v>1.178178762</v>
      </c>
      <c r="H998" s="40">
        <f t="shared" si="1732"/>
        <v>1.29066227</v>
      </c>
      <c r="I998" s="40">
        <f t="shared" si="1732"/>
        <v>0.06983971651</v>
      </c>
      <c r="J998" s="40">
        <f t="shared" si="1732"/>
        <v>-0.09885585138</v>
      </c>
      <c r="K998" s="40">
        <f t="shared" si="1732"/>
        <v>-0.947744107</v>
      </c>
      <c r="L998" s="40">
        <f t="shared" si="1732"/>
        <v>0.5002624189</v>
      </c>
    </row>
    <row r="999" ht="15.75" customHeight="1">
      <c r="A999" s="11">
        <v>237.0</v>
      </c>
      <c r="B999" s="12">
        <v>45065.0</v>
      </c>
      <c r="C999" s="40">
        <f t="shared" ref="C999:L999" si="1733">C244/P$3</f>
        <v>0.1211501256</v>
      </c>
      <c r="D999" s="40">
        <f t="shared" si="1733"/>
        <v>-0.1240290916</v>
      </c>
      <c r="E999" s="40">
        <f t="shared" si="1733"/>
        <v>-0.02982297681</v>
      </c>
      <c r="F999" s="40">
        <f t="shared" si="1733"/>
        <v>-0.278790752</v>
      </c>
      <c r="G999" s="40">
        <f t="shared" si="1733"/>
        <v>0.2100717585</v>
      </c>
      <c r="H999" s="40">
        <f t="shared" si="1733"/>
        <v>0.09532065099</v>
      </c>
      <c r="I999" s="40">
        <f t="shared" si="1733"/>
        <v>-0.2025569308</v>
      </c>
      <c r="J999" s="40">
        <f t="shared" si="1733"/>
        <v>-0.5079712982</v>
      </c>
      <c r="K999" s="40">
        <f t="shared" si="1733"/>
        <v>-0.7164114041</v>
      </c>
      <c r="L999" s="40">
        <f t="shared" si="1733"/>
        <v>0.8222652512</v>
      </c>
    </row>
    <row r="1000" ht="15.0" customHeight="1">
      <c r="A1000" s="11">
        <v>238.0</v>
      </c>
      <c r="B1000" s="12">
        <v>45064.0</v>
      </c>
      <c r="C1000" s="40">
        <f t="shared" ref="C1000:L1000" si="1734">C245/P$3</f>
        <v>0.4950754937</v>
      </c>
      <c r="D1000" s="40">
        <f t="shared" si="1734"/>
        <v>0.8998275967</v>
      </c>
      <c r="E1000" s="40">
        <f t="shared" si="1734"/>
        <v>0.4353507004</v>
      </c>
      <c r="F1000" s="40">
        <f t="shared" si="1734"/>
        <v>0.3079405905</v>
      </c>
      <c r="G1000" s="40">
        <f t="shared" si="1734"/>
        <v>-0.08838465512</v>
      </c>
      <c r="H1000" s="40">
        <f t="shared" si="1734"/>
        <v>0.09567242778</v>
      </c>
      <c r="I1000" s="40">
        <f t="shared" si="1734"/>
        <v>-0.3364428798</v>
      </c>
      <c r="J1000" s="40">
        <f t="shared" si="1734"/>
        <v>-0.03100227572</v>
      </c>
      <c r="K1000" s="40">
        <f t="shared" si="1734"/>
        <v>-0.241021158</v>
      </c>
      <c r="L1000" s="40">
        <f t="shared" si="1734"/>
        <v>-0.008871973149</v>
      </c>
    </row>
    <row r="1001" ht="15.0" customHeight="1">
      <c r="A1001" s="11">
        <v>239.0</v>
      </c>
      <c r="B1001" s="12">
        <v>45063.0</v>
      </c>
      <c r="C1001" s="40">
        <f t="shared" ref="C1001:L1001" si="1735">C246/P$3</f>
        <v>-0.6951290582</v>
      </c>
      <c r="D1001" s="40">
        <f t="shared" si="1735"/>
        <v>-0.05632661318</v>
      </c>
      <c r="E1001" s="40">
        <f t="shared" si="1735"/>
        <v>-0.9520805895</v>
      </c>
      <c r="F1001" s="40">
        <f t="shared" si="1735"/>
        <v>-0.3747124638</v>
      </c>
      <c r="G1001" s="40">
        <f t="shared" si="1735"/>
        <v>-0.5796821321</v>
      </c>
      <c r="H1001" s="40">
        <f t="shared" si="1735"/>
        <v>-0.6168977891</v>
      </c>
      <c r="I1001" s="40">
        <f t="shared" si="1735"/>
        <v>-0.3343256657</v>
      </c>
      <c r="J1001" s="40">
        <f t="shared" si="1735"/>
        <v>-0.03100227572</v>
      </c>
      <c r="K1001" s="40">
        <f t="shared" si="1735"/>
        <v>0.2787189527</v>
      </c>
      <c r="L1001" s="40">
        <f t="shared" si="1735"/>
        <v>-0.3229809352</v>
      </c>
    </row>
    <row r="1002" ht="15.0" customHeight="1">
      <c r="A1002" s="11">
        <v>240.0</v>
      </c>
      <c r="B1002" s="12">
        <v>45062.0</v>
      </c>
      <c r="C1002" s="40">
        <f t="shared" ref="C1002:L1002" si="1736">C247/P$3</f>
        <v>-0.02630114631</v>
      </c>
      <c r="D1002" s="40">
        <f t="shared" si="1736"/>
        <v>0.2888505791</v>
      </c>
      <c r="E1002" s="40">
        <f t="shared" si="1736"/>
        <v>-0.02982297681</v>
      </c>
      <c r="F1002" s="40">
        <f t="shared" si="1736"/>
        <v>-0.1787423301</v>
      </c>
      <c r="G1002" s="40">
        <f t="shared" si="1736"/>
        <v>-0.1832648528</v>
      </c>
      <c r="H1002" s="40">
        <f t="shared" si="1736"/>
        <v>-0.4067237508</v>
      </c>
      <c r="I1002" s="40">
        <f t="shared" si="1736"/>
        <v>-0.2664785914</v>
      </c>
      <c r="J1002" s="40">
        <f t="shared" si="1736"/>
        <v>0.0358572332</v>
      </c>
      <c r="K1002" s="40">
        <f t="shared" si="1736"/>
        <v>-0.4485121981</v>
      </c>
      <c r="L1002" s="40">
        <f t="shared" si="1736"/>
        <v>-0.3200498601</v>
      </c>
    </row>
    <row r="1003" ht="15.0" customHeight="1">
      <c r="A1003" s="11">
        <v>241.0</v>
      </c>
      <c r="B1003" s="12">
        <v>45061.0</v>
      </c>
      <c r="C1003" s="40">
        <f t="shared" ref="C1003:L1003" si="1737">C248/P$3</f>
        <v>-0.5373580189</v>
      </c>
      <c r="D1003" s="40">
        <f t="shared" si="1737"/>
        <v>0.2918053235</v>
      </c>
      <c r="E1003" s="40">
        <f t="shared" si="1737"/>
        <v>-0.4790937416</v>
      </c>
      <c r="F1003" s="40">
        <f t="shared" si="1737"/>
        <v>-0.4638652998</v>
      </c>
      <c r="G1003" s="40">
        <f t="shared" si="1737"/>
        <v>-0.7546401912</v>
      </c>
      <c r="H1003" s="40">
        <f t="shared" si="1737"/>
        <v>-0.790826982</v>
      </c>
      <c r="I1003" s="40">
        <f t="shared" si="1737"/>
        <v>-0.2646321356</v>
      </c>
      <c r="J1003" s="40">
        <f t="shared" si="1737"/>
        <v>-0.5693635997</v>
      </c>
      <c r="K1003" s="40">
        <f t="shared" si="1737"/>
        <v>-0.2391494886</v>
      </c>
      <c r="L1003" s="40">
        <f t="shared" si="1737"/>
        <v>-1.324731644</v>
      </c>
    </row>
    <row r="1004" ht="15.0" customHeight="1">
      <c r="A1004" s="11">
        <v>242.0</v>
      </c>
      <c r="B1004" s="12">
        <v>45058.0</v>
      </c>
      <c r="C1004" s="40">
        <f t="shared" ref="C1004:L1004" si="1738">C249/P$3</f>
        <v>1.228706605</v>
      </c>
      <c r="D1004" s="40">
        <f t="shared" si="1738"/>
        <v>0.9285826028</v>
      </c>
      <c r="E1004" s="40">
        <f t="shared" si="1738"/>
        <v>0.5708577933</v>
      </c>
      <c r="F1004" s="40">
        <f t="shared" si="1738"/>
        <v>1.172423388</v>
      </c>
      <c r="G1004" s="40">
        <f t="shared" si="1738"/>
        <v>0.3917531798</v>
      </c>
      <c r="H1004" s="40">
        <f t="shared" si="1738"/>
        <v>0.3825291543</v>
      </c>
      <c r="I1004" s="40">
        <f t="shared" si="1738"/>
        <v>-0.3291724529</v>
      </c>
      <c r="J1004" s="40">
        <f t="shared" si="1738"/>
        <v>-0.1638401628</v>
      </c>
      <c r="K1004" s="40">
        <f t="shared" si="1738"/>
        <v>-0.1364348214</v>
      </c>
      <c r="L1004" s="40">
        <f t="shared" si="1738"/>
        <v>0.1902190953</v>
      </c>
    </row>
    <row r="1005" ht="15.0" customHeight="1">
      <c r="A1005" s="11">
        <v>243.0</v>
      </c>
      <c r="B1005" s="12">
        <v>45057.0</v>
      </c>
      <c r="C1005" s="40">
        <f t="shared" ref="C1005:L1005" si="1739">C250/P$3</f>
        <v>-0.1763799752</v>
      </c>
      <c r="D1005" s="40">
        <f t="shared" si="1739"/>
        <v>0.01462986868</v>
      </c>
      <c r="E1005" s="40">
        <f t="shared" si="1739"/>
        <v>-0.3317757697</v>
      </c>
      <c r="F1005" s="40">
        <f t="shared" si="1739"/>
        <v>0.1137577024</v>
      </c>
      <c r="G1005" s="40">
        <f t="shared" si="1739"/>
        <v>0.2997321139</v>
      </c>
      <c r="H1005" s="40">
        <f t="shared" si="1739"/>
        <v>0.09128014445</v>
      </c>
      <c r="I1005" s="40">
        <f t="shared" si="1739"/>
        <v>0.5948487512</v>
      </c>
      <c r="J1005" s="40">
        <f t="shared" si="1739"/>
        <v>0.8446018497</v>
      </c>
      <c r="K1005" s="40">
        <f t="shared" si="1739"/>
        <v>0.4291457074</v>
      </c>
      <c r="L1005" s="40">
        <f t="shared" si="1739"/>
        <v>-0.307064615</v>
      </c>
    </row>
    <row r="1006" ht="15.0" customHeight="1">
      <c r="A1006" s="11">
        <v>244.0</v>
      </c>
      <c r="B1006" s="12">
        <v>45056.0</v>
      </c>
      <c r="C1006" s="40">
        <f t="shared" ref="C1006:L1006" si="1740">C251/P$3</f>
        <v>0.3501567052</v>
      </c>
      <c r="D1006" s="40">
        <f t="shared" si="1740"/>
        <v>0.01471964626</v>
      </c>
      <c r="E1006" s="40">
        <f t="shared" si="1740"/>
        <v>-0.1797142994</v>
      </c>
      <c r="F1006" s="40">
        <f t="shared" si="1740"/>
        <v>-0.1814114814</v>
      </c>
      <c r="G1006" s="40">
        <f t="shared" si="1740"/>
        <v>0.0112077346</v>
      </c>
      <c r="H1006" s="40">
        <f t="shared" si="1740"/>
        <v>0.1904061409</v>
      </c>
      <c r="I1006" s="40">
        <f t="shared" si="1740"/>
        <v>-0.3985609623</v>
      </c>
      <c r="J1006" s="40">
        <f t="shared" si="1740"/>
        <v>-0.03100227572</v>
      </c>
      <c r="K1006" s="40">
        <f t="shared" si="1740"/>
        <v>-0.08501277951</v>
      </c>
      <c r="L1006" s="40">
        <f t="shared" si="1740"/>
        <v>1.406089271</v>
      </c>
    </row>
    <row r="1007" ht="15.0" customHeight="1">
      <c r="A1007" s="11">
        <v>245.0</v>
      </c>
      <c r="B1007" s="12">
        <v>45055.0</v>
      </c>
      <c r="C1007" s="40">
        <f t="shared" ref="C1007:L1007" si="1741">C252/P$3</f>
        <v>-0.1019299285</v>
      </c>
      <c r="D1007" s="40">
        <f t="shared" si="1741"/>
        <v>0.2296013935</v>
      </c>
      <c r="E1007" s="40">
        <f t="shared" si="1741"/>
        <v>-0.02982297681</v>
      </c>
      <c r="F1007" s="40">
        <f t="shared" si="1741"/>
        <v>0.4074538928</v>
      </c>
      <c r="G1007" s="40">
        <f t="shared" si="1741"/>
        <v>0.6951237178</v>
      </c>
      <c r="H1007" s="40">
        <f t="shared" si="1741"/>
        <v>1.102140948</v>
      </c>
      <c r="I1007" s="40">
        <f t="shared" si="1741"/>
        <v>-0.06635860717</v>
      </c>
      <c r="J1007" s="40">
        <f t="shared" si="1741"/>
        <v>0.1747023235</v>
      </c>
      <c r="K1007" s="40">
        <f t="shared" si="1741"/>
        <v>0.01793123701</v>
      </c>
      <c r="L1007" s="40">
        <f t="shared" si="1741"/>
        <v>-0.1119559962</v>
      </c>
    </row>
    <row r="1008" ht="15.0" customHeight="1">
      <c r="A1008" s="11">
        <v>246.0</v>
      </c>
      <c r="B1008" s="12">
        <v>45054.0</v>
      </c>
      <c r="C1008" s="40">
        <f t="shared" ref="C1008:L1008" si="1742">C253/P$3</f>
        <v>1.283222333</v>
      </c>
      <c r="D1008" s="40">
        <f t="shared" si="1742"/>
        <v>0.01517303464</v>
      </c>
      <c r="E1008" s="40">
        <f t="shared" si="1742"/>
        <v>0.1200683457</v>
      </c>
      <c r="F1008" s="40">
        <f t="shared" si="1742"/>
        <v>0.3105393902</v>
      </c>
      <c r="G1008" s="40">
        <f t="shared" si="1742"/>
        <v>0.1101606727</v>
      </c>
      <c r="H1008" s="40">
        <f t="shared" si="1742"/>
        <v>-0.006870304956</v>
      </c>
      <c r="I1008" s="40">
        <f t="shared" si="1742"/>
        <v>0.1323003372</v>
      </c>
      <c r="J1008" s="40">
        <f t="shared" si="1742"/>
        <v>0.5235140803</v>
      </c>
      <c r="K1008" s="40">
        <f t="shared" si="1742"/>
        <v>0.2272469444</v>
      </c>
      <c r="L1008" s="40">
        <f t="shared" si="1742"/>
        <v>1.464134572</v>
      </c>
    </row>
    <row r="1009" ht="15.0" customHeight="1">
      <c r="A1009" s="11">
        <v>247.0</v>
      </c>
      <c r="B1009" s="12">
        <v>45051.0</v>
      </c>
      <c r="C1009" s="40">
        <f t="shared" ref="C1009:L1009" si="1743">C254/P$3</f>
        <v>-0.4942619696</v>
      </c>
      <c r="D1009" s="40">
        <f t="shared" si="1743"/>
        <v>-0.127826261</v>
      </c>
      <c r="E1009" s="40">
        <f t="shared" si="1743"/>
        <v>0.4246277504</v>
      </c>
      <c r="F1009" s="40">
        <f t="shared" si="1743"/>
        <v>0.3126107928</v>
      </c>
      <c r="G1009" s="40">
        <f t="shared" si="1743"/>
        <v>0.1104793688</v>
      </c>
      <c r="H1009" s="40">
        <f t="shared" si="1743"/>
        <v>0.1992802371</v>
      </c>
      <c r="I1009" s="40">
        <f t="shared" si="1743"/>
        <v>0.2005595507</v>
      </c>
      <c r="J1009" s="40">
        <f t="shared" si="1743"/>
        <v>-0.3102080877</v>
      </c>
      <c r="K1009" s="40">
        <f t="shared" si="1743"/>
        <v>-0.1383201084</v>
      </c>
      <c r="L1009" s="40">
        <f t="shared" si="1743"/>
        <v>-0.4364118667</v>
      </c>
    </row>
    <row r="1010" ht="15.0" customHeight="1">
      <c r="A1010" s="11">
        <v>248.0</v>
      </c>
      <c r="B1010" s="12">
        <v>45050.0</v>
      </c>
      <c r="C1010" s="40">
        <f t="shared" ref="C1010:L1010" si="1744">C255/P$3</f>
        <v>0.2849495426</v>
      </c>
      <c r="D1010" s="40">
        <f t="shared" si="1744"/>
        <v>0.6636515801</v>
      </c>
      <c r="E1010" s="40">
        <f t="shared" si="1744"/>
        <v>0.5885266962</v>
      </c>
      <c r="F1010" s="40">
        <f t="shared" si="1744"/>
        <v>-0.6790673182</v>
      </c>
      <c r="G1010" s="40">
        <f t="shared" si="1744"/>
        <v>0.0112077346</v>
      </c>
      <c r="H1010" s="40">
        <f t="shared" si="1744"/>
        <v>-0.3155635798</v>
      </c>
      <c r="I1010" s="40">
        <f t="shared" si="1744"/>
        <v>-0.3998533384</v>
      </c>
      <c r="J1010" s="40">
        <f t="shared" si="1744"/>
        <v>-0.5120174191</v>
      </c>
      <c r="K1010" s="40">
        <f t="shared" si="1744"/>
        <v>-0.8559995665</v>
      </c>
      <c r="L1010" s="40">
        <f t="shared" si="1744"/>
        <v>0.3112679727</v>
      </c>
    </row>
    <row r="1011" ht="15.0" customHeight="1">
      <c r="A1011" s="11">
        <v>249.0</v>
      </c>
      <c r="B1011" s="12">
        <v>45044.0</v>
      </c>
      <c r="C1011" s="40">
        <f t="shared" ref="C1011:L1011" si="1745">C256/P$3</f>
        <v>0.6049601891</v>
      </c>
      <c r="D1011" s="40">
        <f t="shared" si="1745"/>
        <v>-0.6332143526</v>
      </c>
      <c r="E1011" s="40">
        <f t="shared" si="1745"/>
        <v>0.2850031812</v>
      </c>
      <c r="F1011" s="40">
        <f t="shared" si="1745"/>
        <v>-0.08267576053</v>
      </c>
      <c r="G1011" s="40">
        <f t="shared" si="1745"/>
        <v>0.4115227235</v>
      </c>
      <c r="H1011" s="40">
        <f t="shared" si="1745"/>
        <v>0.09567242778</v>
      </c>
      <c r="I1011" s="40">
        <f t="shared" si="1745"/>
        <v>-0.132805767</v>
      </c>
      <c r="J1011" s="40">
        <f t="shared" si="1745"/>
        <v>0.03792066985</v>
      </c>
      <c r="K1011" s="40">
        <f t="shared" si="1745"/>
        <v>-0.08401809499</v>
      </c>
      <c r="L1011" s="40">
        <f t="shared" si="1745"/>
        <v>0.2062749339</v>
      </c>
    </row>
    <row r="1012" ht="15.0" customHeight="1">
      <c r="A1012" s="11">
        <v>250.0</v>
      </c>
      <c r="B1012" s="12">
        <v>45043.0</v>
      </c>
      <c r="C1012" s="40">
        <f t="shared" ref="C1012:L1012" si="1746">C257/P$3</f>
        <v>-0.3434100123</v>
      </c>
      <c r="D1012" s="40">
        <f t="shared" si="1746"/>
        <v>-0.05632661318</v>
      </c>
      <c r="E1012" s="40">
        <f t="shared" si="1746"/>
        <v>-0.1875989405</v>
      </c>
      <c r="F1012" s="40">
        <f t="shared" si="1746"/>
        <v>-0.5706988645</v>
      </c>
      <c r="G1012" s="40">
        <f t="shared" si="1746"/>
        <v>-0.7842897538</v>
      </c>
      <c r="H1012" s="40">
        <f t="shared" si="1746"/>
        <v>-0.6168977891</v>
      </c>
      <c r="I1012" s="40">
        <f t="shared" si="1746"/>
        <v>0.06666512609</v>
      </c>
      <c r="J1012" s="40">
        <f t="shared" si="1746"/>
        <v>0.7293236096</v>
      </c>
      <c r="K1012" s="40">
        <f t="shared" si="1746"/>
        <v>1.153568075</v>
      </c>
      <c r="L1012" s="40">
        <f t="shared" si="1746"/>
        <v>0.2076720015</v>
      </c>
    </row>
    <row r="1013" ht="15.0" customHeight="1">
      <c r="A1013" s="11">
        <v>251.0</v>
      </c>
      <c r="B1013" s="12">
        <v>45042.0</v>
      </c>
      <c r="C1013" s="40">
        <f t="shared" ref="C1013:L1013" si="1747">C258/P$3</f>
        <v>0.3705534208</v>
      </c>
      <c r="D1013" s="40">
        <f t="shared" si="1747"/>
        <v>-0.1279174192</v>
      </c>
      <c r="E1013" s="40">
        <f t="shared" si="1747"/>
        <v>0.6072666078</v>
      </c>
      <c r="F1013" s="40">
        <f t="shared" si="1747"/>
        <v>1.895117782</v>
      </c>
      <c r="G1013" s="40">
        <f t="shared" si="1747"/>
        <v>1.520015823</v>
      </c>
      <c r="H1013" s="40">
        <f t="shared" si="1747"/>
        <v>1.436460032</v>
      </c>
      <c r="I1013" s="40">
        <f t="shared" si="1747"/>
        <v>-0.1329351806</v>
      </c>
      <c r="J1013" s="40">
        <f t="shared" si="1747"/>
        <v>-0.3792359633</v>
      </c>
      <c r="K1013" s="40">
        <f t="shared" si="1747"/>
        <v>-0.6579055878</v>
      </c>
      <c r="L1013" s="40">
        <f t="shared" si="1747"/>
        <v>0.5387208714</v>
      </c>
    </row>
    <row r="1014" ht="15.0" customHeight="1">
      <c r="A1014" s="11">
        <v>252.0</v>
      </c>
      <c r="B1014" s="12">
        <v>45041.0</v>
      </c>
      <c r="C1014" s="40">
        <f t="shared" ref="C1014:L1014" si="1748">C259/P$3</f>
        <v>-0.6590442148</v>
      </c>
      <c r="D1014" s="40">
        <f t="shared" si="1748"/>
        <v>-0.555757009</v>
      </c>
      <c r="E1014" s="40">
        <f t="shared" si="1748"/>
        <v>-1.746220368</v>
      </c>
      <c r="F1014" s="40">
        <f t="shared" si="1748"/>
        <v>0.8301293078</v>
      </c>
      <c r="G1014" s="40">
        <f t="shared" si="1748"/>
        <v>0.7414176339</v>
      </c>
      <c r="H1014" s="40">
        <f t="shared" si="1748"/>
        <v>0.5260353998</v>
      </c>
      <c r="I1014" s="40">
        <f t="shared" si="1748"/>
        <v>0.06692445833</v>
      </c>
      <c r="J1014" s="40">
        <f t="shared" si="1748"/>
        <v>-0.03100227572</v>
      </c>
      <c r="K1014" s="40">
        <f t="shared" si="1748"/>
        <v>-0.08589399363</v>
      </c>
      <c r="L1014" s="40">
        <f t="shared" si="1748"/>
        <v>-0.447663237</v>
      </c>
    </row>
    <row r="1015" ht="15.0" customHeight="1">
      <c r="A1015" s="11">
        <v>253.0</v>
      </c>
      <c r="B1015" s="12">
        <v>45040.0</v>
      </c>
      <c r="C1015" s="40">
        <f t="shared" ref="C1015:L1015" si="1749">C260/P$3</f>
        <v>-0.2605498271</v>
      </c>
      <c r="D1015" s="40">
        <f t="shared" si="1749"/>
        <v>-0.1979711498</v>
      </c>
      <c r="E1015" s="40">
        <f t="shared" si="1749"/>
        <v>-0.330257087</v>
      </c>
      <c r="F1015" s="40">
        <f t="shared" si="1749"/>
        <v>-0.08737906454</v>
      </c>
      <c r="G1015" s="40">
        <f t="shared" si="1749"/>
        <v>-0.7190021647</v>
      </c>
      <c r="H1015" s="40">
        <f t="shared" si="1749"/>
        <v>-0.6452226134</v>
      </c>
      <c r="I1015" s="40">
        <f t="shared" si="1749"/>
        <v>-0.5299142465</v>
      </c>
      <c r="J1015" s="40">
        <f t="shared" si="1749"/>
        <v>-0.647933943</v>
      </c>
      <c r="K1015" s="40">
        <f t="shared" si="1749"/>
        <v>-0.5943343511</v>
      </c>
      <c r="L1015" s="40">
        <f t="shared" si="1749"/>
        <v>0.4299192907</v>
      </c>
    </row>
    <row r="1016" ht="15.0" customHeight="1">
      <c r="A1016" s="11">
        <v>254.0</v>
      </c>
      <c r="B1016" s="12">
        <v>45037.0</v>
      </c>
      <c r="C1016" s="40">
        <f t="shared" ref="C1016:L1016" si="1750">C261/P$3</f>
        <v>0.8406906029</v>
      </c>
      <c r="D1016" s="40">
        <f t="shared" si="1750"/>
        <v>-0.1270151185</v>
      </c>
      <c r="E1016" s="40">
        <f t="shared" si="1750"/>
        <v>1.34991894</v>
      </c>
      <c r="F1016" s="40">
        <f t="shared" si="1750"/>
        <v>-0.1908557687</v>
      </c>
      <c r="G1016" s="40">
        <f t="shared" si="1750"/>
        <v>-0.7021028651</v>
      </c>
      <c r="H1016" s="40">
        <f t="shared" si="1750"/>
        <v>-1.041301827</v>
      </c>
      <c r="I1016" s="40">
        <f t="shared" si="1750"/>
        <v>-1.10241689</v>
      </c>
      <c r="J1016" s="40">
        <f t="shared" si="1750"/>
        <v>-0.8361779389</v>
      </c>
      <c r="K1016" s="40">
        <f t="shared" si="1750"/>
        <v>-0.4362694981</v>
      </c>
      <c r="L1016" s="40">
        <f t="shared" si="1750"/>
        <v>-0.1191122551</v>
      </c>
    </row>
    <row r="1017" ht="15.0" customHeight="1">
      <c r="A1017" s="11">
        <v>255.0</v>
      </c>
      <c r="B1017" s="12">
        <v>45036.0</v>
      </c>
      <c r="C1017" s="40">
        <f t="shared" ref="C1017:L1017" si="1751">C262/P$3</f>
        <v>-0.3441578263</v>
      </c>
      <c r="D1017" s="40">
        <f t="shared" si="1751"/>
        <v>0.01436189218</v>
      </c>
      <c r="E1017" s="40">
        <f t="shared" si="1751"/>
        <v>0.4465958863</v>
      </c>
      <c r="F1017" s="40">
        <f t="shared" si="1751"/>
        <v>0.01457491927</v>
      </c>
      <c r="G1017" s="40">
        <f t="shared" si="1751"/>
        <v>0.0112077346</v>
      </c>
      <c r="H1017" s="40">
        <f t="shared" si="1751"/>
        <v>-0.006870304956</v>
      </c>
      <c r="I1017" s="40">
        <f t="shared" si="1751"/>
        <v>-0.3203765001</v>
      </c>
      <c r="J1017" s="40">
        <f t="shared" si="1751"/>
        <v>0.03448578599</v>
      </c>
      <c r="K1017" s="40">
        <f t="shared" si="1751"/>
        <v>-0.2331368378</v>
      </c>
      <c r="L1017" s="40">
        <f t="shared" si="1751"/>
        <v>0.2119742308</v>
      </c>
    </row>
    <row r="1018" ht="15.0" customHeight="1">
      <c r="A1018" s="11">
        <v>256.0</v>
      </c>
      <c r="B1018" s="12">
        <v>45035.0</v>
      </c>
      <c r="C1018" s="40">
        <f t="shared" ref="C1018:L1018" si="1752">C263/P$3</f>
        <v>-0.7307021917</v>
      </c>
      <c r="D1018" s="40">
        <f t="shared" si="1752"/>
        <v>-0.1270151185</v>
      </c>
      <c r="E1018" s="40">
        <f t="shared" si="1752"/>
        <v>-0.6632920344</v>
      </c>
      <c r="F1018" s="40">
        <f t="shared" si="1752"/>
        <v>-0.2906068398</v>
      </c>
      <c r="G1018" s="40">
        <f t="shared" si="1752"/>
        <v>-0.7842897538</v>
      </c>
      <c r="H1018" s="40">
        <f t="shared" si="1752"/>
        <v>-0.510920139</v>
      </c>
      <c r="I1018" s="40">
        <f t="shared" si="1752"/>
        <v>-0.06635860717</v>
      </c>
      <c r="J1018" s="40">
        <f t="shared" si="1752"/>
        <v>-0.1632969547</v>
      </c>
      <c r="K1018" s="40">
        <f t="shared" si="1752"/>
        <v>-0.03354077125</v>
      </c>
      <c r="L1018" s="40">
        <f t="shared" si="1752"/>
        <v>-0.9913616737</v>
      </c>
    </row>
    <row r="1019" ht="15.0" customHeight="1">
      <c r="A1019" s="11">
        <v>257.0</v>
      </c>
      <c r="B1019" s="12">
        <v>45034.0</v>
      </c>
      <c r="C1019" s="40">
        <f t="shared" ref="C1019:L1019" si="1753">C264/P$3</f>
        <v>0.599102012</v>
      </c>
      <c r="D1019" s="40">
        <f t="shared" si="1753"/>
        <v>-0.1974372183</v>
      </c>
      <c r="E1019" s="40">
        <f t="shared" si="1753"/>
        <v>0.9261994018</v>
      </c>
      <c r="F1019" s="40">
        <f t="shared" si="1753"/>
        <v>0.216288474</v>
      </c>
      <c r="G1019" s="40">
        <f t="shared" si="1753"/>
        <v>0.2081656619</v>
      </c>
      <c r="H1019" s="40">
        <f t="shared" si="1753"/>
        <v>0.193727318</v>
      </c>
      <c r="I1019" s="40">
        <f t="shared" si="1753"/>
        <v>0.3799160659</v>
      </c>
      <c r="J1019" s="40">
        <f t="shared" si="1753"/>
        <v>0.1683730529</v>
      </c>
      <c r="K1019" s="40">
        <f t="shared" si="1753"/>
        <v>0.06557189909</v>
      </c>
      <c r="L1019" s="40">
        <f t="shared" si="1753"/>
        <v>0.206971207</v>
      </c>
    </row>
    <row r="1020" ht="15.0" customHeight="1">
      <c r="A1020" s="11">
        <v>258.0</v>
      </c>
      <c r="B1020" s="12">
        <v>45033.0</v>
      </c>
      <c r="C1020" s="40">
        <f t="shared" ref="C1020:L1020" si="1754">C265/P$3</f>
        <v>0.2112502962</v>
      </c>
      <c r="D1020" s="40">
        <f t="shared" si="1754"/>
        <v>-0.05632661318</v>
      </c>
      <c r="E1020" s="40">
        <f t="shared" si="1754"/>
        <v>0.2965114757</v>
      </c>
      <c r="F1020" s="40">
        <f t="shared" si="1754"/>
        <v>0.4254277954</v>
      </c>
      <c r="G1020" s="40">
        <f t="shared" si="1754"/>
        <v>0.509180081</v>
      </c>
      <c r="H1020" s="40">
        <f t="shared" si="1754"/>
        <v>0.296581906</v>
      </c>
      <c r="I1020" s="40">
        <f t="shared" si="1754"/>
        <v>-0.701752998</v>
      </c>
      <c r="J1020" s="40">
        <f t="shared" si="1754"/>
        <v>-0.4285317597</v>
      </c>
      <c r="K1020" s="40">
        <f t="shared" si="1754"/>
        <v>-0.1326534416</v>
      </c>
      <c r="L1020" s="40">
        <f t="shared" si="1754"/>
        <v>0.2083773614</v>
      </c>
    </row>
    <row r="1021" ht="15.0" customHeight="1">
      <c r="A1021" s="11">
        <v>259.0</v>
      </c>
      <c r="B1021" s="12">
        <v>45030.0</v>
      </c>
      <c r="C1021" s="40">
        <f t="shared" ref="C1021:L1021" si="1755">C266/P$3</f>
        <v>-0.8892557471</v>
      </c>
      <c r="D1021" s="40">
        <f t="shared" si="1755"/>
        <v>-0.05632661318</v>
      </c>
      <c r="E1021" s="40">
        <f t="shared" si="1755"/>
        <v>-0.518040029</v>
      </c>
      <c r="F1021" s="40">
        <f t="shared" si="1755"/>
        <v>0.4294303861</v>
      </c>
      <c r="G1021" s="40">
        <f t="shared" si="1755"/>
        <v>0.5173575016</v>
      </c>
      <c r="H1021" s="40">
        <f t="shared" si="1755"/>
        <v>0.09497127952</v>
      </c>
      <c r="I1021" s="40">
        <f t="shared" si="1755"/>
        <v>-0.2550845427</v>
      </c>
      <c r="J1021" s="40">
        <f t="shared" si="1755"/>
        <v>-0.8102929119</v>
      </c>
      <c r="K1021" s="40">
        <f t="shared" si="1755"/>
        <v>-0.8687745519</v>
      </c>
      <c r="L1021" s="40">
        <f t="shared" si="1755"/>
        <v>-1.396334531</v>
      </c>
    </row>
    <row r="1022" ht="15.0" customHeight="1">
      <c r="A1022" s="11">
        <v>260.0</v>
      </c>
      <c r="B1022" s="12">
        <v>45029.0</v>
      </c>
      <c r="C1022" s="40">
        <f t="shared" ref="C1022:L1022" si="1756">C267/P$3</f>
        <v>-0.4115238575</v>
      </c>
      <c r="D1022" s="40">
        <f t="shared" si="1756"/>
        <v>-0.5482615289</v>
      </c>
      <c r="E1022" s="40">
        <f t="shared" si="1756"/>
        <v>-0.6669125614</v>
      </c>
      <c r="F1022" s="40">
        <f t="shared" si="1756"/>
        <v>-0.6062024765</v>
      </c>
      <c r="G1022" s="40">
        <f t="shared" si="1756"/>
        <v>-0.8939614407</v>
      </c>
      <c r="H1022" s="40">
        <f t="shared" si="1756"/>
        <v>-0.2102064832</v>
      </c>
      <c r="I1022" s="40">
        <f t="shared" si="1756"/>
        <v>1.601563222</v>
      </c>
      <c r="J1022" s="40">
        <f t="shared" si="1756"/>
        <v>0.6173353744</v>
      </c>
      <c r="K1022" s="40">
        <f t="shared" si="1756"/>
        <v>0.3570902521</v>
      </c>
      <c r="L1022" s="40">
        <f t="shared" si="1756"/>
        <v>-0.8348623091</v>
      </c>
    </row>
    <row r="1023" ht="15.0" customHeight="1">
      <c r="A1023" s="11">
        <v>261.0</v>
      </c>
      <c r="B1023" s="12">
        <v>45028.0</v>
      </c>
      <c r="C1023" s="40">
        <f t="shared" ref="C1023:L1023" si="1757">C268/P$3</f>
        <v>-0.9328835324</v>
      </c>
      <c r="D1023" s="40">
        <f t="shared" si="1757"/>
        <v>-0.05632661318</v>
      </c>
      <c r="E1023" s="40">
        <f t="shared" si="1757"/>
        <v>-0.8052228442</v>
      </c>
      <c r="F1023" s="40">
        <f t="shared" si="1757"/>
        <v>-0.08688782364</v>
      </c>
      <c r="G1023" s="40">
        <f t="shared" si="1757"/>
        <v>-0.4804104979</v>
      </c>
      <c r="H1023" s="40">
        <f t="shared" si="1757"/>
        <v>-0.4094255452</v>
      </c>
      <c r="I1023" s="40">
        <f t="shared" si="1757"/>
        <v>0.06291365577</v>
      </c>
      <c r="J1023" s="40">
        <f t="shared" si="1757"/>
        <v>0.1663489703</v>
      </c>
      <c r="K1023" s="40">
        <f t="shared" si="1757"/>
        <v>0.0153381636</v>
      </c>
      <c r="L1023" s="40">
        <f t="shared" si="1757"/>
        <v>0.1957155085</v>
      </c>
    </row>
    <row r="1024" ht="15.0" customHeight="1">
      <c r="A1024" s="11">
        <v>262.0</v>
      </c>
      <c r="B1024" s="12">
        <v>45027.0</v>
      </c>
      <c r="C1024" s="40">
        <f t="shared" ref="C1024:L1024" si="1758">C269/P$3</f>
        <v>0.2731910541</v>
      </c>
      <c r="D1024" s="40">
        <f t="shared" si="1758"/>
        <v>-0.05632661318</v>
      </c>
      <c r="E1024" s="40">
        <f t="shared" si="1758"/>
        <v>0.7455768905</v>
      </c>
      <c r="F1024" s="40">
        <f t="shared" si="1758"/>
        <v>0.2200056073</v>
      </c>
      <c r="G1024" s="40">
        <f t="shared" si="1758"/>
        <v>0.403873029</v>
      </c>
      <c r="H1024" s="40">
        <f t="shared" si="1758"/>
        <v>0.906651742</v>
      </c>
      <c r="I1024" s="40">
        <f t="shared" si="1758"/>
        <v>-0.001538686409</v>
      </c>
      <c r="J1024" s="40">
        <f t="shared" si="1758"/>
        <v>0.2330482987</v>
      </c>
      <c r="K1024" s="40">
        <f t="shared" si="1758"/>
        <v>0.01540827154</v>
      </c>
      <c r="L1024" s="40">
        <f t="shared" si="1758"/>
        <v>0.7172331804</v>
      </c>
    </row>
    <row r="1025" ht="15.0" customHeight="1">
      <c r="A1025" s="11">
        <v>263.0</v>
      </c>
      <c r="B1025" s="12">
        <v>45026.0</v>
      </c>
      <c r="C1025" s="40">
        <f t="shared" ref="C1025:L1025" si="1759">C270/P$3</f>
        <v>-0.1763799752</v>
      </c>
      <c r="D1025" s="40">
        <f t="shared" si="1759"/>
        <v>-0.1958572663</v>
      </c>
      <c r="E1025" s="40">
        <f t="shared" si="1759"/>
        <v>-0.3427761324</v>
      </c>
      <c r="F1025" s="40">
        <f t="shared" si="1759"/>
        <v>-1.002809395</v>
      </c>
      <c r="G1025" s="40">
        <f t="shared" si="1759"/>
        <v>-1.152092627</v>
      </c>
      <c r="H1025" s="40">
        <f t="shared" si="1759"/>
        <v>-0.7197947289</v>
      </c>
      <c r="I1025" s="40">
        <f t="shared" si="1759"/>
        <v>-0.001415539569</v>
      </c>
      <c r="J1025" s="40">
        <f t="shared" si="1759"/>
        <v>-0.6885587639</v>
      </c>
      <c r="K1025" s="40">
        <f t="shared" si="1759"/>
        <v>-1.242852438</v>
      </c>
      <c r="L1025" s="40">
        <f t="shared" si="1759"/>
        <v>-0.008871973149</v>
      </c>
    </row>
    <row r="1026" ht="15.0" customHeight="1">
      <c r="A1026" s="11">
        <v>264.0</v>
      </c>
      <c r="B1026" s="12">
        <v>45023.0</v>
      </c>
      <c r="C1026" s="40">
        <f t="shared" ref="C1026:L1026" si="1760">C271/P$3</f>
        <v>0.9615367468</v>
      </c>
      <c r="D1026" s="40">
        <f t="shared" si="1760"/>
        <v>0.08320403995</v>
      </c>
      <c r="E1026" s="40">
        <f t="shared" si="1760"/>
        <v>1.408436816</v>
      </c>
      <c r="F1026" s="40">
        <f t="shared" si="1760"/>
        <v>-0.5822105145</v>
      </c>
      <c r="G1026" s="40">
        <f t="shared" si="1760"/>
        <v>-0.3670029718</v>
      </c>
      <c r="H1026" s="40">
        <f t="shared" si="1760"/>
        <v>-0.7031305192</v>
      </c>
      <c r="I1026" s="40">
        <f t="shared" si="1760"/>
        <v>-0.389847125</v>
      </c>
      <c r="J1026" s="40">
        <f t="shared" si="1760"/>
        <v>-0.09517402263</v>
      </c>
      <c r="K1026" s="40">
        <f t="shared" si="1760"/>
        <v>-1.064121884</v>
      </c>
      <c r="L1026" s="40">
        <f t="shared" si="1760"/>
        <v>0.6263406595</v>
      </c>
    </row>
    <row r="1027" ht="15.0" customHeight="1">
      <c r="A1027" s="11">
        <v>265.0</v>
      </c>
      <c r="B1027" s="12">
        <v>45022.0</v>
      </c>
      <c r="C1027" s="40">
        <f t="shared" ref="C1027:L1027" si="1761">C272/P$3</f>
        <v>-1.014139039</v>
      </c>
      <c r="D1027" s="40">
        <f t="shared" si="1761"/>
        <v>-0.2654927894</v>
      </c>
      <c r="E1027" s="40">
        <f t="shared" si="1761"/>
        <v>-1.312179808</v>
      </c>
      <c r="F1027" s="40">
        <f t="shared" si="1761"/>
        <v>0.01457491927</v>
      </c>
      <c r="G1027" s="40">
        <f t="shared" si="1761"/>
        <v>-0.5475467221</v>
      </c>
      <c r="H1027" s="40">
        <f t="shared" si="1761"/>
        <v>-0.5909798912</v>
      </c>
      <c r="I1027" s="40">
        <f t="shared" si="1761"/>
        <v>-0.7674378689</v>
      </c>
      <c r="J1027" s="40">
        <f t="shared" si="1761"/>
        <v>0.03316947119</v>
      </c>
      <c r="K1027" s="40">
        <f t="shared" si="1761"/>
        <v>1.766215251</v>
      </c>
      <c r="L1027" s="40">
        <f t="shared" si="1761"/>
        <v>-1.267423407</v>
      </c>
    </row>
    <row r="1028" ht="15.0" customHeight="1">
      <c r="A1028" s="11">
        <v>266.0</v>
      </c>
      <c r="B1028" s="12">
        <v>45021.0</v>
      </c>
      <c r="C1028" s="40">
        <f t="shared" ref="C1028:L1028" si="1762">C273/P$3</f>
        <v>-0.02630114631</v>
      </c>
      <c r="D1028" s="40">
        <f t="shared" si="1762"/>
        <v>0.01330890993</v>
      </c>
      <c r="E1028" s="40">
        <f t="shared" si="1762"/>
        <v>-0.1857259381</v>
      </c>
      <c r="F1028" s="40">
        <f t="shared" si="1762"/>
        <v>0.8129019731</v>
      </c>
      <c r="G1028" s="40">
        <f t="shared" si="1762"/>
        <v>0.4761302124</v>
      </c>
      <c r="H1028" s="40">
        <f t="shared" si="1762"/>
        <v>0.2837528241</v>
      </c>
      <c r="I1028" s="40">
        <f t="shared" si="1762"/>
        <v>0.4420868228</v>
      </c>
      <c r="J1028" s="40">
        <f t="shared" si="1762"/>
        <v>0.296105378</v>
      </c>
      <c r="K1028" s="40">
        <f t="shared" si="1762"/>
        <v>0.308768008</v>
      </c>
      <c r="L1028" s="40">
        <f t="shared" si="1762"/>
        <v>0.5097645289</v>
      </c>
    </row>
    <row r="1029" ht="15.0" customHeight="1">
      <c r="A1029" s="11">
        <v>267.0</v>
      </c>
      <c r="B1029" s="12">
        <v>45020.0</v>
      </c>
      <c r="C1029" s="40">
        <f t="shared" ref="C1029:L1029" si="1763">C274/P$3</f>
        <v>0.7308678683</v>
      </c>
      <c r="D1029" s="40">
        <f t="shared" si="1763"/>
        <v>-0.3351677546</v>
      </c>
      <c r="E1029" s="40">
        <f t="shared" si="1763"/>
        <v>0.5998545244</v>
      </c>
      <c r="F1029" s="40">
        <f t="shared" si="1763"/>
        <v>0.217074936</v>
      </c>
      <c r="G1029" s="40">
        <f t="shared" si="1763"/>
        <v>0.4832504199</v>
      </c>
      <c r="H1029" s="40">
        <f t="shared" si="1763"/>
        <v>0.2866161522</v>
      </c>
      <c r="I1029" s="40">
        <f t="shared" si="1763"/>
        <v>0.8420346737</v>
      </c>
      <c r="J1029" s="40">
        <f t="shared" si="1763"/>
        <v>0.7010827455</v>
      </c>
      <c r="K1029" s="40">
        <f t="shared" si="1763"/>
        <v>0.4605823405</v>
      </c>
      <c r="L1029" s="40">
        <f t="shared" si="1763"/>
        <v>-0.008871973149</v>
      </c>
    </row>
    <row r="1030" ht="15.0" customHeight="1">
      <c r="A1030" s="11">
        <v>268.0</v>
      </c>
      <c r="B1030" s="12">
        <v>45019.0</v>
      </c>
      <c r="C1030" s="40">
        <f t="shared" ref="C1030:L1030" si="1764">C275/P$3</f>
        <v>0.7484362218</v>
      </c>
      <c r="D1030" s="40">
        <f t="shared" si="1764"/>
        <v>1.207423744</v>
      </c>
      <c r="E1030" s="40">
        <f t="shared" si="1764"/>
        <v>1.109425795</v>
      </c>
      <c r="F1030" s="40">
        <f t="shared" si="1764"/>
        <v>0.4224869086</v>
      </c>
      <c r="G1030" s="40">
        <f t="shared" si="1764"/>
        <v>0.2020677339</v>
      </c>
      <c r="H1030" s="40">
        <f t="shared" si="1764"/>
        <v>-0.4944202136</v>
      </c>
      <c r="I1030" s="40">
        <f t="shared" si="1764"/>
        <v>0.3970537336</v>
      </c>
      <c r="J1030" s="40">
        <f t="shared" si="1764"/>
        <v>0.1034984793</v>
      </c>
      <c r="K1030" s="40">
        <f t="shared" si="1764"/>
        <v>0.9268017526</v>
      </c>
      <c r="L1030" s="40">
        <f t="shared" si="1764"/>
        <v>0.9454980703</v>
      </c>
    </row>
    <row r="1031" ht="15.0" customHeight="1">
      <c r="A1031" s="11">
        <v>269.0</v>
      </c>
      <c r="B1031" s="12">
        <v>45016.0</v>
      </c>
      <c r="C1031" s="40">
        <f t="shared" ref="C1031:L1031" si="1765">C276/P$3</f>
        <v>0.8469848327</v>
      </c>
      <c r="D1031" s="40">
        <f t="shared" si="1765"/>
        <v>-0.05632661318</v>
      </c>
      <c r="E1031" s="40">
        <f t="shared" si="1765"/>
        <v>1.688700661</v>
      </c>
      <c r="F1031" s="40">
        <f t="shared" si="1765"/>
        <v>0.01457491927</v>
      </c>
      <c r="G1031" s="40">
        <f t="shared" si="1765"/>
        <v>-0.2746409026</v>
      </c>
      <c r="H1031" s="40">
        <f t="shared" si="1765"/>
        <v>-0.5815884745</v>
      </c>
      <c r="I1031" s="40">
        <f t="shared" si="1765"/>
        <v>-0.06635860717</v>
      </c>
      <c r="J1031" s="40">
        <f t="shared" si="1765"/>
        <v>-0.2332802418</v>
      </c>
      <c r="K1031" s="40">
        <f t="shared" si="1765"/>
        <v>-0.3906760832</v>
      </c>
      <c r="L1031" s="40">
        <f t="shared" si="1765"/>
        <v>1.758304635</v>
      </c>
    </row>
    <row r="1032" ht="15.0" customHeight="1">
      <c r="A1032" s="11">
        <v>270.0</v>
      </c>
      <c r="B1032" s="12">
        <v>45015.0</v>
      </c>
      <c r="C1032" s="40">
        <f t="shared" ref="C1032:L1032" si="1766">C277/P$3</f>
        <v>-0.1867428023</v>
      </c>
      <c r="D1032" s="40">
        <f t="shared" si="1766"/>
        <v>0.01462986868</v>
      </c>
      <c r="E1032" s="40">
        <f t="shared" si="1766"/>
        <v>0.3278384371</v>
      </c>
      <c r="F1032" s="40">
        <f t="shared" si="1766"/>
        <v>0.01457491927</v>
      </c>
      <c r="G1032" s="40">
        <f t="shared" si="1766"/>
        <v>-0.5526576638</v>
      </c>
      <c r="H1032" s="40">
        <f t="shared" si="1766"/>
        <v>-1.306269082</v>
      </c>
      <c r="I1032" s="40">
        <f t="shared" si="1766"/>
        <v>-0.4639525742</v>
      </c>
      <c r="J1032" s="40">
        <f t="shared" si="1766"/>
        <v>-0.4303493133</v>
      </c>
      <c r="K1032" s="40">
        <f t="shared" si="1766"/>
        <v>-0.03354077125</v>
      </c>
      <c r="L1032" s="40">
        <f t="shared" si="1766"/>
        <v>-0.1221069034</v>
      </c>
    </row>
    <row r="1033" ht="15.0" customHeight="1">
      <c r="A1033" s="11">
        <v>271.0</v>
      </c>
      <c r="B1033" s="12">
        <v>45014.0</v>
      </c>
      <c r="C1033" s="40">
        <f t="shared" ref="C1033:L1033" si="1767">C278/P$3</f>
        <v>0.3762444911</v>
      </c>
      <c r="D1033" s="40">
        <f t="shared" si="1767"/>
        <v>-0.198150026</v>
      </c>
      <c r="E1033" s="40">
        <f t="shared" si="1767"/>
        <v>0.3327726038</v>
      </c>
      <c r="F1033" s="40">
        <f t="shared" si="1767"/>
        <v>0.2200056073</v>
      </c>
      <c r="G1033" s="40">
        <f t="shared" si="1767"/>
        <v>0.575073133</v>
      </c>
      <c r="H1033" s="40">
        <f t="shared" si="1767"/>
        <v>0.6357445724</v>
      </c>
      <c r="I1033" s="40">
        <f t="shared" si="1767"/>
        <v>0.0656595518</v>
      </c>
      <c r="J1033" s="40">
        <f t="shared" si="1767"/>
        <v>-0.03100227572</v>
      </c>
      <c r="K1033" s="40">
        <f t="shared" si="1767"/>
        <v>0.01693655249</v>
      </c>
      <c r="L1033" s="40">
        <f t="shared" si="1767"/>
        <v>-0.1217237049</v>
      </c>
    </row>
    <row r="1034" ht="15.0" customHeight="1">
      <c r="A1034" s="11">
        <v>272.0</v>
      </c>
      <c r="B1034" s="12">
        <v>45013.0</v>
      </c>
      <c r="C1034" s="40">
        <f t="shared" ref="C1034:L1034" si="1768">C279/P$3</f>
        <v>-0.348721445</v>
      </c>
      <c r="D1034" s="40">
        <f t="shared" si="1768"/>
        <v>0.01454031772</v>
      </c>
      <c r="E1034" s="40">
        <f t="shared" si="1768"/>
        <v>-0.2118709765</v>
      </c>
      <c r="F1034" s="40">
        <f t="shared" si="1768"/>
        <v>-0.1908557687</v>
      </c>
      <c r="G1034" s="40">
        <f t="shared" si="1768"/>
        <v>-0.1778958391</v>
      </c>
      <c r="H1034" s="40">
        <f t="shared" si="1768"/>
        <v>-0.4672911315</v>
      </c>
      <c r="I1034" s="40">
        <f t="shared" si="1768"/>
        <v>0.3997619139</v>
      </c>
      <c r="J1034" s="40">
        <f t="shared" si="1768"/>
        <v>-0.2295647885</v>
      </c>
      <c r="K1034" s="40">
        <f t="shared" si="1768"/>
        <v>-0.2360953043</v>
      </c>
      <c r="L1034" s="40">
        <f t="shared" si="1768"/>
        <v>-0.2334361545</v>
      </c>
    </row>
    <row r="1035" ht="15.0" customHeight="1">
      <c r="A1035" s="11">
        <v>273.0</v>
      </c>
      <c r="B1035" s="12">
        <v>45012.0</v>
      </c>
      <c r="C1035" s="40">
        <f t="shared" ref="C1035:L1035" si="1769">C280/P$3</f>
        <v>0.8678862233</v>
      </c>
      <c r="D1035" s="40">
        <f t="shared" si="1769"/>
        <v>0.3001954133</v>
      </c>
      <c r="E1035" s="40">
        <f t="shared" si="1769"/>
        <v>0.3352893474</v>
      </c>
      <c r="F1035" s="40">
        <f t="shared" si="1769"/>
        <v>0.8423116156</v>
      </c>
      <c r="G1035" s="40">
        <f t="shared" si="1769"/>
        <v>0.8714624262</v>
      </c>
      <c r="H1035" s="40">
        <f t="shared" si="1769"/>
        <v>0.7332580644</v>
      </c>
      <c r="I1035" s="40">
        <f t="shared" si="1769"/>
        <v>0.2028777337</v>
      </c>
      <c r="J1035" s="40">
        <f t="shared" si="1769"/>
        <v>0.3658861858</v>
      </c>
      <c r="K1035" s="40">
        <f t="shared" si="1769"/>
        <v>0.06813366504</v>
      </c>
      <c r="L1035" s="40">
        <f t="shared" si="1769"/>
        <v>0.2156922082</v>
      </c>
    </row>
    <row r="1036" ht="15.0" customHeight="1">
      <c r="A1036" s="11">
        <v>274.0</v>
      </c>
      <c r="B1036" s="12">
        <v>45009.0</v>
      </c>
      <c r="C1036" s="40">
        <f t="shared" ref="C1036:L1036" si="1770">C281/P$3</f>
        <v>0.1388587995</v>
      </c>
      <c r="D1036" s="40">
        <f t="shared" si="1770"/>
        <v>0.3734942613</v>
      </c>
      <c r="E1036" s="40">
        <f t="shared" si="1770"/>
        <v>0.5274056079</v>
      </c>
      <c r="F1036" s="40">
        <f t="shared" si="1770"/>
        <v>0.01457491927</v>
      </c>
      <c r="G1036" s="40">
        <f t="shared" si="1770"/>
        <v>-0.1820455567</v>
      </c>
      <c r="H1036" s="40">
        <f t="shared" si="1770"/>
        <v>-0.006870304956</v>
      </c>
      <c r="I1036" s="40">
        <f t="shared" si="1770"/>
        <v>-0.06635860717</v>
      </c>
      <c r="J1036" s="40">
        <f t="shared" si="1770"/>
        <v>-0.6912368478</v>
      </c>
      <c r="K1036" s="40">
        <f t="shared" si="1770"/>
        <v>-0.2866177347</v>
      </c>
      <c r="L1036" s="40">
        <f t="shared" si="1770"/>
        <v>0.6740390233</v>
      </c>
    </row>
    <row r="1037" ht="15.0" customHeight="1">
      <c r="A1037" s="11">
        <v>275.0</v>
      </c>
      <c r="B1037" s="12">
        <v>45008.0</v>
      </c>
      <c r="C1037" s="40">
        <f t="shared" ref="C1037:L1037" si="1771">C282/P$3</f>
        <v>0.8120403327</v>
      </c>
      <c r="D1037" s="40">
        <f t="shared" si="1771"/>
        <v>-0.4147387662</v>
      </c>
      <c r="E1037" s="40">
        <f t="shared" si="1771"/>
        <v>0.5394754737</v>
      </c>
      <c r="F1037" s="40">
        <f t="shared" si="1771"/>
        <v>0.221740213</v>
      </c>
      <c r="G1037" s="40">
        <f t="shared" si="1771"/>
        <v>0.3015439468</v>
      </c>
      <c r="H1037" s="40">
        <f t="shared" si="1771"/>
        <v>0.5605494119</v>
      </c>
      <c r="I1037" s="40">
        <f t="shared" si="1771"/>
        <v>-0.06635860717</v>
      </c>
      <c r="J1037" s="40">
        <f t="shared" si="1771"/>
        <v>-0.03100227572</v>
      </c>
      <c r="K1037" s="40">
        <f t="shared" si="1771"/>
        <v>0.2699389652</v>
      </c>
      <c r="L1037" s="40">
        <f t="shared" si="1771"/>
        <v>-0.008871973149</v>
      </c>
    </row>
    <row r="1038" ht="15.0" customHeight="1">
      <c r="A1038" s="11">
        <v>276.0</v>
      </c>
      <c r="B1038" s="12">
        <v>45007.0</v>
      </c>
      <c r="C1038" s="40">
        <f t="shared" ref="C1038:L1038" si="1772">C283/P$3</f>
        <v>-0.2799482782</v>
      </c>
      <c r="D1038" s="40">
        <f t="shared" si="1772"/>
        <v>0.2302198592</v>
      </c>
      <c r="E1038" s="40">
        <f t="shared" si="1772"/>
        <v>0.1628943465</v>
      </c>
      <c r="F1038" s="40">
        <f t="shared" si="1772"/>
        <v>-0.2980869321</v>
      </c>
      <c r="G1038" s="40">
        <f t="shared" si="1772"/>
        <v>-0.4711776669</v>
      </c>
      <c r="H1038" s="40">
        <f t="shared" si="1772"/>
        <v>-0.386348487</v>
      </c>
      <c r="I1038" s="40">
        <f t="shared" si="1772"/>
        <v>-0.335594948</v>
      </c>
      <c r="J1038" s="40">
        <f t="shared" si="1772"/>
        <v>0.2974307846</v>
      </c>
      <c r="K1038" s="40">
        <f t="shared" si="1772"/>
        <v>0.01693655249</v>
      </c>
      <c r="L1038" s="40">
        <f t="shared" si="1772"/>
        <v>0.1063186592</v>
      </c>
    </row>
    <row r="1039" ht="15.0" customHeight="1">
      <c r="A1039" s="11">
        <v>277.0</v>
      </c>
      <c r="B1039" s="12">
        <v>45006.0</v>
      </c>
      <c r="C1039" s="40">
        <f t="shared" ref="C1039:L1039" si="1773">C284/P$3</f>
        <v>0.8267215578</v>
      </c>
      <c r="D1039" s="40">
        <f t="shared" si="1773"/>
        <v>0.3047754858</v>
      </c>
      <c r="E1039" s="40">
        <f t="shared" si="1773"/>
        <v>0.556410226</v>
      </c>
      <c r="F1039" s="40">
        <f t="shared" si="1773"/>
        <v>0.9618748674</v>
      </c>
      <c r="G1039" s="40">
        <f t="shared" si="1773"/>
        <v>0.7866901698</v>
      </c>
      <c r="H1039" s="40">
        <f t="shared" si="1773"/>
        <v>1.244532596</v>
      </c>
      <c r="I1039" s="40">
        <f t="shared" si="1773"/>
        <v>0.2028777337</v>
      </c>
      <c r="J1039" s="40">
        <f t="shared" si="1773"/>
        <v>-0.1624874855</v>
      </c>
      <c r="K1039" s="40">
        <f t="shared" si="1773"/>
        <v>0.06873983635</v>
      </c>
      <c r="L1039" s="40">
        <f t="shared" si="1773"/>
        <v>0.2227098944</v>
      </c>
    </row>
    <row r="1040" ht="15.0" customHeight="1">
      <c r="A1040" s="11">
        <v>278.0</v>
      </c>
      <c r="B1040" s="12">
        <v>45005.0</v>
      </c>
      <c r="C1040" s="40">
        <f t="shared" ref="C1040:L1040" si="1774">C285/P$3</f>
        <v>-1.381133664</v>
      </c>
      <c r="D1040" s="40">
        <f t="shared" si="1774"/>
        <v>-1.060949451</v>
      </c>
      <c r="E1040" s="40">
        <f t="shared" si="1774"/>
        <v>-0.8087735029</v>
      </c>
      <c r="F1040" s="40">
        <f t="shared" si="1774"/>
        <v>-0.8272284712</v>
      </c>
      <c r="G1040" s="40">
        <f t="shared" si="1774"/>
        <v>-0.9551346999</v>
      </c>
      <c r="H1040" s="40">
        <f t="shared" si="1774"/>
        <v>-1.069138383</v>
      </c>
      <c r="I1040" s="40">
        <f t="shared" si="1774"/>
        <v>-1.32675625</v>
      </c>
      <c r="J1040" s="40">
        <f t="shared" si="1774"/>
        <v>0.7675242201</v>
      </c>
      <c r="K1040" s="40">
        <f t="shared" si="1774"/>
        <v>-0.4386599039</v>
      </c>
      <c r="L1040" s="40">
        <f t="shared" si="1774"/>
        <v>-1.263119651</v>
      </c>
    </row>
    <row r="1041" ht="15.0" customHeight="1">
      <c r="A1041" s="11">
        <v>279.0</v>
      </c>
      <c r="B1041" s="12">
        <v>45002.0</v>
      </c>
      <c r="C1041" s="40">
        <f t="shared" ref="C1041:L1041" si="1775">C286/P$3</f>
        <v>0.2237565644</v>
      </c>
      <c r="D1041" s="40">
        <f t="shared" si="1775"/>
        <v>-0.198150026</v>
      </c>
      <c r="E1041" s="40">
        <f t="shared" si="1775"/>
        <v>-0.02982297681</v>
      </c>
      <c r="F1041" s="40">
        <f t="shared" si="1775"/>
        <v>-0.9166299814</v>
      </c>
      <c r="G1041" s="40">
        <f t="shared" si="1775"/>
        <v>0.2020677339</v>
      </c>
      <c r="H1041" s="40">
        <f t="shared" si="1775"/>
        <v>-0.1015878234</v>
      </c>
      <c r="I1041" s="40">
        <f t="shared" si="1775"/>
        <v>0.2608456409</v>
      </c>
      <c r="J1041" s="40">
        <f t="shared" si="1775"/>
        <v>0.7892497052</v>
      </c>
      <c r="K1041" s="40">
        <f t="shared" si="1775"/>
        <v>0.7815644594</v>
      </c>
      <c r="L1041" s="40">
        <f t="shared" si="1775"/>
        <v>0.1032210901</v>
      </c>
    </row>
    <row r="1042" ht="15.0" customHeight="1">
      <c r="A1042" s="11">
        <v>280.0</v>
      </c>
      <c r="B1042" s="12">
        <v>45001.0</v>
      </c>
      <c r="C1042" s="40">
        <f t="shared" ref="C1042:L1042" si="1776">C287/P$3</f>
        <v>-0.3592433899</v>
      </c>
      <c r="D1042" s="40">
        <f t="shared" si="1776"/>
        <v>-0.9703688982</v>
      </c>
      <c r="E1042" s="40">
        <f t="shared" si="1776"/>
        <v>-0.9717465426</v>
      </c>
      <c r="F1042" s="40">
        <f t="shared" si="1776"/>
        <v>-0.8945027553</v>
      </c>
      <c r="G1042" s="40">
        <f t="shared" si="1776"/>
        <v>-0.838506301</v>
      </c>
      <c r="H1042" s="40">
        <f t="shared" si="1776"/>
        <v>-1.120593831</v>
      </c>
      <c r="I1042" s="40">
        <f t="shared" si="1776"/>
        <v>-0.3935628552</v>
      </c>
      <c r="J1042" s="40">
        <f t="shared" si="1776"/>
        <v>-0.8512542567</v>
      </c>
      <c r="K1042" s="40">
        <f t="shared" si="1776"/>
        <v>-0.7483620098</v>
      </c>
      <c r="L1042" s="40">
        <f t="shared" si="1776"/>
        <v>-0.7857243559</v>
      </c>
    </row>
    <row r="1043" ht="15.0" customHeight="1">
      <c r="A1043" s="11">
        <v>281.0</v>
      </c>
      <c r="B1043" s="12">
        <v>45000.0</v>
      </c>
      <c r="C1043" s="40">
        <f t="shared" ref="C1043:L1043" si="1777">C288/P$3</f>
        <v>2.198230636</v>
      </c>
      <c r="D1043" s="40">
        <f t="shared" si="1777"/>
        <v>1.213786603</v>
      </c>
      <c r="E1043" s="40">
        <f t="shared" si="1777"/>
        <v>2.290658531</v>
      </c>
      <c r="F1043" s="40">
        <f t="shared" si="1777"/>
        <v>2.062022788</v>
      </c>
      <c r="G1043" s="40">
        <f t="shared" si="1777"/>
        <v>1.932315071</v>
      </c>
      <c r="H1043" s="40">
        <f t="shared" si="1777"/>
        <v>1.679729231</v>
      </c>
      <c r="I1043" s="40">
        <f t="shared" si="1777"/>
        <v>0.5248829434</v>
      </c>
      <c r="J1043" s="40">
        <f t="shared" si="1777"/>
        <v>0.3765241882</v>
      </c>
      <c r="K1043" s="40">
        <f t="shared" si="1777"/>
        <v>0.5777655719</v>
      </c>
      <c r="L1043" s="40">
        <f t="shared" si="1777"/>
        <v>2.026531844</v>
      </c>
    </row>
    <row r="1044" ht="15.0" customHeight="1">
      <c r="A1044" s="11">
        <v>282.0</v>
      </c>
      <c r="B1044" s="12">
        <v>44999.0</v>
      </c>
      <c r="C1044" s="40">
        <f t="shared" ref="C1044:L1044" si="1778">C289/P$3</f>
        <v>-1.071297674</v>
      </c>
      <c r="D1044" s="40">
        <f t="shared" si="1778"/>
        <v>-0.1995278723</v>
      </c>
      <c r="E1044" s="40">
        <f t="shared" si="1778"/>
        <v>-1.215663596</v>
      </c>
      <c r="F1044" s="40">
        <f t="shared" si="1778"/>
        <v>-1.630739077</v>
      </c>
      <c r="G1044" s="40">
        <f t="shared" si="1778"/>
        <v>-1.251045565</v>
      </c>
      <c r="H1044" s="40">
        <f t="shared" si="1778"/>
        <v>-1.784427574</v>
      </c>
      <c r="I1044" s="40">
        <f t="shared" si="1778"/>
        <v>-0.1986321886</v>
      </c>
      <c r="J1044" s="40">
        <f t="shared" si="1778"/>
        <v>-0.6389141048</v>
      </c>
      <c r="K1044" s="40">
        <f t="shared" si="1778"/>
        <v>-0.9967203145</v>
      </c>
      <c r="L1044" s="40">
        <f t="shared" si="1778"/>
        <v>-1.491234012</v>
      </c>
    </row>
    <row r="1045" ht="15.0" customHeight="1">
      <c r="A1045" s="11">
        <v>283.0</v>
      </c>
      <c r="B1045" s="12">
        <v>44998.0</v>
      </c>
      <c r="C1045" s="40">
        <f t="shared" ref="C1045:L1045" si="1779">C290/P$3</f>
        <v>-0.2825198117</v>
      </c>
      <c r="D1045" s="40">
        <f t="shared" si="1779"/>
        <v>-0.4812620255</v>
      </c>
      <c r="E1045" s="40">
        <f t="shared" si="1779"/>
        <v>0.1640494282</v>
      </c>
      <c r="F1045" s="40">
        <f t="shared" si="1779"/>
        <v>-0.3875589535</v>
      </c>
      <c r="G1045" s="40">
        <f t="shared" si="1779"/>
        <v>-0.3670029718</v>
      </c>
      <c r="H1045" s="40">
        <f t="shared" si="1779"/>
        <v>-0.546860338</v>
      </c>
      <c r="I1045" s="40">
        <f t="shared" si="1779"/>
        <v>-0.5903932595</v>
      </c>
      <c r="J1045" s="40">
        <f t="shared" si="1779"/>
        <v>0.5081331305</v>
      </c>
      <c r="K1045" s="40">
        <f t="shared" si="1779"/>
        <v>-0.3807534184</v>
      </c>
      <c r="L1045" s="40">
        <f t="shared" si="1779"/>
        <v>-0.1202165003</v>
      </c>
    </row>
    <row r="1046" ht="15.0" customHeight="1">
      <c r="A1046" s="11">
        <v>284.0</v>
      </c>
      <c r="B1046" s="12">
        <v>44995.0</v>
      </c>
      <c r="C1046" s="40">
        <f t="shared" ref="C1046:L1046" si="1780">C291/P$3</f>
        <v>-0.02630114631</v>
      </c>
      <c r="D1046" s="40">
        <f t="shared" si="1780"/>
        <v>-0.8279386812</v>
      </c>
      <c r="E1046" s="40">
        <f t="shared" si="1780"/>
        <v>-0.7971379992</v>
      </c>
      <c r="F1046" s="40">
        <f t="shared" si="1780"/>
        <v>0.2151671719</v>
      </c>
      <c r="G1046" s="40">
        <f t="shared" si="1780"/>
        <v>0.2944298031</v>
      </c>
      <c r="H1046" s="40">
        <f t="shared" si="1780"/>
        <v>0.08245100468</v>
      </c>
      <c r="I1046" s="40">
        <f t="shared" si="1780"/>
        <v>0.3917306979</v>
      </c>
      <c r="J1046" s="40">
        <f t="shared" si="1780"/>
        <v>0.5887457733</v>
      </c>
      <c r="K1046" s="40">
        <f t="shared" si="1780"/>
        <v>0.3136718759</v>
      </c>
      <c r="L1046" s="40">
        <f t="shared" si="1780"/>
        <v>-0.3406921727</v>
      </c>
    </row>
    <row r="1047" ht="15.0" customHeight="1">
      <c r="A1047" s="11">
        <v>285.0</v>
      </c>
      <c r="B1047" s="12">
        <v>44994.0</v>
      </c>
      <c r="C1047" s="40">
        <f t="shared" ref="C1047:L1047" si="1781">C292/P$3</f>
        <v>-0.02630114631</v>
      </c>
      <c r="D1047" s="40">
        <f t="shared" si="1781"/>
        <v>0.7152854548</v>
      </c>
      <c r="E1047" s="40">
        <f t="shared" si="1781"/>
        <v>-0.02982297681</v>
      </c>
      <c r="F1047" s="40">
        <f t="shared" si="1781"/>
        <v>0.01457491927</v>
      </c>
      <c r="G1047" s="40">
        <f t="shared" si="1781"/>
        <v>0.0112077346</v>
      </c>
      <c r="H1047" s="40">
        <f t="shared" si="1781"/>
        <v>-0.09619161459</v>
      </c>
      <c r="I1047" s="40">
        <f t="shared" si="1781"/>
        <v>0.8010164137</v>
      </c>
      <c r="J1047" s="40">
        <f t="shared" si="1781"/>
        <v>0.1782470535</v>
      </c>
      <c r="K1047" s="40">
        <f t="shared" si="1781"/>
        <v>0.1169730291</v>
      </c>
      <c r="L1047" s="40">
        <f t="shared" si="1781"/>
        <v>1.453485473</v>
      </c>
    </row>
    <row r="1048" ht="15.0" customHeight="1">
      <c r="A1048" s="11">
        <v>286.0</v>
      </c>
      <c r="B1048" s="12">
        <v>44993.0</v>
      </c>
      <c r="C1048" s="40">
        <f t="shared" ref="C1048:L1048" si="1782">C293/P$3</f>
        <v>0.661506615</v>
      </c>
      <c r="D1048" s="40">
        <f t="shared" si="1782"/>
        <v>0.4397450637</v>
      </c>
      <c r="E1048" s="40">
        <f t="shared" si="1782"/>
        <v>0.7374920456</v>
      </c>
      <c r="F1048" s="40">
        <f t="shared" si="1782"/>
        <v>0.2161165394</v>
      </c>
      <c r="G1048" s="40">
        <f t="shared" si="1782"/>
        <v>0.2970563718</v>
      </c>
      <c r="H1048" s="40">
        <f t="shared" si="1782"/>
        <v>0.3520332468</v>
      </c>
      <c r="I1048" s="40">
        <f t="shared" si="1782"/>
        <v>-0.06635860717</v>
      </c>
      <c r="J1048" s="40">
        <f t="shared" si="1782"/>
        <v>-0.101412205</v>
      </c>
      <c r="K1048" s="40">
        <f t="shared" si="1782"/>
        <v>-0.03354077125</v>
      </c>
      <c r="L1048" s="40">
        <f t="shared" si="1782"/>
        <v>0.2219085667</v>
      </c>
    </row>
    <row r="1049" ht="15.0" customHeight="1">
      <c r="A1049" s="11">
        <v>287.0</v>
      </c>
      <c r="B1049" s="12">
        <v>44992.0</v>
      </c>
      <c r="C1049" s="40">
        <f t="shared" ref="C1049:L1049" si="1783">C294/P$3</f>
        <v>1.121920551</v>
      </c>
      <c r="D1049" s="40">
        <f t="shared" si="1783"/>
        <v>0.3732377798</v>
      </c>
      <c r="E1049" s="40">
        <f t="shared" si="1783"/>
        <v>0.7608446054</v>
      </c>
      <c r="F1049" s="40">
        <f t="shared" si="1783"/>
        <v>1.452723622</v>
      </c>
      <c r="G1049" s="40">
        <f t="shared" si="1783"/>
        <v>1.481620443</v>
      </c>
      <c r="H1049" s="40">
        <f t="shared" si="1783"/>
        <v>1.855525755</v>
      </c>
      <c r="I1049" s="40">
        <f t="shared" si="1783"/>
        <v>-0.06635860717</v>
      </c>
      <c r="J1049" s="40">
        <f t="shared" si="1783"/>
        <v>-0.03100227572</v>
      </c>
      <c r="K1049" s="40">
        <f t="shared" si="1783"/>
        <v>-0.3328317287</v>
      </c>
      <c r="L1049" s="40">
        <f t="shared" si="1783"/>
        <v>0.4575363978</v>
      </c>
    </row>
    <row r="1050" ht="15.0" customHeight="1">
      <c r="A1050" s="11">
        <v>288.0</v>
      </c>
      <c r="B1050" s="12">
        <v>44991.0</v>
      </c>
      <c r="C1050" s="40">
        <f t="shared" ref="C1050:L1050" si="1784">C295/P$3</f>
        <v>0.5173282471</v>
      </c>
      <c r="D1050" s="40">
        <f t="shared" si="1784"/>
        <v>-0.271099264</v>
      </c>
      <c r="E1050" s="40">
        <f t="shared" si="1784"/>
        <v>0.1714776552</v>
      </c>
      <c r="F1050" s="40">
        <f t="shared" si="1784"/>
        <v>0.1180315871</v>
      </c>
      <c r="G1050" s="40">
        <f t="shared" si="1784"/>
        <v>0.1117749494</v>
      </c>
      <c r="H1050" s="40">
        <f t="shared" si="1784"/>
        <v>0.2828107569</v>
      </c>
      <c r="I1050" s="40">
        <f t="shared" si="1784"/>
        <v>0.1362539095</v>
      </c>
      <c r="J1050" s="40">
        <f t="shared" si="1784"/>
        <v>-0.5843233551</v>
      </c>
      <c r="K1050" s="40">
        <f t="shared" si="1784"/>
        <v>-0.4292645936</v>
      </c>
      <c r="L1050" s="40">
        <f t="shared" si="1784"/>
        <v>0.2268014806</v>
      </c>
    </row>
    <row r="1051" ht="15.0" customHeight="1">
      <c r="A1051" s="11">
        <v>289.0</v>
      </c>
      <c r="B1051" s="12">
        <v>44988.0</v>
      </c>
      <c r="C1051" s="40">
        <f t="shared" ref="C1051:L1051" si="1785">C296/P$3</f>
        <v>-0.3897560683</v>
      </c>
      <c r="D1051" s="40">
        <f t="shared" si="1785"/>
        <v>-1.11968769</v>
      </c>
      <c r="E1051" s="40">
        <f t="shared" si="1785"/>
        <v>-0.8262077231</v>
      </c>
      <c r="F1051" s="40">
        <f t="shared" si="1785"/>
        <v>-0.5047612364</v>
      </c>
      <c r="G1051" s="40">
        <f t="shared" si="1785"/>
        <v>-0.3891072543</v>
      </c>
      <c r="H1051" s="40">
        <f t="shared" si="1785"/>
        <v>-0.006870304956</v>
      </c>
      <c r="I1051" s="40">
        <f t="shared" si="1785"/>
        <v>-0.5382074647</v>
      </c>
      <c r="J1051" s="40">
        <f t="shared" si="1785"/>
        <v>-0.5750186863</v>
      </c>
      <c r="K1051" s="40">
        <f t="shared" si="1785"/>
        <v>-0.181026831</v>
      </c>
      <c r="L1051" s="40">
        <f t="shared" si="1785"/>
        <v>-0.3617605034</v>
      </c>
    </row>
    <row r="1052" ht="15.0" customHeight="1">
      <c r="A1052" s="11">
        <v>290.0</v>
      </c>
      <c r="B1052" s="12">
        <v>44987.0</v>
      </c>
      <c r="C1052" s="40">
        <f t="shared" ref="C1052:L1052" si="1786">C297/P$3</f>
        <v>-0.5639599271</v>
      </c>
      <c r="D1052" s="40">
        <f t="shared" si="1786"/>
        <v>-0.4058055001</v>
      </c>
      <c r="E1052" s="40">
        <f t="shared" si="1786"/>
        <v>-0.2254064447</v>
      </c>
      <c r="F1052" s="40">
        <f t="shared" si="1786"/>
        <v>-0.6017267067</v>
      </c>
      <c r="G1052" s="40">
        <f t="shared" si="1786"/>
        <v>-0.08806389958</v>
      </c>
      <c r="H1052" s="40">
        <f t="shared" si="1786"/>
        <v>0.4822808247</v>
      </c>
      <c r="I1052" s="40">
        <f t="shared" si="1786"/>
        <v>0.4054902503</v>
      </c>
      <c r="J1052" s="40">
        <f t="shared" si="1786"/>
        <v>0.5130141349</v>
      </c>
      <c r="K1052" s="40">
        <f t="shared" si="1786"/>
        <v>-0.03354077125</v>
      </c>
      <c r="L1052" s="40">
        <f t="shared" si="1786"/>
        <v>-0.3580652676</v>
      </c>
    </row>
    <row r="1053" ht="15.0" customHeight="1">
      <c r="A1053" s="11">
        <v>291.0</v>
      </c>
      <c r="B1053" s="12">
        <v>44986.0</v>
      </c>
      <c r="C1053" s="40">
        <f t="shared" ref="C1053:L1053" si="1787">C298/P$3</f>
        <v>1.242038584</v>
      </c>
      <c r="D1053" s="40">
        <f t="shared" si="1787"/>
        <v>-0.05632661318</v>
      </c>
      <c r="E1053" s="40">
        <f t="shared" si="1787"/>
        <v>1.165280369</v>
      </c>
      <c r="F1053" s="40">
        <f t="shared" si="1787"/>
        <v>1.888559424</v>
      </c>
      <c r="G1053" s="40">
        <f t="shared" si="1787"/>
        <v>2.060057179</v>
      </c>
      <c r="H1053" s="40">
        <f t="shared" si="1787"/>
        <v>1.928798728</v>
      </c>
      <c r="I1053" s="40">
        <f t="shared" si="1787"/>
        <v>0.06986560293</v>
      </c>
      <c r="J1053" s="40">
        <f t="shared" si="1787"/>
        <v>0.1060659525</v>
      </c>
      <c r="K1053" s="40">
        <f t="shared" si="1787"/>
        <v>-0.1803921859</v>
      </c>
      <c r="L1053" s="40">
        <f t="shared" si="1787"/>
        <v>1.049872662</v>
      </c>
    </row>
    <row r="1054" ht="15.0" customHeight="1">
      <c r="A1054" s="11">
        <v>292.0</v>
      </c>
      <c r="B1054" s="12">
        <v>44985.0</v>
      </c>
      <c r="C1054" s="40">
        <f t="shared" ref="C1054:L1054" si="1788">C299/P$3</f>
        <v>-0.02630114631</v>
      </c>
      <c r="D1054" s="40">
        <f t="shared" si="1788"/>
        <v>0.08320403995</v>
      </c>
      <c r="E1054" s="40">
        <f t="shared" si="1788"/>
        <v>0.1746112493</v>
      </c>
      <c r="F1054" s="40">
        <f t="shared" si="1788"/>
        <v>-0.198023754</v>
      </c>
      <c r="G1054" s="40">
        <f t="shared" si="1788"/>
        <v>0.3306288465</v>
      </c>
      <c r="H1054" s="40">
        <f t="shared" si="1788"/>
        <v>-0.1119449622</v>
      </c>
      <c r="I1054" s="40">
        <f t="shared" si="1788"/>
        <v>0.4147471539</v>
      </c>
      <c r="J1054" s="40">
        <f t="shared" si="1788"/>
        <v>-0.168070504</v>
      </c>
      <c r="K1054" s="40">
        <f t="shared" si="1788"/>
        <v>0.1133106434</v>
      </c>
      <c r="L1054" s="40">
        <f t="shared" si="1788"/>
        <v>-0.008871973149</v>
      </c>
    </row>
    <row r="1055" ht="15.0" customHeight="1">
      <c r="A1055" s="11">
        <v>293.0</v>
      </c>
      <c r="B1055" s="12">
        <v>44984.0</v>
      </c>
      <c r="C1055" s="40">
        <f t="shared" ref="C1055:L1055" si="1789">C300/P$3</f>
        <v>-1.383422505</v>
      </c>
      <c r="D1055" s="40">
        <f t="shared" si="1789"/>
        <v>-0.4045052997</v>
      </c>
      <c r="E1055" s="40">
        <f t="shared" si="1789"/>
        <v>-1.429360548</v>
      </c>
      <c r="F1055" s="40">
        <f t="shared" si="1789"/>
        <v>-1.442366494</v>
      </c>
      <c r="G1055" s="40">
        <f t="shared" si="1789"/>
        <v>-1.655352018</v>
      </c>
      <c r="H1055" s="40">
        <f t="shared" si="1789"/>
        <v>-1.639532827</v>
      </c>
      <c r="I1055" s="40">
        <f t="shared" si="1789"/>
        <v>-0.8863010949</v>
      </c>
      <c r="J1055" s="40">
        <f t="shared" si="1789"/>
        <v>-1.438368405</v>
      </c>
      <c r="K1055" s="40">
        <f t="shared" si="1789"/>
        <v>-0.9517285428</v>
      </c>
      <c r="L1055" s="40">
        <f t="shared" si="1789"/>
        <v>-0.835227829</v>
      </c>
    </row>
    <row r="1056" ht="15.0" customHeight="1">
      <c r="A1056" s="11">
        <v>294.0</v>
      </c>
      <c r="B1056" s="12">
        <v>44981.0</v>
      </c>
      <c r="C1056" s="40">
        <f t="shared" ref="C1056:L1056" si="1790">C301/P$3</f>
        <v>-1.245468872</v>
      </c>
      <c r="D1056" s="40">
        <f t="shared" si="1790"/>
        <v>-0.4721218112</v>
      </c>
      <c r="E1056" s="40">
        <f t="shared" si="1790"/>
        <v>-0.7971379992</v>
      </c>
      <c r="F1056" s="40">
        <f t="shared" si="1790"/>
        <v>-1.394164141</v>
      </c>
      <c r="G1056" s="40">
        <f t="shared" si="1790"/>
        <v>-1.182121302</v>
      </c>
      <c r="H1056" s="40">
        <f t="shared" si="1790"/>
        <v>-1.175201792</v>
      </c>
      <c r="I1056" s="40">
        <f t="shared" si="1790"/>
        <v>-0.9995520018</v>
      </c>
      <c r="J1056" s="40">
        <f t="shared" si="1790"/>
        <v>-0.4882592188</v>
      </c>
      <c r="K1056" s="40">
        <f t="shared" si="1790"/>
        <v>0.7377955857</v>
      </c>
      <c r="L1056" s="40">
        <f t="shared" si="1790"/>
        <v>-1.154952289</v>
      </c>
    </row>
    <row r="1057" ht="15.0" customHeight="1">
      <c r="A1057" s="11">
        <v>295.0</v>
      </c>
      <c r="B1057" s="12">
        <v>44980.0</v>
      </c>
      <c r="C1057" s="40">
        <f t="shared" ref="C1057:L1057" si="1791">C302/P$3</f>
        <v>0.6650336393</v>
      </c>
      <c r="D1057" s="40">
        <f t="shared" si="1791"/>
        <v>-0.3312848984</v>
      </c>
      <c r="E1057" s="40">
        <f t="shared" si="1791"/>
        <v>0.1598503165</v>
      </c>
      <c r="F1057" s="40">
        <f t="shared" si="1791"/>
        <v>0.611360353</v>
      </c>
      <c r="G1057" s="40">
        <f t="shared" si="1791"/>
        <v>1.612805435</v>
      </c>
      <c r="H1057" s="40">
        <f t="shared" si="1791"/>
        <v>0.8650544135</v>
      </c>
      <c r="I1057" s="40">
        <f t="shared" si="1791"/>
        <v>-0.7176647898</v>
      </c>
      <c r="J1057" s="40">
        <f t="shared" si="1791"/>
        <v>0.2296998503</v>
      </c>
      <c r="K1057" s="40">
        <f t="shared" si="1791"/>
        <v>-1.089181082</v>
      </c>
      <c r="L1057" s="40">
        <f t="shared" si="1791"/>
        <v>0.5592449171</v>
      </c>
    </row>
    <row r="1058" ht="15.0" customHeight="1">
      <c r="A1058" s="11">
        <v>296.0</v>
      </c>
      <c r="B1058" s="12">
        <v>44979.0</v>
      </c>
      <c r="C1058" s="40">
        <f t="shared" ref="C1058:L1058" si="1792">C303/P$3</f>
        <v>-1.976708263</v>
      </c>
      <c r="D1058" s="40">
        <f t="shared" si="1792"/>
        <v>-0.7386859571</v>
      </c>
      <c r="E1058" s="40">
        <f t="shared" si="1792"/>
        <v>-1.510957916</v>
      </c>
      <c r="F1058" s="40">
        <f t="shared" si="1792"/>
        <v>-0.7800176779</v>
      </c>
      <c r="G1058" s="40">
        <f t="shared" si="1792"/>
        <v>-1.590389966</v>
      </c>
      <c r="H1058" s="40">
        <f t="shared" si="1792"/>
        <v>-0.3003567621</v>
      </c>
      <c r="I1058" s="40">
        <f t="shared" si="1792"/>
        <v>-1.08264652</v>
      </c>
      <c r="J1058" s="40">
        <f t="shared" si="1792"/>
        <v>-1.247944098</v>
      </c>
      <c r="K1058" s="40">
        <f t="shared" si="1792"/>
        <v>-1.332142783</v>
      </c>
      <c r="L1058" s="40">
        <f t="shared" si="1792"/>
        <v>-1.793787876</v>
      </c>
    </row>
    <row r="1059" ht="15.0" customHeight="1">
      <c r="A1059" s="11">
        <v>297.0</v>
      </c>
      <c r="B1059" s="12">
        <v>44978.0</v>
      </c>
      <c r="C1059" s="40">
        <f t="shared" ref="C1059:L1059" si="1793">C304/P$3</f>
        <v>-0.5169787943</v>
      </c>
      <c r="D1059" s="40">
        <f t="shared" si="1793"/>
        <v>-0.05632661318</v>
      </c>
      <c r="E1059" s="40">
        <f t="shared" si="1793"/>
        <v>-0.3874843907</v>
      </c>
      <c r="F1059" s="40">
        <f t="shared" si="1793"/>
        <v>-0.5733925857</v>
      </c>
      <c r="G1059" s="40">
        <f t="shared" si="1793"/>
        <v>-0.7594273328</v>
      </c>
      <c r="H1059" s="40">
        <f t="shared" si="1793"/>
        <v>-0.8703694443</v>
      </c>
      <c r="I1059" s="40">
        <f t="shared" si="1793"/>
        <v>-0.1289255931</v>
      </c>
      <c r="J1059" s="40">
        <f t="shared" si="1793"/>
        <v>-0.467483776</v>
      </c>
      <c r="K1059" s="40">
        <f t="shared" si="1793"/>
        <v>-0.842516226</v>
      </c>
      <c r="L1059" s="40">
        <f t="shared" si="1793"/>
        <v>-0.2254159478</v>
      </c>
    </row>
    <row r="1060" ht="15.0" customHeight="1">
      <c r="A1060" s="11">
        <v>298.0</v>
      </c>
      <c r="B1060" s="12">
        <v>44977.0</v>
      </c>
      <c r="C1060" s="40">
        <f t="shared" ref="C1060:L1060" si="1794">C305/P$3</f>
        <v>2.153755568</v>
      </c>
      <c r="D1060" s="40">
        <f t="shared" si="1794"/>
        <v>0.7633435758</v>
      </c>
      <c r="E1060" s="40">
        <f t="shared" si="1794"/>
        <v>2.192742701</v>
      </c>
      <c r="F1060" s="40">
        <f t="shared" si="1794"/>
        <v>1.801176658</v>
      </c>
      <c r="G1060" s="40">
        <f t="shared" si="1794"/>
        <v>1.372732669</v>
      </c>
      <c r="H1060" s="40">
        <f t="shared" si="1794"/>
        <v>1.051964842</v>
      </c>
      <c r="I1060" s="40">
        <f t="shared" si="1794"/>
        <v>1.012496291</v>
      </c>
      <c r="J1060" s="40">
        <f t="shared" si="1794"/>
        <v>0.9122340966</v>
      </c>
      <c r="K1060" s="40">
        <f t="shared" si="1794"/>
        <v>0.2782474057</v>
      </c>
      <c r="L1060" s="40">
        <f t="shared" si="1794"/>
        <v>1.650557676</v>
      </c>
    </row>
    <row r="1061" ht="15.0" customHeight="1">
      <c r="A1061" s="11">
        <v>299.0</v>
      </c>
      <c r="B1061" s="12">
        <v>44974.0</v>
      </c>
      <c r="C1061" s="40">
        <f t="shared" ref="C1061:L1061" si="1795">C306/P$3</f>
        <v>-0.1128032156</v>
      </c>
      <c r="D1061" s="40">
        <f t="shared" si="1795"/>
        <v>-0.05632661318</v>
      </c>
      <c r="E1061" s="40">
        <f t="shared" si="1795"/>
        <v>-0.4135923008</v>
      </c>
      <c r="F1061" s="40">
        <f t="shared" si="1795"/>
        <v>-0.5900589703</v>
      </c>
      <c r="G1061" s="40">
        <f t="shared" si="1795"/>
        <v>-0.6770717987</v>
      </c>
      <c r="H1061" s="40">
        <f t="shared" si="1795"/>
        <v>0.2885565903</v>
      </c>
      <c r="I1061" s="40">
        <f t="shared" si="1795"/>
        <v>-0.2593549684</v>
      </c>
      <c r="J1061" s="40">
        <f t="shared" si="1795"/>
        <v>-0.09390958122</v>
      </c>
      <c r="K1061" s="40">
        <f t="shared" si="1795"/>
        <v>-0.8745002905</v>
      </c>
      <c r="L1061" s="40">
        <f t="shared" si="1795"/>
        <v>-0.1221069034</v>
      </c>
    </row>
    <row r="1062" ht="15.0" customHeight="1">
      <c r="A1062" s="11">
        <v>300.0</v>
      </c>
      <c r="B1062" s="12">
        <v>44973.0</v>
      </c>
      <c r="C1062" s="40">
        <f t="shared" ref="C1062:L1062" si="1796">C307/P$3</f>
        <v>0.6721973341</v>
      </c>
      <c r="D1062" s="40">
        <f t="shared" si="1796"/>
        <v>-0.05632661318</v>
      </c>
      <c r="E1062" s="40">
        <f t="shared" si="1796"/>
        <v>0.7434022201</v>
      </c>
      <c r="F1062" s="40">
        <f t="shared" si="1796"/>
        <v>1.027120798</v>
      </c>
      <c r="G1062" s="40">
        <f t="shared" si="1796"/>
        <v>1.505384809</v>
      </c>
      <c r="H1062" s="40">
        <f t="shared" si="1796"/>
        <v>1.9354438</v>
      </c>
      <c r="I1062" s="40">
        <f t="shared" si="1796"/>
        <v>-0.2582714504</v>
      </c>
      <c r="J1062" s="40">
        <f t="shared" si="1796"/>
        <v>-0.03100227572</v>
      </c>
      <c r="K1062" s="40">
        <f t="shared" si="1796"/>
        <v>-0.164797017</v>
      </c>
      <c r="L1062" s="40">
        <f t="shared" si="1796"/>
        <v>0.5611872915</v>
      </c>
    </row>
    <row r="1063" ht="15.0" customHeight="1">
      <c r="A1063" s="11">
        <v>301.0</v>
      </c>
      <c r="B1063" s="12">
        <v>44972.0</v>
      </c>
      <c r="C1063" s="40">
        <f t="shared" ref="C1063:L1063" si="1797">C308/P$3</f>
        <v>0.3283612213</v>
      </c>
      <c r="D1063" s="40">
        <f t="shared" si="1797"/>
        <v>0.4971160249</v>
      </c>
      <c r="E1063" s="40">
        <f t="shared" si="1797"/>
        <v>0.9696969009</v>
      </c>
      <c r="F1063" s="40">
        <f t="shared" si="1797"/>
        <v>0.4264321278</v>
      </c>
      <c r="G1063" s="40">
        <f t="shared" si="1797"/>
        <v>0.5258079826</v>
      </c>
      <c r="H1063" s="40">
        <f t="shared" si="1797"/>
        <v>0.6337701807</v>
      </c>
      <c r="I1063" s="40">
        <f t="shared" si="1797"/>
        <v>0.3185505973</v>
      </c>
      <c r="J1063" s="40">
        <f t="shared" si="1797"/>
        <v>0.2889957673</v>
      </c>
      <c r="K1063" s="40">
        <f t="shared" si="1797"/>
        <v>0.4037300945</v>
      </c>
      <c r="L1063" s="40">
        <f t="shared" si="1797"/>
        <v>0.805945472</v>
      </c>
    </row>
    <row r="1064" ht="15.0" customHeight="1">
      <c r="A1064" s="11">
        <v>302.0</v>
      </c>
      <c r="B1064" s="12">
        <v>44971.0</v>
      </c>
      <c r="C1064" s="40">
        <f t="shared" ref="C1064:L1064" si="1798">C309/P$3</f>
        <v>0.6946118128</v>
      </c>
      <c r="D1064" s="40">
        <f t="shared" si="1798"/>
        <v>0.01313662375</v>
      </c>
      <c r="E1064" s="40">
        <f t="shared" si="1798"/>
        <v>0.1746112493</v>
      </c>
      <c r="F1064" s="40">
        <f t="shared" si="1798"/>
        <v>0.8481165724</v>
      </c>
      <c r="G1064" s="40">
        <f t="shared" si="1798"/>
        <v>0.9597088678</v>
      </c>
      <c r="H1064" s="40">
        <f t="shared" si="1798"/>
        <v>0.6478513128</v>
      </c>
      <c r="I1064" s="40">
        <f t="shared" si="1798"/>
        <v>0.4536897994</v>
      </c>
      <c r="J1064" s="40">
        <f t="shared" si="1798"/>
        <v>0.2921925758</v>
      </c>
      <c r="K1064" s="40">
        <f t="shared" si="1798"/>
        <v>0.006577243512</v>
      </c>
      <c r="L1064" s="40">
        <f t="shared" si="1798"/>
        <v>0.3465238053</v>
      </c>
    </row>
    <row r="1065" ht="15.0" customHeight="1">
      <c r="A1065" s="11">
        <v>303.0</v>
      </c>
      <c r="B1065" s="12">
        <v>44970.0</v>
      </c>
      <c r="C1065" s="40">
        <f t="shared" ref="C1065:L1065" si="1799">C310/P$3</f>
        <v>-0.9250118937</v>
      </c>
      <c r="D1065" s="40">
        <f t="shared" si="1799"/>
        <v>-0.05632661318</v>
      </c>
      <c r="E1065" s="40">
        <f t="shared" si="1799"/>
        <v>-1.233777081</v>
      </c>
      <c r="F1065" s="40">
        <f t="shared" si="1799"/>
        <v>-0.6115346792</v>
      </c>
      <c r="G1065" s="40">
        <f t="shared" si="1799"/>
        <v>0.0112077346</v>
      </c>
      <c r="H1065" s="40">
        <f t="shared" si="1799"/>
        <v>-0.006870304956</v>
      </c>
      <c r="I1065" s="40">
        <f t="shared" si="1799"/>
        <v>-1.852278685</v>
      </c>
      <c r="J1065" s="40">
        <f t="shared" si="1799"/>
        <v>-0.4190135112</v>
      </c>
      <c r="K1065" s="40">
        <f t="shared" si="1799"/>
        <v>0.4923309949</v>
      </c>
      <c r="L1065" s="40">
        <f t="shared" si="1799"/>
        <v>-1.522288791</v>
      </c>
    </row>
    <row r="1066" ht="15.0" customHeight="1">
      <c r="A1066" s="11">
        <v>304.0</v>
      </c>
      <c r="B1066" s="12">
        <v>44967.0</v>
      </c>
      <c r="C1066" s="40">
        <f t="shared" ref="C1066:L1066" si="1800">C311/P$3</f>
        <v>-0.6413079648</v>
      </c>
      <c r="D1066" s="40">
        <f t="shared" si="1800"/>
        <v>-0.05632661318</v>
      </c>
      <c r="E1066" s="40">
        <f t="shared" si="1800"/>
        <v>-0.611996173</v>
      </c>
      <c r="F1066" s="40">
        <f t="shared" si="1800"/>
        <v>-0.1928571354</v>
      </c>
      <c r="G1066" s="40">
        <f t="shared" si="1800"/>
        <v>0.333973705</v>
      </c>
      <c r="H1066" s="40">
        <f t="shared" si="1800"/>
        <v>-0.3360298358</v>
      </c>
      <c r="I1066" s="40">
        <f t="shared" si="1800"/>
        <v>-0.190470442</v>
      </c>
      <c r="J1066" s="40">
        <f t="shared" si="1800"/>
        <v>-0.9168382614</v>
      </c>
      <c r="K1066" s="40">
        <f t="shared" si="1800"/>
        <v>-0.5995305521</v>
      </c>
      <c r="L1066" s="40">
        <f t="shared" si="1800"/>
        <v>-0.6848610979</v>
      </c>
    </row>
    <row r="1067" ht="15.0" customHeight="1">
      <c r="A1067" s="11">
        <v>305.0</v>
      </c>
      <c r="B1067" s="12">
        <v>44966.0</v>
      </c>
      <c r="C1067" s="40">
        <f t="shared" ref="C1067:L1067" si="1801">C312/P$3</f>
        <v>-0.2866573875</v>
      </c>
      <c r="D1067" s="40">
        <f t="shared" si="1801"/>
        <v>-0.4035993587</v>
      </c>
      <c r="E1067" s="40">
        <f t="shared" si="1801"/>
        <v>-0.5991214273</v>
      </c>
      <c r="F1067" s="40">
        <f t="shared" si="1801"/>
        <v>-0.5007504935</v>
      </c>
      <c r="G1067" s="40">
        <f t="shared" si="1801"/>
        <v>-0.4184001583</v>
      </c>
      <c r="H1067" s="40">
        <f t="shared" si="1801"/>
        <v>-0.761053232</v>
      </c>
      <c r="I1067" s="40">
        <f t="shared" si="1801"/>
        <v>0.05775322767</v>
      </c>
      <c r="J1067" s="40">
        <f t="shared" si="1801"/>
        <v>-0.5270908908</v>
      </c>
      <c r="K1067" s="40">
        <f t="shared" si="1801"/>
        <v>-0.5103726877</v>
      </c>
      <c r="L1067" s="40">
        <f t="shared" si="1801"/>
        <v>0.4402614814</v>
      </c>
    </row>
    <row r="1068" ht="15.0" customHeight="1">
      <c r="A1068" s="11">
        <v>306.0</v>
      </c>
      <c r="B1068" s="12">
        <v>44965.0</v>
      </c>
      <c r="C1068" s="40">
        <f t="shared" ref="C1068:L1068" si="1802">C313/P$3</f>
        <v>0.7605135853</v>
      </c>
      <c r="D1068" s="40">
        <f t="shared" si="1802"/>
        <v>0.2909461323</v>
      </c>
      <c r="E1068" s="40">
        <f t="shared" si="1802"/>
        <v>0.732192797</v>
      </c>
      <c r="F1068" s="40">
        <f t="shared" si="1802"/>
        <v>2.322584504</v>
      </c>
      <c r="G1068" s="40">
        <f t="shared" si="1802"/>
        <v>1.993426028</v>
      </c>
      <c r="H1068" s="40">
        <f t="shared" si="1802"/>
        <v>1.858957823</v>
      </c>
      <c r="I1068" s="40">
        <f t="shared" si="1802"/>
        <v>-0.4373503844</v>
      </c>
      <c r="J1068" s="40">
        <f t="shared" si="1802"/>
        <v>0.3393259513</v>
      </c>
      <c r="K1068" s="40">
        <f t="shared" si="1802"/>
        <v>0.4041737584</v>
      </c>
      <c r="L1068" s="40">
        <f t="shared" si="1802"/>
        <v>-0.1217237049</v>
      </c>
    </row>
    <row r="1069" ht="15.0" customHeight="1">
      <c r="A1069" s="11">
        <v>307.0</v>
      </c>
      <c r="B1069" s="12">
        <v>44964.0</v>
      </c>
      <c r="C1069" s="40">
        <f t="shared" ref="C1069:L1069" si="1803">C314/P$3</f>
        <v>-1.666138582</v>
      </c>
      <c r="D1069" s="40">
        <f t="shared" si="1803"/>
        <v>0.08285818326</v>
      </c>
      <c r="E1069" s="40">
        <f t="shared" si="1803"/>
        <v>-0.9788116413</v>
      </c>
      <c r="F1069" s="40">
        <f t="shared" si="1803"/>
        <v>-2.900161125</v>
      </c>
      <c r="G1069" s="40">
        <f t="shared" si="1803"/>
        <v>-2.183589748</v>
      </c>
      <c r="H1069" s="40">
        <f t="shared" si="1803"/>
        <v>-2.084718078</v>
      </c>
      <c r="I1069" s="40">
        <f t="shared" si="1803"/>
        <v>-1.511327212</v>
      </c>
      <c r="J1069" s="40">
        <f t="shared" si="1803"/>
        <v>-0.7688011214</v>
      </c>
      <c r="K1069" s="40">
        <f t="shared" si="1803"/>
        <v>-0.3920872861</v>
      </c>
      <c r="L1069" s="40">
        <f t="shared" si="1803"/>
        <v>-1.764417031</v>
      </c>
    </row>
    <row r="1070" ht="15.0" customHeight="1">
      <c r="A1070" s="11">
        <v>308.0</v>
      </c>
      <c r="B1070" s="12">
        <v>44963.0</v>
      </c>
      <c r="C1070" s="40">
        <f t="shared" ref="C1070:L1070" si="1804">C315/P$3</f>
        <v>0.3975110357</v>
      </c>
      <c r="D1070" s="40">
        <f t="shared" si="1804"/>
        <v>0.2230822729</v>
      </c>
      <c r="E1070" s="40">
        <f t="shared" si="1804"/>
        <v>-0.02982297681</v>
      </c>
      <c r="F1070" s="40">
        <f t="shared" si="1804"/>
        <v>0.1143575777</v>
      </c>
      <c r="G1070" s="40">
        <f t="shared" si="1804"/>
        <v>-0.3049371345</v>
      </c>
      <c r="H1070" s="40">
        <f t="shared" si="1804"/>
        <v>-0.006870304956</v>
      </c>
      <c r="I1070" s="40">
        <f t="shared" si="1804"/>
        <v>-0.534140894</v>
      </c>
      <c r="J1070" s="40">
        <f t="shared" si="1804"/>
        <v>-0.09095624568</v>
      </c>
      <c r="K1070" s="40">
        <f t="shared" si="1804"/>
        <v>0.205071199</v>
      </c>
      <c r="L1070" s="40">
        <f t="shared" si="1804"/>
        <v>0.4214263185</v>
      </c>
    </row>
    <row r="1071" ht="15.0" customHeight="1">
      <c r="A1071" s="11">
        <v>309.0</v>
      </c>
      <c r="B1071" s="12">
        <v>44960.0</v>
      </c>
      <c r="C1071" s="40">
        <f t="shared" ref="C1071:L1071" si="1805">C316/P$3</f>
        <v>-0.7018654317</v>
      </c>
      <c r="D1071" s="40">
        <f t="shared" si="1805"/>
        <v>-1.303666729</v>
      </c>
      <c r="E1071" s="40">
        <f t="shared" si="1805"/>
        <v>-0.02982297681</v>
      </c>
      <c r="F1071" s="40">
        <f t="shared" si="1805"/>
        <v>-0.3875589535</v>
      </c>
      <c r="G1071" s="40">
        <f t="shared" si="1805"/>
        <v>0.4334589361</v>
      </c>
      <c r="H1071" s="40">
        <f t="shared" si="1805"/>
        <v>-0.006870304956</v>
      </c>
      <c r="I1071" s="40">
        <f t="shared" si="1805"/>
        <v>-0.2403680732</v>
      </c>
      <c r="J1071" s="40">
        <f t="shared" si="1805"/>
        <v>-0.1532301471</v>
      </c>
      <c r="K1071" s="40">
        <f t="shared" si="1805"/>
        <v>0.12551116</v>
      </c>
      <c r="L1071" s="40">
        <f t="shared" si="1805"/>
        <v>0.3175350855</v>
      </c>
    </row>
    <row r="1072" ht="15.0" customHeight="1">
      <c r="A1072" s="11">
        <v>310.0</v>
      </c>
      <c r="B1072" s="12">
        <v>44959.0</v>
      </c>
      <c r="C1072" s="40">
        <f t="shared" ref="C1072:L1072" si="1806">C317/P$3</f>
        <v>-0.02630114631</v>
      </c>
      <c r="D1072" s="40">
        <f t="shared" si="1806"/>
        <v>-0.1255775451</v>
      </c>
      <c r="E1072" s="40">
        <f t="shared" si="1806"/>
        <v>0.1571499139</v>
      </c>
      <c r="F1072" s="40">
        <f t="shared" si="1806"/>
        <v>0.4167087921</v>
      </c>
      <c r="G1072" s="40">
        <f t="shared" si="1806"/>
        <v>-0.3060217222</v>
      </c>
      <c r="H1072" s="40">
        <f t="shared" si="1806"/>
        <v>-1.450200642</v>
      </c>
      <c r="I1072" s="40">
        <f t="shared" si="1806"/>
        <v>-0.5831346043</v>
      </c>
      <c r="J1072" s="40">
        <f t="shared" si="1806"/>
        <v>0.09122559567</v>
      </c>
      <c r="K1072" s="40">
        <f t="shared" si="1806"/>
        <v>0.3292305412</v>
      </c>
      <c r="L1072" s="40">
        <f t="shared" si="1806"/>
        <v>-0.6585221595</v>
      </c>
    </row>
    <row r="1073" ht="15.0" customHeight="1">
      <c r="A1073" s="11">
        <v>311.0</v>
      </c>
      <c r="B1073" s="12">
        <v>44958.0</v>
      </c>
      <c r="C1073" s="40">
        <f t="shared" ref="C1073:L1073" si="1807">C318/P$3</f>
        <v>-2.367906949</v>
      </c>
      <c r="D1073" s="40">
        <f t="shared" si="1807"/>
        <v>-1.07390766</v>
      </c>
      <c r="E1073" s="40">
        <f t="shared" si="1807"/>
        <v>-2.191179508</v>
      </c>
      <c r="F1073" s="40">
        <f t="shared" si="1807"/>
        <v>-1.957042904</v>
      </c>
      <c r="G1073" s="40">
        <f t="shared" si="1807"/>
        <v>-1.727246951</v>
      </c>
      <c r="H1073" s="40">
        <f t="shared" si="1807"/>
        <v>-2.142474954</v>
      </c>
      <c r="I1073" s="40">
        <f t="shared" si="1807"/>
        <v>-0.2368956366</v>
      </c>
      <c r="J1073" s="40">
        <f t="shared" si="1807"/>
        <v>-1.630679717</v>
      </c>
      <c r="K1073" s="40">
        <f t="shared" si="1807"/>
        <v>-1.266252473</v>
      </c>
      <c r="L1073" s="40">
        <f t="shared" si="1807"/>
        <v>-2.38816315</v>
      </c>
    </row>
    <row r="1074" ht="15.0" customHeight="1">
      <c r="A1074" s="11">
        <v>312.0</v>
      </c>
      <c r="B1074" s="12">
        <v>44957.0</v>
      </c>
      <c r="C1074" s="40">
        <f t="shared" ref="C1074:L1074" si="1808">C319/P$3</f>
        <v>0.9230150976</v>
      </c>
      <c r="D1074" s="40">
        <f t="shared" si="1808"/>
        <v>-0.1905162717</v>
      </c>
      <c r="E1074" s="40">
        <f t="shared" si="1808"/>
        <v>0.4940832353</v>
      </c>
      <c r="F1074" s="40">
        <f t="shared" si="1808"/>
        <v>0.6939831693</v>
      </c>
      <c r="G1074" s="40">
        <f t="shared" si="1808"/>
        <v>1.124833323</v>
      </c>
      <c r="H1074" s="40">
        <f t="shared" si="1808"/>
        <v>0.2754885337</v>
      </c>
      <c r="I1074" s="40">
        <f t="shared" si="1808"/>
        <v>1.027746719</v>
      </c>
      <c r="J1074" s="40">
        <f t="shared" si="1808"/>
        <v>0.6707945052</v>
      </c>
      <c r="K1074" s="40">
        <f t="shared" si="1808"/>
        <v>0.3200524585</v>
      </c>
      <c r="L1074" s="40">
        <f t="shared" si="1808"/>
        <v>0.392911862</v>
      </c>
    </row>
    <row r="1075" ht="15.0" customHeight="1">
      <c r="A1075" s="11">
        <v>313.0</v>
      </c>
      <c r="B1075" s="12">
        <v>44956.0</v>
      </c>
      <c r="C1075" s="40">
        <f t="shared" ref="C1075:L1075" si="1809">C320/P$3</f>
        <v>0.05401517095</v>
      </c>
      <c r="D1075" s="40">
        <f t="shared" si="1809"/>
        <v>-0.257011734</v>
      </c>
      <c r="E1075" s="40">
        <f t="shared" si="1809"/>
        <v>-0.2057822954</v>
      </c>
      <c r="F1075" s="40">
        <f t="shared" si="1809"/>
        <v>0.5084574386</v>
      </c>
      <c r="G1075" s="40">
        <f t="shared" si="1809"/>
        <v>0.0112077346</v>
      </c>
      <c r="H1075" s="40">
        <f t="shared" si="1809"/>
        <v>-0.006870304956</v>
      </c>
      <c r="I1075" s="40">
        <f t="shared" si="1809"/>
        <v>-0.4152461166</v>
      </c>
      <c r="J1075" s="40">
        <f t="shared" si="1809"/>
        <v>0.2655310466</v>
      </c>
      <c r="K1075" s="40">
        <f t="shared" si="1809"/>
        <v>0.7242249514</v>
      </c>
      <c r="L1075" s="40">
        <f t="shared" si="1809"/>
        <v>-0.7088484502</v>
      </c>
    </row>
    <row r="1076" ht="15.0" customHeight="1">
      <c r="A1076" s="11">
        <v>314.0</v>
      </c>
      <c r="B1076" s="12">
        <v>44953.0</v>
      </c>
      <c r="C1076" s="40">
        <f t="shared" ref="C1076:L1076" si="1810">C321/P$3</f>
        <v>-0.4261471814</v>
      </c>
      <c r="D1076" s="40">
        <f t="shared" si="1810"/>
        <v>0.01048876537</v>
      </c>
      <c r="E1076" s="40">
        <f t="shared" si="1810"/>
        <v>-0.5502679402</v>
      </c>
      <c r="F1076" s="40">
        <f t="shared" si="1810"/>
        <v>0.7131193147</v>
      </c>
      <c r="G1076" s="40">
        <f t="shared" si="1810"/>
        <v>0.8471599565</v>
      </c>
      <c r="H1076" s="40">
        <f t="shared" si="1810"/>
        <v>0.4697580144</v>
      </c>
      <c r="I1076" s="40">
        <f t="shared" si="1810"/>
        <v>-0.58400413</v>
      </c>
      <c r="J1076" s="40">
        <f t="shared" si="1810"/>
        <v>0.5091734036</v>
      </c>
      <c r="K1076" s="40">
        <f t="shared" si="1810"/>
        <v>0.006862217637</v>
      </c>
      <c r="L1076" s="40">
        <f t="shared" si="1810"/>
        <v>1.097788263</v>
      </c>
    </row>
    <row r="1077" ht="15.0" customHeight="1">
      <c r="A1077" s="11">
        <v>315.0</v>
      </c>
      <c r="B1077" s="12">
        <v>44945.0</v>
      </c>
      <c r="C1077" s="40">
        <f t="shared" ref="C1077:L1077" si="1811">C322/P$3</f>
        <v>1.023061555</v>
      </c>
      <c r="D1077" s="40">
        <f t="shared" si="1811"/>
        <v>0.2789480639</v>
      </c>
      <c r="E1077" s="40">
        <f t="shared" si="1811"/>
        <v>0.4906219866</v>
      </c>
      <c r="F1077" s="40">
        <f t="shared" si="1811"/>
        <v>-1.078669212</v>
      </c>
      <c r="G1077" s="40">
        <f t="shared" si="1811"/>
        <v>0.0112077346</v>
      </c>
      <c r="H1077" s="40">
        <f t="shared" si="1811"/>
        <v>0.08937738603</v>
      </c>
      <c r="I1077" s="40">
        <f t="shared" si="1811"/>
        <v>0.3355752553</v>
      </c>
      <c r="J1077" s="40">
        <f t="shared" si="1811"/>
        <v>0.151524687</v>
      </c>
      <c r="K1077" s="40">
        <f t="shared" si="1811"/>
        <v>0.006910107402</v>
      </c>
      <c r="L1077" s="40">
        <f t="shared" si="1811"/>
        <v>0.6106069225</v>
      </c>
    </row>
    <row r="1078" ht="15.0" customHeight="1">
      <c r="A1078" s="11">
        <v>316.0</v>
      </c>
      <c r="B1078" s="12">
        <v>44944.0</v>
      </c>
      <c r="C1078" s="40">
        <f t="shared" ref="C1078:L1078" si="1812">C323/P$3</f>
        <v>0.2205320249</v>
      </c>
      <c r="D1078" s="40">
        <f t="shared" si="1812"/>
        <v>0.8940391568</v>
      </c>
      <c r="E1078" s="40">
        <f t="shared" si="1812"/>
        <v>-0.2043721885</v>
      </c>
      <c r="F1078" s="40">
        <f t="shared" si="1812"/>
        <v>0.1118255991</v>
      </c>
      <c r="G1078" s="40">
        <f t="shared" si="1812"/>
        <v>-0.1999153898</v>
      </c>
      <c r="H1078" s="40">
        <f t="shared" si="1812"/>
        <v>-0.1031179959</v>
      </c>
      <c r="I1078" s="40">
        <f t="shared" si="1812"/>
        <v>0.1654577285</v>
      </c>
      <c r="J1078" s="40">
        <f t="shared" si="1812"/>
        <v>0.3358190817</v>
      </c>
      <c r="K1078" s="40">
        <f t="shared" si="1812"/>
        <v>0.1287439203</v>
      </c>
      <c r="L1078" s="40">
        <f t="shared" si="1812"/>
        <v>0.5162988005</v>
      </c>
    </row>
    <row r="1079" ht="15.0" customHeight="1">
      <c r="A1079" s="11">
        <v>317.0</v>
      </c>
      <c r="B1079" s="12">
        <v>44943.0</v>
      </c>
      <c r="C1079" s="40">
        <f t="shared" ref="C1079:L1079" si="1813">C324/P$3</f>
        <v>1.667504366</v>
      </c>
      <c r="D1079" s="40">
        <f t="shared" si="1813"/>
        <v>0.772207515</v>
      </c>
      <c r="E1079" s="40">
        <f t="shared" si="1813"/>
        <v>1.400907288</v>
      </c>
      <c r="F1079" s="40">
        <f t="shared" si="1813"/>
        <v>2.861939988</v>
      </c>
      <c r="G1079" s="40">
        <f t="shared" si="1813"/>
        <v>2.077779187</v>
      </c>
      <c r="H1079" s="40">
        <f t="shared" si="1813"/>
        <v>1.979774671</v>
      </c>
      <c r="I1079" s="40">
        <f t="shared" si="1813"/>
        <v>1.357917888</v>
      </c>
      <c r="J1079" s="40">
        <f t="shared" si="1813"/>
        <v>0.7804183254</v>
      </c>
      <c r="K1079" s="40">
        <f t="shared" si="1813"/>
        <v>0.788672356</v>
      </c>
      <c r="L1079" s="40">
        <f t="shared" si="1813"/>
        <v>1.176468334</v>
      </c>
    </row>
    <row r="1080" ht="15.0" customHeight="1">
      <c r="A1080" s="11">
        <v>318.0</v>
      </c>
      <c r="B1080" s="12">
        <v>44942.0</v>
      </c>
      <c r="C1080" s="40">
        <f t="shared" ref="C1080:L1080" si="1814">C325/P$3</f>
        <v>0.3228489182</v>
      </c>
      <c r="D1080" s="40">
        <f t="shared" si="1814"/>
        <v>0.5018003072</v>
      </c>
      <c r="E1080" s="40">
        <f t="shared" si="1814"/>
        <v>0.3404327172</v>
      </c>
      <c r="F1080" s="40">
        <f t="shared" si="1814"/>
        <v>0.6508107414</v>
      </c>
      <c r="G1080" s="40">
        <f t="shared" si="1814"/>
        <v>1.391613734</v>
      </c>
      <c r="H1080" s="40">
        <f t="shared" si="1814"/>
        <v>0.9322537404</v>
      </c>
      <c r="I1080" s="40">
        <f t="shared" si="1814"/>
        <v>-0.3681480576</v>
      </c>
      <c r="J1080" s="40">
        <f t="shared" si="1814"/>
        <v>-0.2822101198</v>
      </c>
      <c r="K1080" s="40">
        <f t="shared" si="1814"/>
        <v>-0.1167581991</v>
      </c>
      <c r="L1080" s="40">
        <f t="shared" si="1814"/>
        <v>1.448568418</v>
      </c>
    </row>
    <row r="1081" ht="15.0" customHeight="1">
      <c r="A1081" s="11">
        <v>319.0</v>
      </c>
      <c r="B1081" s="12">
        <v>44939.0</v>
      </c>
      <c r="C1081" s="40">
        <f t="shared" ref="C1081:L1081" si="1815">C326/P$3</f>
        <v>-0.2013283915</v>
      </c>
      <c r="D1081" s="40">
        <f t="shared" si="1815"/>
        <v>-0.5449902966</v>
      </c>
      <c r="E1081" s="40">
        <f t="shared" si="1815"/>
        <v>-0.2154752013</v>
      </c>
      <c r="F1081" s="40">
        <f t="shared" si="1815"/>
        <v>-0.1985616403</v>
      </c>
      <c r="G1081" s="40">
        <f t="shared" si="1815"/>
        <v>-0.2231959007</v>
      </c>
      <c r="H1081" s="40">
        <f t="shared" si="1815"/>
        <v>-0.2181381015</v>
      </c>
      <c r="I1081" s="40">
        <f t="shared" si="1815"/>
        <v>0.4787955288</v>
      </c>
      <c r="J1081" s="40">
        <f t="shared" si="1815"/>
        <v>-0.2816388781</v>
      </c>
      <c r="K1081" s="40">
        <f t="shared" si="1815"/>
        <v>0.1748845191</v>
      </c>
      <c r="L1081" s="40">
        <f t="shared" si="1815"/>
        <v>-0.5769888634</v>
      </c>
    </row>
    <row r="1082" ht="15.0" customHeight="1">
      <c r="A1082" s="11">
        <v>320.0</v>
      </c>
      <c r="B1082" s="12">
        <v>44938.0</v>
      </c>
      <c r="C1082" s="40">
        <f t="shared" ref="C1082:L1082" si="1816">C327/P$3</f>
        <v>-0.02630114631</v>
      </c>
      <c r="D1082" s="40">
        <f t="shared" si="1816"/>
        <v>-0.1959829582</v>
      </c>
      <c r="E1082" s="40">
        <f t="shared" si="1816"/>
        <v>-0.02982297681</v>
      </c>
      <c r="F1082" s="40">
        <f t="shared" si="1816"/>
        <v>-0.3043024336</v>
      </c>
      <c r="G1082" s="40">
        <f t="shared" si="1816"/>
        <v>0.2456113699</v>
      </c>
      <c r="H1082" s="40">
        <f t="shared" si="1816"/>
        <v>0.5241354569</v>
      </c>
      <c r="I1082" s="40">
        <f t="shared" si="1816"/>
        <v>-0.3097232927</v>
      </c>
      <c r="J1082" s="40">
        <f t="shared" si="1816"/>
        <v>-0.2783581721</v>
      </c>
      <c r="K1082" s="40">
        <f t="shared" si="1816"/>
        <v>-0.6950932633</v>
      </c>
      <c r="L1082" s="40">
        <f t="shared" si="1816"/>
        <v>0.6740390233</v>
      </c>
    </row>
    <row r="1083" ht="15.0" customHeight="1">
      <c r="A1083" s="11">
        <v>321.0</v>
      </c>
      <c r="B1083" s="12">
        <v>44937.0</v>
      </c>
      <c r="C1083" s="40">
        <f t="shared" ref="C1083:L1083" si="1817">C328/P$3</f>
        <v>0.6793295821</v>
      </c>
      <c r="D1083" s="40">
        <f t="shared" si="1817"/>
        <v>0.2922365154</v>
      </c>
      <c r="E1083" s="40">
        <f t="shared" si="1817"/>
        <v>0.5313752948</v>
      </c>
      <c r="F1083" s="40">
        <f t="shared" si="1817"/>
        <v>0.8671244083</v>
      </c>
      <c r="G1083" s="40">
        <f t="shared" si="1817"/>
        <v>0.6051363131</v>
      </c>
      <c r="H1083" s="40">
        <f t="shared" si="1817"/>
        <v>0.8629326403</v>
      </c>
      <c r="I1083" s="40">
        <f t="shared" si="1817"/>
        <v>-0.126930021</v>
      </c>
      <c r="J1083" s="40">
        <f t="shared" si="1817"/>
        <v>-0.09322253396</v>
      </c>
      <c r="K1083" s="40">
        <f t="shared" si="1817"/>
        <v>-0.4006480789</v>
      </c>
      <c r="L1083" s="40">
        <f t="shared" si="1817"/>
        <v>0.2219085667</v>
      </c>
    </row>
    <row r="1084" ht="15.0" customHeight="1">
      <c r="A1084" s="11">
        <v>322.0</v>
      </c>
      <c r="B1084" s="12">
        <v>44936.0</v>
      </c>
      <c r="C1084" s="40">
        <f t="shared" ref="C1084:L1084" si="1818">C329/P$3</f>
        <v>-0.2040989346</v>
      </c>
      <c r="D1084" s="40">
        <f t="shared" si="1818"/>
        <v>0.01348205287</v>
      </c>
      <c r="E1084" s="40">
        <f t="shared" si="1818"/>
        <v>0.5436196406</v>
      </c>
      <c r="F1084" s="40">
        <f t="shared" si="1818"/>
        <v>0.4473369517</v>
      </c>
      <c r="G1084" s="40">
        <f t="shared" si="1818"/>
        <v>0.862416468</v>
      </c>
      <c r="H1084" s="40">
        <f t="shared" si="1818"/>
        <v>0.8890960142</v>
      </c>
      <c r="I1084" s="40">
        <f t="shared" si="1818"/>
        <v>-0.7256552278</v>
      </c>
      <c r="J1084" s="40">
        <f t="shared" si="1818"/>
        <v>-0.5191789367</v>
      </c>
      <c r="K1084" s="40">
        <f t="shared" si="1818"/>
        <v>-0.03354077125</v>
      </c>
      <c r="L1084" s="40">
        <f t="shared" si="1818"/>
        <v>-0.008871973149</v>
      </c>
    </row>
    <row r="1085" ht="15.0" customHeight="1">
      <c r="A1085" s="11">
        <v>323.0</v>
      </c>
      <c r="B1085" s="12">
        <v>44935.0</v>
      </c>
      <c r="C1085" s="40">
        <f t="shared" ref="C1085:L1085" si="1819">C330/P$3</f>
        <v>0.151496642</v>
      </c>
      <c r="D1085" s="40">
        <f t="shared" si="1819"/>
        <v>-0.05632661318</v>
      </c>
      <c r="E1085" s="40">
        <f t="shared" si="1819"/>
        <v>-0.2225403001</v>
      </c>
      <c r="F1085" s="40">
        <f t="shared" si="1819"/>
        <v>0.4517801212</v>
      </c>
      <c r="G1085" s="40">
        <f t="shared" si="1819"/>
        <v>-0.3564780983</v>
      </c>
      <c r="H1085" s="40">
        <f t="shared" si="1819"/>
        <v>-0.3460235068</v>
      </c>
      <c r="I1085" s="40">
        <f t="shared" si="1819"/>
        <v>-0.654266699</v>
      </c>
      <c r="J1085" s="40">
        <f t="shared" si="1819"/>
        <v>0.150532524</v>
      </c>
      <c r="K1085" s="40">
        <f t="shared" si="1819"/>
        <v>-0.2761032816</v>
      </c>
      <c r="L1085" s="40">
        <f t="shared" si="1819"/>
        <v>-0.008871973149</v>
      </c>
    </row>
    <row r="1086" ht="15.0" customHeight="1">
      <c r="A1086" s="11">
        <v>324.0</v>
      </c>
      <c r="B1086" s="12">
        <v>44932.0</v>
      </c>
      <c r="C1086" s="40">
        <f t="shared" ref="C1086:L1086" si="1820">C331/P$3</f>
        <v>-0.7319318748</v>
      </c>
      <c r="D1086" s="40">
        <f t="shared" si="1820"/>
        <v>-0.2654927894</v>
      </c>
      <c r="E1086" s="40">
        <f t="shared" si="1820"/>
        <v>0.5523502194</v>
      </c>
      <c r="F1086" s="40">
        <f t="shared" si="1820"/>
        <v>-0.855392315</v>
      </c>
      <c r="G1086" s="40">
        <f t="shared" si="1820"/>
        <v>-1.30064738</v>
      </c>
      <c r="H1086" s="40">
        <f t="shared" si="1820"/>
        <v>-1.326139821</v>
      </c>
      <c r="I1086" s="40">
        <f t="shared" si="1820"/>
        <v>-1.382724204</v>
      </c>
      <c r="J1086" s="40">
        <f t="shared" si="1820"/>
        <v>-0.8739305769</v>
      </c>
      <c r="K1086" s="40">
        <f t="shared" si="1820"/>
        <v>-1.759707008</v>
      </c>
      <c r="L1086" s="40">
        <f t="shared" si="1820"/>
        <v>-1.147127691</v>
      </c>
    </row>
    <row r="1087" ht="15.0" customHeight="1">
      <c r="A1087" s="11">
        <v>325.0</v>
      </c>
      <c r="B1087" s="12">
        <v>44931.0</v>
      </c>
      <c r="C1087" s="40">
        <f t="shared" ref="C1087:L1087" si="1821">C332/P$3</f>
        <v>0.5015317939</v>
      </c>
      <c r="D1087" s="40">
        <f t="shared" si="1821"/>
        <v>0.3627877969</v>
      </c>
      <c r="E1087" s="40">
        <f t="shared" si="1821"/>
        <v>0.1669543531</v>
      </c>
      <c r="F1087" s="40">
        <f t="shared" si="1821"/>
        <v>0.8845421536</v>
      </c>
      <c r="G1087" s="40">
        <f t="shared" si="1821"/>
        <v>1.323062849</v>
      </c>
      <c r="H1087" s="40">
        <f t="shared" si="1821"/>
        <v>1.088423461</v>
      </c>
      <c r="I1087" s="40">
        <f t="shared" si="1821"/>
        <v>0.3289353257</v>
      </c>
      <c r="J1087" s="40">
        <f t="shared" si="1821"/>
        <v>-0.267489435</v>
      </c>
      <c r="K1087" s="40">
        <f t="shared" si="1821"/>
        <v>-0.3385485238</v>
      </c>
      <c r="L1087" s="40">
        <f t="shared" si="1821"/>
        <v>0.1032210901</v>
      </c>
    </row>
    <row r="1088" ht="15.0" customHeight="1">
      <c r="A1088" s="11">
        <v>326.0</v>
      </c>
      <c r="B1088" s="12">
        <v>44930.0</v>
      </c>
      <c r="C1088" s="40">
        <f t="shared" ref="C1088:L1088" si="1822">C333/P$3</f>
        <v>0.151496642</v>
      </c>
      <c r="D1088" s="40">
        <f t="shared" si="1822"/>
        <v>-0.05632661318</v>
      </c>
      <c r="E1088" s="40">
        <f t="shared" si="1822"/>
        <v>-0.4221837746</v>
      </c>
      <c r="F1088" s="40">
        <f t="shared" si="1822"/>
        <v>0.3442332969</v>
      </c>
      <c r="G1088" s="40">
        <f t="shared" si="1822"/>
        <v>0.7507546513</v>
      </c>
      <c r="H1088" s="40">
        <f t="shared" si="1822"/>
        <v>0.5562586471</v>
      </c>
      <c r="I1088" s="40">
        <f t="shared" si="1822"/>
        <v>0.2188193056</v>
      </c>
      <c r="J1088" s="40">
        <f t="shared" si="1822"/>
        <v>0.145549962</v>
      </c>
      <c r="K1088" s="40">
        <f t="shared" si="1822"/>
        <v>1.084394839</v>
      </c>
      <c r="L1088" s="40">
        <f t="shared" si="1822"/>
        <v>0.5573157346</v>
      </c>
    </row>
    <row r="1089" ht="15.0" customHeight="1">
      <c r="A1089" s="11">
        <v>327.0</v>
      </c>
      <c r="B1089" s="12">
        <v>44929.0</v>
      </c>
      <c r="C1089" s="40">
        <f t="shared" ref="C1089:L1089" si="1823">C334/P$3</f>
        <v>2.184227666</v>
      </c>
      <c r="D1089" s="40">
        <f t="shared" si="1823"/>
        <v>2.162957907</v>
      </c>
      <c r="E1089" s="40">
        <f t="shared" si="1823"/>
        <v>2.417028878</v>
      </c>
      <c r="F1089" s="40">
        <f t="shared" si="1823"/>
        <v>2.872681513</v>
      </c>
      <c r="G1089" s="40">
        <f t="shared" si="1823"/>
        <v>2.075492357</v>
      </c>
      <c r="H1089" s="40">
        <f t="shared" si="1823"/>
        <v>1.99153876</v>
      </c>
      <c r="I1089" s="40">
        <f t="shared" si="1823"/>
        <v>0.3949331439</v>
      </c>
      <c r="J1089" s="40">
        <f t="shared" si="1823"/>
        <v>0.871860947</v>
      </c>
      <c r="K1089" s="40">
        <f t="shared" si="1823"/>
        <v>0.4403753473</v>
      </c>
      <c r="L1089" s="40">
        <f t="shared" si="1823"/>
        <v>1.870366308</v>
      </c>
    </row>
    <row r="1090" ht="15.0" customHeight="1">
      <c r="A1090" s="11">
        <v>328.0</v>
      </c>
      <c r="B1090" s="12">
        <v>44925.0</v>
      </c>
      <c r="C1090" s="40">
        <f t="shared" ref="C1090:L1090" si="1824">C335/P$3</f>
        <v>0.164592772</v>
      </c>
      <c r="D1090" s="40">
        <f t="shared" si="1824"/>
        <v>0.4574571027</v>
      </c>
      <c r="E1090" s="40">
        <f t="shared" si="1824"/>
        <v>-0.02982297681</v>
      </c>
      <c r="F1090" s="40">
        <f t="shared" si="1824"/>
        <v>0.01457491927</v>
      </c>
      <c r="G1090" s="40">
        <f t="shared" si="1824"/>
        <v>0.0112077346</v>
      </c>
      <c r="H1090" s="40">
        <f t="shared" si="1824"/>
        <v>-0.006870304956</v>
      </c>
      <c r="I1090" s="40">
        <f t="shared" si="1824"/>
        <v>0.5185284715</v>
      </c>
      <c r="J1090" s="40">
        <f t="shared" si="1824"/>
        <v>0.6480348261</v>
      </c>
      <c r="K1090" s="40">
        <f t="shared" si="1824"/>
        <v>-0.07328611768</v>
      </c>
      <c r="L1090" s="40">
        <f t="shared" si="1824"/>
        <v>-0.008871973149</v>
      </c>
    </row>
    <row r="1091" ht="15.0" customHeight="1">
      <c r="A1091" s="11">
        <v>329.0</v>
      </c>
      <c r="B1091" s="12">
        <v>44924.0</v>
      </c>
      <c r="C1091" s="40">
        <f t="shared" ref="C1091:L1091" si="1825">C336/P$3</f>
        <v>-1.063275555</v>
      </c>
      <c r="D1091" s="40">
        <f t="shared" si="1825"/>
        <v>-0.42403987</v>
      </c>
      <c r="E1091" s="40">
        <f t="shared" si="1825"/>
        <v>-1.07713726</v>
      </c>
      <c r="F1091" s="40">
        <f t="shared" si="1825"/>
        <v>-0.4538539217</v>
      </c>
      <c r="G1091" s="40">
        <f t="shared" si="1825"/>
        <v>-0.9089722998</v>
      </c>
      <c r="H1091" s="40">
        <f t="shared" si="1825"/>
        <v>-0.2490556588</v>
      </c>
      <c r="I1091" s="40">
        <f t="shared" si="1825"/>
        <v>-0.7092487299</v>
      </c>
      <c r="J1091" s="40">
        <f t="shared" si="1825"/>
        <v>-0.6484066381</v>
      </c>
      <c r="K1091" s="40">
        <f t="shared" si="1825"/>
        <v>-0.2315761257</v>
      </c>
      <c r="L1091" s="40">
        <f t="shared" si="1825"/>
        <v>-0.9617269372</v>
      </c>
    </row>
    <row r="1092" ht="15.0" customHeight="1">
      <c r="A1092" s="11">
        <v>330.0</v>
      </c>
      <c r="B1092" s="12">
        <v>44923.0</v>
      </c>
      <c r="C1092" s="40">
        <f t="shared" ref="C1092:L1092" si="1826">C337/P$3</f>
        <v>-0.1189906522</v>
      </c>
      <c r="D1092" s="40">
        <f t="shared" si="1826"/>
        <v>0.09098742598</v>
      </c>
      <c r="E1092" s="40">
        <f t="shared" si="1826"/>
        <v>-0.02982297681</v>
      </c>
      <c r="F1092" s="40">
        <f t="shared" si="1826"/>
        <v>-0.1036566318</v>
      </c>
      <c r="G1092" s="40">
        <f t="shared" si="1826"/>
        <v>0.4022117588</v>
      </c>
      <c r="H1092" s="40">
        <f t="shared" si="1826"/>
        <v>-0.006870304956</v>
      </c>
      <c r="I1092" s="40">
        <f t="shared" si="1826"/>
        <v>0.3998266875</v>
      </c>
      <c r="J1092" s="40">
        <f t="shared" si="1826"/>
        <v>0.03074810311</v>
      </c>
      <c r="K1092" s="40">
        <f t="shared" si="1826"/>
        <v>0.1644945832</v>
      </c>
      <c r="L1092" s="40">
        <f t="shared" si="1826"/>
        <v>-0.1260870496</v>
      </c>
    </row>
    <row r="1093" ht="15.0" customHeight="1">
      <c r="A1093" s="11">
        <v>331.0</v>
      </c>
      <c r="B1093" s="12">
        <v>44922.0</v>
      </c>
      <c r="C1093" s="40">
        <f t="shared" ref="C1093:L1093" si="1827">C338/P$3</f>
        <v>2.173059203</v>
      </c>
      <c r="D1093" s="40">
        <f t="shared" si="1827"/>
        <v>0.01704371501</v>
      </c>
      <c r="E1093" s="40">
        <f t="shared" si="1827"/>
        <v>2.331847673</v>
      </c>
      <c r="F1093" s="40">
        <f t="shared" si="1827"/>
        <v>2.787694933</v>
      </c>
      <c r="G1093" s="40">
        <f t="shared" si="1827"/>
        <v>2.044280267</v>
      </c>
      <c r="H1093" s="40">
        <f t="shared" si="1827"/>
        <v>1.988093195</v>
      </c>
      <c r="I1093" s="40">
        <f t="shared" si="1827"/>
        <v>1.929528752</v>
      </c>
      <c r="J1093" s="40">
        <f t="shared" si="1827"/>
        <v>0.5875930099</v>
      </c>
      <c r="K1093" s="40">
        <f t="shared" si="1827"/>
        <v>0.8915501274</v>
      </c>
      <c r="L1093" s="40">
        <f t="shared" si="1827"/>
        <v>2.166746437</v>
      </c>
    </row>
    <row r="1094" ht="15.0" customHeight="1">
      <c r="A1094" s="11">
        <v>332.0</v>
      </c>
      <c r="B1094" s="12">
        <v>44921.0</v>
      </c>
      <c r="C1094" s="40">
        <f t="shared" ref="C1094:L1094" si="1828">C339/P$3</f>
        <v>-2.410279116</v>
      </c>
      <c r="D1094" s="40">
        <f t="shared" si="1828"/>
        <v>-1.22059273</v>
      </c>
      <c r="E1094" s="40">
        <f t="shared" si="1828"/>
        <v>-2.391493627</v>
      </c>
      <c r="F1094" s="40">
        <f t="shared" si="1828"/>
        <v>-2.991475334</v>
      </c>
      <c r="G1094" s="40">
        <f t="shared" si="1828"/>
        <v>-2.152751362</v>
      </c>
      <c r="H1094" s="40">
        <f t="shared" si="1828"/>
        <v>-2.122192087</v>
      </c>
      <c r="I1094" s="40">
        <f t="shared" si="1828"/>
        <v>-2.528431261</v>
      </c>
      <c r="J1094" s="40">
        <f t="shared" si="1828"/>
        <v>-2.321522767</v>
      </c>
      <c r="K1094" s="40">
        <f t="shared" si="1828"/>
        <v>-1.117151781</v>
      </c>
      <c r="L1094" s="40">
        <f t="shared" si="1828"/>
        <v>-2.417691717</v>
      </c>
    </row>
    <row r="1095" ht="15.0" customHeight="1">
      <c r="A1095" s="11">
        <v>333.0</v>
      </c>
      <c r="B1095" s="12">
        <v>44918.0</v>
      </c>
      <c r="C1095" s="40">
        <f t="shared" ref="C1095:L1095" si="1829">C340/P$3</f>
        <v>-1.468104708</v>
      </c>
      <c r="D1095" s="40">
        <f t="shared" si="1829"/>
        <v>0.5227889869</v>
      </c>
      <c r="E1095" s="40">
        <f t="shared" si="1829"/>
        <v>-0.8387380984</v>
      </c>
      <c r="F1095" s="40">
        <f t="shared" si="1829"/>
        <v>-1.243013905</v>
      </c>
      <c r="G1095" s="40">
        <f t="shared" si="1829"/>
        <v>-1.887925327</v>
      </c>
      <c r="H1095" s="40">
        <f t="shared" si="1829"/>
        <v>-2.094087314</v>
      </c>
      <c r="I1095" s="40">
        <f t="shared" si="1829"/>
        <v>-0.8115764243</v>
      </c>
      <c r="J1095" s="40">
        <f t="shared" si="1829"/>
        <v>-0.26367243</v>
      </c>
      <c r="K1095" s="40">
        <f t="shared" si="1829"/>
        <v>-0.4266492445</v>
      </c>
      <c r="L1095" s="40">
        <f t="shared" si="1829"/>
        <v>-0.3556444731</v>
      </c>
    </row>
    <row r="1096" ht="15.0" customHeight="1">
      <c r="A1096" s="11">
        <v>334.0</v>
      </c>
      <c r="B1096" s="12">
        <v>44917.0</v>
      </c>
      <c r="C1096" s="40">
        <f t="shared" ref="C1096:L1096" si="1830">C341/P$3</f>
        <v>-0.3772695071</v>
      </c>
      <c r="D1096" s="40">
        <f t="shared" si="1830"/>
        <v>-0.05632661318</v>
      </c>
      <c r="E1096" s="40">
        <f t="shared" si="1830"/>
        <v>0.3715227873</v>
      </c>
      <c r="F1096" s="40">
        <f t="shared" si="1830"/>
        <v>0.01457491927</v>
      </c>
      <c r="G1096" s="40">
        <f t="shared" si="1830"/>
        <v>-1.428304288</v>
      </c>
      <c r="H1096" s="40">
        <f t="shared" si="1830"/>
        <v>-1.106206661</v>
      </c>
      <c r="I1096" s="40">
        <f t="shared" si="1830"/>
        <v>-0.06635860717</v>
      </c>
      <c r="J1096" s="40">
        <f t="shared" si="1830"/>
        <v>1.145510248</v>
      </c>
      <c r="K1096" s="40">
        <f t="shared" si="1830"/>
        <v>-0.1885985943</v>
      </c>
      <c r="L1096" s="40">
        <f t="shared" si="1830"/>
        <v>0.6883169376</v>
      </c>
    </row>
    <row r="1097" ht="15.0" customHeight="1">
      <c r="A1097" s="11">
        <v>335.0</v>
      </c>
      <c r="B1097" s="12">
        <v>44916.0</v>
      </c>
      <c r="C1097" s="40">
        <f t="shared" ref="C1097:L1097" si="1831">C342/P$3</f>
        <v>-0.888231727</v>
      </c>
      <c r="D1097" s="40">
        <f t="shared" si="1831"/>
        <v>0.3813175054</v>
      </c>
      <c r="E1097" s="40">
        <f t="shared" si="1831"/>
        <v>-0.8262077231</v>
      </c>
      <c r="F1097" s="40">
        <f t="shared" si="1831"/>
        <v>-0.2103644671</v>
      </c>
      <c r="G1097" s="40">
        <f t="shared" si="1831"/>
        <v>-1.251773624</v>
      </c>
      <c r="H1097" s="40">
        <f t="shared" si="1831"/>
        <v>-1.787388916</v>
      </c>
      <c r="I1097" s="40">
        <f t="shared" si="1831"/>
        <v>-0.906510752</v>
      </c>
      <c r="J1097" s="40">
        <f t="shared" si="1831"/>
        <v>-2.005840447</v>
      </c>
      <c r="K1097" s="40">
        <f t="shared" si="1831"/>
        <v>-0.4972732091</v>
      </c>
      <c r="L1097" s="40">
        <f t="shared" si="1831"/>
        <v>-0.2428915645</v>
      </c>
    </row>
    <row r="1098" ht="15.0" customHeight="1">
      <c r="A1098" s="11">
        <v>336.0</v>
      </c>
      <c r="B1098" s="12">
        <v>44915.0</v>
      </c>
      <c r="C1098" s="40">
        <f t="shared" ref="C1098:L1098" si="1832">C343/P$3</f>
        <v>-1.197055079</v>
      </c>
      <c r="D1098" s="40">
        <f t="shared" si="1832"/>
        <v>-0.05632661318</v>
      </c>
      <c r="E1098" s="40">
        <f t="shared" si="1832"/>
        <v>-0.8030481738</v>
      </c>
      <c r="F1098" s="40">
        <f t="shared" si="1832"/>
        <v>-2.169446708</v>
      </c>
      <c r="G1098" s="40">
        <f t="shared" si="1832"/>
        <v>0.0112077346</v>
      </c>
      <c r="H1098" s="40">
        <f t="shared" si="1832"/>
        <v>1.133007821</v>
      </c>
      <c r="I1098" s="40">
        <f t="shared" si="1832"/>
        <v>-0.7233514215</v>
      </c>
      <c r="J1098" s="40">
        <f t="shared" si="1832"/>
        <v>-0.03100227572</v>
      </c>
      <c r="K1098" s="40">
        <f t="shared" si="1832"/>
        <v>0.8993731772</v>
      </c>
      <c r="L1098" s="40">
        <f t="shared" si="1832"/>
        <v>-2.26294972</v>
      </c>
    </row>
    <row r="1099" ht="15.0" customHeight="1">
      <c r="A1099" s="11">
        <v>337.0</v>
      </c>
      <c r="B1099" s="12">
        <v>44914.0</v>
      </c>
      <c r="C1099" s="40">
        <f t="shared" ref="C1099:L1099" si="1833">C344/P$3</f>
        <v>-0.02630114631</v>
      </c>
      <c r="D1099" s="40">
        <f t="shared" si="1833"/>
        <v>-1.001128557</v>
      </c>
      <c r="E1099" s="40">
        <f t="shared" si="1833"/>
        <v>-0.4080694266</v>
      </c>
      <c r="F1099" s="40">
        <f t="shared" si="1833"/>
        <v>-0.8272284712</v>
      </c>
      <c r="G1099" s="40">
        <f t="shared" si="1833"/>
        <v>0.4645086234</v>
      </c>
      <c r="H1099" s="40">
        <f t="shared" si="1833"/>
        <v>-0.006870304956</v>
      </c>
      <c r="I1099" s="40">
        <f t="shared" si="1833"/>
        <v>-1.187528575</v>
      </c>
      <c r="J1099" s="40">
        <f t="shared" si="1833"/>
        <v>-0.2551724818</v>
      </c>
      <c r="K1099" s="40">
        <f t="shared" si="1833"/>
        <v>-0.03354077125</v>
      </c>
      <c r="L1099" s="40">
        <f t="shared" si="1833"/>
        <v>-1.081236235</v>
      </c>
    </row>
    <row r="1100" ht="15.0" customHeight="1">
      <c r="A1100" s="11">
        <v>338.0</v>
      </c>
      <c r="B1100" s="12">
        <v>44911.0</v>
      </c>
      <c r="C1100" s="40">
        <f t="shared" ref="C1100:L1100" si="1834">C345/P$3</f>
        <v>0.3871096369</v>
      </c>
      <c r="D1100" s="40">
        <f t="shared" si="1834"/>
        <v>0.08786616706</v>
      </c>
      <c r="E1100" s="40">
        <f t="shared" si="1834"/>
        <v>-0.2167958675</v>
      </c>
      <c r="F1100" s="40">
        <f t="shared" si="1834"/>
        <v>2.263549688</v>
      </c>
      <c r="G1100" s="40">
        <f t="shared" si="1834"/>
        <v>2.015764324</v>
      </c>
      <c r="H1100" s="40">
        <f t="shared" si="1834"/>
        <v>1.957927486</v>
      </c>
      <c r="I1100" s="40">
        <f t="shared" si="1834"/>
        <v>-0.1166331257</v>
      </c>
      <c r="J1100" s="40">
        <f t="shared" si="1834"/>
        <v>-0.3655866133</v>
      </c>
      <c r="K1100" s="40">
        <f t="shared" si="1834"/>
        <v>-0.5804499403</v>
      </c>
      <c r="L1100" s="40">
        <f t="shared" si="1834"/>
        <v>0.4159446624</v>
      </c>
    </row>
    <row r="1101" ht="15.0" customHeight="1">
      <c r="A1101" s="11">
        <v>339.0</v>
      </c>
      <c r="B1101" s="12">
        <v>44910.0</v>
      </c>
      <c r="C1101" s="40">
        <f t="shared" ref="C1101:L1101" si="1835">C346/P$3</f>
        <v>0.2243762136</v>
      </c>
      <c r="D1101" s="40">
        <f t="shared" si="1835"/>
        <v>0.9652552702</v>
      </c>
      <c r="E1101" s="40">
        <f t="shared" si="1835"/>
        <v>0.1571499139</v>
      </c>
      <c r="F1101" s="40">
        <f t="shared" si="1835"/>
        <v>0.3450798857</v>
      </c>
      <c r="G1101" s="40">
        <f t="shared" si="1835"/>
        <v>0.0112077346</v>
      </c>
      <c r="H1101" s="40">
        <f t="shared" si="1835"/>
        <v>0.4479268413</v>
      </c>
      <c r="I1101" s="40">
        <f t="shared" si="1835"/>
        <v>0.2358466489</v>
      </c>
      <c r="J1101" s="40">
        <f t="shared" si="1835"/>
        <v>-0.4162265987</v>
      </c>
      <c r="K1101" s="40">
        <f t="shared" si="1835"/>
        <v>-0.03354077125</v>
      </c>
      <c r="L1101" s="40">
        <f t="shared" si="1835"/>
        <v>0.2055831384</v>
      </c>
    </row>
    <row r="1102" ht="15.0" customHeight="1">
      <c r="A1102" s="11">
        <v>340.0</v>
      </c>
      <c r="B1102" s="12">
        <v>44909.0</v>
      </c>
      <c r="C1102" s="40">
        <f t="shared" ref="C1102:L1102" si="1836">C347/P$3</f>
        <v>-0.525633108</v>
      </c>
      <c r="D1102" s="40">
        <f t="shared" si="1836"/>
        <v>-0.714943452</v>
      </c>
      <c r="E1102" s="40">
        <f t="shared" si="1836"/>
        <v>-0.402448092</v>
      </c>
      <c r="F1102" s="40">
        <f t="shared" si="1836"/>
        <v>0.4609202021</v>
      </c>
      <c r="G1102" s="40">
        <f t="shared" si="1836"/>
        <v>-0.1103859432</v>
      </c>
      <c r="H1102" s="40">
        <f t="shared" si="1836"/>
        <v>-0.006870304956</v>
      </c>
      <c r="I1102" s="40">
        <f t="shared" si="1836"/>
        <v>1.064394738</v>
      </c>
      <c r="J1102" s="40">
        <f t="shared" si="1836"/>
        <v>0.3542220473</v>
      </c>
      <c r="K1102" s="40">
        <f t="shared" si="1836"/>
        <v>0.355945135</v>
      </c>
      <c r="L1102" s="40">
        <f t="shared" si="1836"/>
        <v>1.084591723</v>
      </c>
    </row>
    <row r="1103" ht="15.0" customHeight="1">
      <c r="A1103" s="11">
        <v>341.0</v>
      </c>
      <c r="B1103" s="12">
        <v>44908.0</v>
      </c>
      <c r="C1103" s="40">
        <f t="shared" ref="C1103:L1103" si="1837">C348/P$3</f>
        <v>2.104510159</v>
      </c>
      <c r="D1103" s="40">
        <f t="shared" si="1837"/>
        <v>0.08917609287</v>
      </c>
      <c r="E1103" s="40">
        <f t="shared" si="1837"/>
        <v>2.290658531</v>
      </c>
      <c r="F1103" s="40">
        <f t="shared" si="1837"/>
        <v>0.9215506974</v>
      </c>
      <c r="G1103" s="40">
        <f t="shared" si="1837"/>
        <v>1.630346862</v>
      </c>
      <c r="H1103" s="40">
        <f t="shared" si="1837"/>
        <v>1.280854666</v>
      </c>
      <c r="I1103" s="40">
        <f t="shared" si="1837"/>
        <v>0.1438393749</v>
      </c>
      <c r="J1103" s="40">
        <f t="shared" si="1837"/>
        <v>0.2471687163</v>
      </c>
      <c r="K1103" s="40">
        <f t="shared" si="1837"/>
        <v>0.3613873882</v>
      </c>
      <c r="L1103" s="40">
        <f t="shared" si="1837"/>
        <v>0.4387542768</v>
      </c>
    </row>
    <row r="1104" ht="15.0" customHeight="1">
      <c r="A1104" s="11">
        <v>342.0</v>
      </c>
      <c r="B1104" s="12">
        <v>44907.0</v>
      </c>
      <c r="C1104" s="40">
        <f t="shared" ref="C1104:L1104" si="1838">C349/P$3</f>
        <v>-1.908457849</v>
      </c>
      <c r="D1104" s="40">
        <f t="shared" si="1838"/>
        <v>-0.7809449193</v>
      </c>
      <c r="E1104" s="40">
        <f t="shared" si="1838"/>
        <v>-1.97767937</v>
      </c>
      <c r="F1104" s="40">
        <f t="shared" si="1838"/>
        <v>-1.338746142</v>
      </c>
      <c r="G1104" s="40">
        <f t="shared" si="1838"/>
        <v>-2.208807114</v>
      </c>
      <c r="H1104" s="40">
        <f t="shared" si="1838"/>
        <v>-1.974213372</v>
      </c>
      <c r="I1104" s="40">
        <f t="shared" si="1838"/>
        <v>0.6779069586</v>
      </c>
      <c r="J1104" s="40">
        <f t="shared" si="1838"/>
        <v>0.3622515724</v>
      </c>
      <c r="K1104" s="40">
        <f t="shared" si="1838"/>
        <v>0.006204575181</v>
      </c>
      <c r="L1104" s="40">
        <f t="shared" si="1838"/>
        <v>-0.5674722187</v>
      </c>
    </row>
    <row r="1105" ht="15.0" customHeight="1">
      <c r="A1105" s="11">
        <v>343.0</v>
      </c>
      <c r="B1105" s="12">
        <v>44904.0</v>
      </c>
      <c r="C1105" s="40">
        <f t="shared" ref="C1105:L1105" si="1839">C350/P$3</f>
        <v>-0.5217889193</v>
      </c>
      <c r="D1105" s="40">
        <f t="shared" si="1839"/>
        <v>0.6682916929</v>
      </c>
      <c r="E1105" s="40">
        <f t="shared" si="1839"/>
        <v>-0.5870515615</v>
      </c>
      <c r="F1105" s="40">
        <f t="shared" si="1839"/>
        <v>0.6858595884</v>
      </c>
      <c r="G1105" s="40">
        <f t="shared" si="1839"/>
        <v>1.348946396</v>
      </c>
      <c r="H1105" s="40">
        <f t="shared" si="1839"/>
        <v>1.368233882</v>
      </c>
      <c r="I1105" s="40">
        <f t="shared" si="1839"/>
        <v>-0.4940529554</v>
      </c>
      <c r="J1105" s="40">
        <f t="shared" si="1839"/>
        <v>-0.978226683</v>
      </c>
      <c r="K1105" s="40">
        <f t="shared" si="1839"/>
        <v>-0.1129852294</v>
      </c>
      <c r="L1105" s="40">
        <f t="shared" si="1839"/>
        <v>0.7758149345</v>
      </c>
    </row>
    <row r="1106" ht="15.0" customHeight="1">
      <c r="A1106" s="11">
        <v>344.0</v>
      </c>
      <c r="B1106" s="12">
        <v>44903.0</v>
      </c>
      <c r="C1106" s="40">
        <f t="shared" ref="C1106:L1106" si="1840">C351/P$3</f>
        <v>2.175860339</v>
      </c>
      <c r="D1106" s="40">
        <f t="shared" si="1840"/>
        <v>0.3099508693</v>
      </c>
      <c r="E1106" s="40">
        <f t="shared" si="1840"/>
        <v>2.475262001</v>
      </c>
      <c r="F1106" s="40">
        <f t="shared" si="1840"/>
        <v>1.505093983</v>
      </c>
      <c r="G1106" s="40">
        <f t="shared" si="1840"/>
        <v>2.06662186</v>
      </c>
      <c r="H1106" s="40">
        <f t="shared" si="1840"/>
        <v>1.931285293</v>
      </c>
      <c r="I1106" s="40">
        <f t="shared" si="1840"/>
        <v>0.8484507687</v>
      </c>
      <c r="J1106" s="40">
        <f t="shared" si="1840"/>
        <v>0.3555350399</v>
      </c>
      <c r="K1106" s="40">
        <f t="shared" si="1840"/>
        <v>0.4047533916</v>
      </c>
      <c r="L1106" s="40">
        <f t="shared" si="1840"/>
        <v>1.618165585</v>
      </c>
    </row>
    <row r="1107" ht="15.0" customHeight="1">
      <c r="A1107" s="11">
        <v>345.0</v>
      </c>
      <c r="B1107" s="12">
        <v>44902.0</v>
      </c>
      <c r="C1107" s="40">
        <f t="shared" ref="C1107:L1107" si="1841">C352/P$3</f>
        <v>-0.5475118295</v>
      </c>
      <c r="D1107" s="40">
        <f t="shared" si="1841"/>
        <v>0.3114874863</v>
      </c>
      <c r="E1107" s="40">
        <f t="shared" si="1841"/>
        <v>-1.408380919</v>
      </c>
      <c r="F1107" s="40">
        <f t="shared" si="1841"/>
        <v>-0.7939077525</v>
      </c>
      <c r="G1107" s="40">
        <f t="shared" si="1841"/>
        <v>-1.669328039</v>
      </c>
      <c r="H1107" s="40">
        <f t="shared" si="1841"/>
        <v>-1.472180507</v>
      </c>
      <c r="I1107" s="40">
        <f t="shared" si="1841"/>
        <v>-0.2299011825</v>
      </c>
      <c r="J1107" s="40">
        <f t="shared" si="1841"/>
        <v>-1.069784849</v>
      </c>
      <c r="K1107" s="40">
        <f t="shared" si="1841"/>
        <v>0.1275945458</v>
      </c>
      <c r="L1107" s="40">
        <f t="shared" si="1841"/>
        <v>-1.293879303</v>
      </c>
    </row>
    <row r="1108" ht="15.0" customHeight="1">
      <c r="A1108" s="11">
        <v>346.0</v>
      </c>
      <c r="B1108" s="12">
        <v>44901.0</v>
      </c>
      <c r="C1108" s="40">
        <f t="shared" ref="C1108:L1108" si="1842">C353/P$3</f>
        <v>-2.114664633</v>
      </c>
      <c r="D1108" s="40">
        <f t="shared" si="1842"/>
        <v>-1.7303582</v>
      </c>
      <c r="E1108" s="40">
        <f t="shared" si="1842"/>
        <v>-2.760477958</v>
      </c>
      <c r="F1108" s="40">
        <f t="shared" si="1842"/>
        <v>-3.076422486</v>
      </c>
      <c r="G1108" s="40">
        <f t="shared" si="1842"/>
        <v>-2.173815999</v>
      </c>
      <c r="H1108" s="40">
        <f t="shared" si="1842"/>
        <v>-2.07795677</v>
      </c>
      <c r="I1108" s="40">
        <f t="shared" si="1842"/>
        <v>-0.6041529781</v>
      </c>
      <c r="J1108" s="40">
        <f t="shared" si="1842"/>
        <v>1.343517827</v>
      </c>
      <c r="K1108" s="40">
        <f t="shared" si="1842"/>
        <v>0.9901768359</v>
      </c>
      <c r="L1108" s="40">
        <f t="shared" si="1842"/>
        <v>-2.332533921</v>
      </c>
    </row>
    <row r="1109" ht="15.0" customHeight="1">
      <c r="A1109" s="11">
        <v>347.0</v>
      </c>
      <c r="B1109" s="12">
        <v>44900.0</v>
      </c>
      <c r="C1109" s="40">
        <f t="shared" ref="C1109:L1109" si="1843">C354/P$3</f>
        <v>2.234844991</v>
      </c>
      <c r="D1109" s="40">
        <f t="shared" si="1843"/>
        <v>0.5929840364</v>
      </c>
      <c r="E1109" s="40">
        <f t="shared" si="1843"/>
        <v>1.028645064</v>
      </c>
      <c r="F1109" s="40">
        <f t="shared" si="1843"/>
        <v>1.202023401</v>
      </c>
      <c r="G1109" s="40">
        <f t="shared" si="1843"/>
        <v>2.070676439</v>
      </c>
      <c r="H1109" s="40">
        <f t="shared" si="1843"/>
        <v>1.945299297</v>
      </c>
      <c r="I1109" s="40">
        <f t="shared" si="1843"/>
        <v>1.073739624</v>
      </c>
      <c r="J1109" s="40">
        <f t="shared" si="1843"/>
        <v>-0.2556217076</v>
      </c>
      <c r="K1109" s="40">
        <f t="shared" si="1843"/>
        <v>-0.2409526716</v>
      </c>
      <c r="L1109" s="40">
        <f t="shared" si="1843"/>
        <v>0.2055831384</v>
      </c>
    </row>
    <row r="1110" ht="15.0" customHeight="1">
      <c r="A1110" s="11">
        <v>348.0</v>
      </c>
      <c r="B1110" s="12">
        <v>44897.0</v>
      </c>
      <c r="C1110" s="40">
        <f t="shared" ref="C1110:L1110" si="1844">C355/P$3</f>
        <v>2.212116448</v>
      </c>
      <c r="D1110" s="40">
        <f t="shared" si="1844"/>
        <v>1.937024887</v>
      </c>
      <c r="E1110" s="40">
        <f t="shared" si="1844"/>
        <v>2.42131449</v>
      </c>
      <c r="F1110" s="40">
        <f t="shared" si="1844"/>
        <v>2.844838066</v>
      </c>
      <c r="G1110" s="40">
        <f t="shared" si="1844"/>
        <v>2.084172502</v>
      </c>
      <c r="H1110" s="40">
        <f t="shared" si="1844"/>
        <v>1.95523034</v>
      </c>
      <c r="I1110" s="40">
        <f t="shared" si="1844"/>
        <v>2.158297973</v>
      </c>
      <c r="J1110" s="40">
        <f t="shared" si="1844"/>
        <v>1.336892224</v>
      </c>
      <c r="K1110" s="40">
        <f t="shared" si="1844"/>
        <v>1.661126276</v>
      </c>
      <c r="L1110" s="40">
        <f t="shared" si="1844"/>
        <v>1.532217973</v>
      </c>
    </row>
    <row r="1111" ht="15.0" customHeight="1">
      <c r="A1111" s="11">
        <v>349.0</v>
      </c>
      <c r="B1111" s="12">
        <v>44896.0</v>
      </c>
      <c r="C1111" s="40">
        <f t="shared" ref="C1111:L1111" si="1845">C356/P$3</f>
        <v>-1.916290708</v>
      </c>
      <c r="D1111" s="40">
        <f t="shared" si="1845"/>
        <v>0.01881209274</v>
      </c>
      <c r="E1111" s="40">
        <f t="shared" si="1845"/>
        <v>-1.189498797</v>
      </c>
      <c r="F1111" s="40">
        <f t="shared" si="1845"/>
        <v>-0.4513030464</v>
      </c>
      <c r="G1111" s="40">
        <f t="shared" si="1845"/>
        <v>0.6886802601</v>
      </c>
      <c r="H1111" s="40">
        <f t="shared" si="1845"/>
        <v>1.957927486</v>
      </c>
      <c r="I1111" s="40">
        <f t="shared" si="1845"/>
        <v>-1.734214334</v>
      </c>
      <c r="J1111" s="40">
        <f t="shared" si="1845"/>
        <v>-1.510014873</v>
      </c>
      <c r="K1111" s="40">
        <f t="shared" si="1845"/>
        <v>-1.395740993</v>
      </c>
      <c r="L1111" s="40">
        <f t="shared" si="1845"/>
        <v>1.371227934</v>
      </c>
    </row>
    <row r="1112" ht="15.0" customHeight="1">
      <c r="A1112" s="11">
        <v>350.0</v>
      </c>
      <c r="B1112" s="12">
        <v>44895.0</v>
      </c>
      <c r="C1112" s="40">
        <f t="shared" ref="C1112:L1112" si="1846">C357/P$3</f>
        <v>0.5029134393</v>
      </c>
      <c r="D1112" s="40">
        <f t="shared" si="1846"/>
        <v>0.1705828181</v>
      </c>
      <c r="E1112" s="40">
        <f t="shared" si="1846"/>
        <v>0.1598503165</v>
      </c>
      <c r="F1112" s="40">
        <f t="shared" si="1846"/>
        <v>2.393977548</v>
      </c>
      <c r="G1112" s="40">
        <f t="shared" si="1846"/>
        <v>0.9854035944</v>
      </c>
      <c r="H1112" s="40">
        <f t="shared" si="1846"/>
        <v>0.4021333896</v>
      </c>
      <c r="I1112" s="40">
        <f t="shared" si="1846"/>
        <v>1.837954771</v>
      </c>
      <c r="J1112" s="40">
        <f t="shared" si="1846"/>
        <v>0.3047352535</v>
      </c>
      <c r="K1112" s="40">
        <f t="shared" si="1846"/>
        <v>0.302196847</v>
      </c>
      <c r="L1112" s="40">
        <f t="shared" si="1846"/>
        <v>0.1087565612</v>
      </c>
    </row>
    <row r="1113" ht="15.0" customHeight="1">
      <c r="A1113" s="11">
        <v>351.0</v>
      </c>
      <c r="B1113" s="12">
        <v>44894.0</v>
      </c>
      <c r="C1113" s="40">
        <f t="shared" ref="C1113:L1113" si="1847">C358/P$3</f>
        <v>1.242038584</v>
      </c>
      <c r="D1113" s="40">
        <f t="shared" si="1847"/>
        <v>-0.05632661318</v>
      </c>
      <c r="E1113" s="40">
        <f t="shared" si="1847"/>
        <v>0.5478187523</v>
      </c>
      <c r="F1113" s="40">
        <f t="shared" si="1847"/>
        <v>2.663563476</v>
      </c>
      <c r="G1113" s="40">
        <f t="shared" si="1847"/>
        <v>1.017201716</v>
      </c>
      <c r="H1113" s="40">
        <f t="shared" si="1847"/>
        <v>0.8283797717</v>
      </c>
      <c r="I1113" s="40">
        <f t="shared" si="1847"/>
        <v>2.202960147</v>
      </c>
      <c r="J1113" s="40">
        <f t="shared" si="1847"/>
        <v>1.639710846</v>
      </c>
      <c r="K1113" s="40">
        <f t="shared" si="1847"/>
        <v>1.210927116</v>
      </c>
      <c r="L1113" s="40">
        <f t="shared" si="1847"/>
        <v>0.1091729463</v>
      </c>
    </row>
    <row r="1114" ht="15.0" customHeight="1">
      <c r="A1114" s="11">
        <v>352.0</v>
      </c>
      <c r="B1114" s="12">
        <v>44893.0</v>
      </c>
      <c r="C1114" s="40">
        <f t="shared" ref="C1114:L1114" si="1848">C359/P$3</f>
        <v>2.16683392</v>
      </c>
      <c r="D1114" s="40">
        <f t="shared" si="1848"/>
        <v>1.709268376</v>
      </c>
      <c r="E1114" s="40">
        <f t="shared" si="1848"/>
        <v>2.417028878</v>
      </c>
      <c r="F1114" s="40">
        <f t="shared" si="1848"/>
        <v>2.842403879</v>
      </c>
      <c r="G1114" s="40">
        <f t="shared" si="1848"/>
        <v>2.095989572</v>
      </c>
      <c r="H1114" s="40">
        <f t="shared" si="1848"/>
        <v>1.88742181</v>
      </c>
      <c r="I1114" s="40">
        <f t="shared" si="1848"/>
        <v>2.228910072</v>
      </c>
      <c r="J1114" s="40">
        <f t="shared" si="1848"/>
        <v>1.482405421</v>
      </c>
      <c r="K1114" s="40">
        <f t="shared" si="1848"/>
        <v>1.256949029</v>
      </c>
      <c r="L1114" s="40">
        <f t="shared" si="1848"/>
        <v>1.441254534</v>
      </c>
    </row>
    <row r="1115" ht="15.0" customHeight="1">
      <c r="A1115" s="11">
        <v>353.0</v>
      </c>
      <c r="B1115" s="12">
        <v>44890.0</v>
      </c>
      <c r="C1115" s="40">
        <f t="shared" ref="C1115:L1115" si="1849">C360/P$3</f>
        <v>2.214336021</v>
      </c>
      <c r="D1115" s="40">
        <f t="shared" si="1849"/>
        <v>1.125514053</v>
      </c>
      <c r="E1115" s="40">
        <f t="shared" si="1849"/>
        <v>2.432489532</v>
      </c>
      <c r="F1115" s="40">
        <f t="shared" si="1849"/>
        <v>2.745530827</v>
      </c>
      <c r="G1115" s="40">
        <f t="shared" si="1849"/>
        <v>2.08003536</v>
      </c>
      <c r="H1115" s="40">
        <f t="shared" si="1849"/>
        <v>1.887573777</v>
      </c>
      <c r="I1115" s="40">
        <f t="shared" si="1849"/>
        <v>-0.4710878647</v>
      </c>
      <c r="J1115" s="40">
        <f t="shared" si="1849"/>
        <v>0.4689087768</v>
      </c>
      <c r="K1115" s="40">
        <f t="shared" si="1849"/>
        <v>0.9796488288</v>
      </c>
      <c r="L1115" s="40">
        <f t="shared" si="1849"/>
        <v>1.249679461</v>
      </c>
    </row>
    <row r="1116" ht="15.0" customHeight="1">
      <c r="A1116" s="11">
        <v>354.0</v>
      </c>
      <c r="B1116" s="12">
        <v>44889.0</v>
      </c>
      <c r="C1116" s="40">
        <f t="shared" ref="C1116:L1116" si="1850">C361/P$3</f>
        <v>0.3975115898</v>
      </c>
      <c r="D1116" s="40">
        <f t="shared" si="1850"/>
        <v>-0.05632661318</v>
      </c>
      <c r="E1116" s="40">
        <f t="shared" si="1850"/>
        <v>0.6837478638</v>
      </c>
      <c r="F1116" s="40">
        <f t="shared" si="1850"/>
        <v>1.678870087</v>
      </c>
      <c r="G1116" s="40">
        <f t="shared" si="1850"/>
        <v>2.085352595</v>
      </c>
      <c r="H1116" s="40">
        <f t="shared" si="1850"/>
        <v>1.947726648</v>
      </c>
      <c r="I1116" s="40">
        <f t="shared" si="1850"/>
        <v>-0.7294719628</v>
      </c>
      <c r="J1116" s="40">
        <f t="shared" si="1850"/>
        <v>-0.1563623737</v>
      </c>
      <c r="K1116" s="40">
        <f t="shared" si="1850"/>
        <v>0.20124087</v>
      </c>
      <c r="L1116" s="40">
        <f t="shared" si="1850"/>
        <v>1.165922287</v>
      </c>
    </row>
    <row r="1117" ht="15.0" customHeight="1">
      <c r="A1117" s="11">
        <v>355.0</v>
      </c>
      <c r="B1117" s="12">
        <v>44888.0</v>
      </c>
      <c r="C1117" s="40">
        <f t="shared" ref="C1117:L1117" si="1851">C362/P$3</f>
        <v>-1.179411177</v>
      </c>
      <c r="D1117" s="40">
        <f t="shared" si="1851"/>
        <v>-0.05632661318</v>
      </c>
      <c r="E1117" s="40">
        <f t="shared" si="1851"/>
        <v>-1.665547309</v>
      </c>
      <c r="F1117" s="40">
        <f t="shared" si="1851"/>
        <v>-2.967515679</v>
      </c>
      <c r="G1117" s="40">
        <f t="shared" si="1851"/>
        <v>-1.996072071</v>
      </c>
      <c r="H1117" s="40">
        <f t="shared" si="1851"/>
        <v>-1.671472853</v>
      </c>
      <c r="I1117" s="40">
        <f t="shared" si="1851"/>
        <v>0.5303773191</v>
      </c>
      <c r="J1117" s="40">
        <f t="shared" si="1851"/>
        <v>0.03092827</v>
      </c>
      <c r="K1117" s="40">
        <f t="shared" si="1851"/>
        <v>0.2028672773</v>
      </c>
      <c r="L1117" s="40">
        <f t="shared" si="1851"/>
        <v>-0.1414671972</v>
      </c>
    </row>
    <row r="1118" ht="15.0" customHeight="1">
      <c r="A1118" s="11">
        <v>356.0</v>
      </c>
      <c r="B1118" s="12">
        <v>44887.0</v>
      </c>
      <c r="C1118" s="40">
        <f t="shared" ref="C1118:L1118" si="1852">C363/P$3</f>
        <v>0.4930720584</v>
      </c>
      <c r="D1118" s="40">
        <f t="shared" si="1852"/>
        <v>0.2628265426</v>
      </c>
      <c r="E1118" s="40">
        <f t="shared" si="1852"/>
        <v>0.4270508911</v>
      </c>
      <c r="F1118" s="40">
        <f t="shared" si="1852"/>
        <v>-0.413692349</v>
      </c>
      <c r="G1118" s="40">
        <f t="shared" si="1852"/>
        <v>-1.3328718</v>
      </c>
      <c r="H1118" s="40">
        <f t="shared" si="1852"/>
        <v>-1.46026267</v>
      </c>
      <c r="I1118" s="40">
        <f t="shared" si="1852"/>
        <v>-0.06635860717</v>
      </c>
      <c r="J1118" s="40">
        <f t="shared" si="1852"/>
        <v>0.3486662255</v>
      </c>
      <c r="K1118" s="40">
        <f t="shared" si="1852"/>
        <v>-0.03354077125</v>
      </c>
      <c r="L1118" s="40">
        <f t="shared" si="1852"/>
        <v>-1.051071009</v>
      </c>
    </row>
    <row r="1119" ht="15.0" customHeight="1">
      <c r="A1119" s="11">
        <v>357.0</v>
      </c>
      <c r="B1119" s="12">
        <v>44886.0</v>
      </c>
      <c r="C1119" s="40">
        <f t="shared" ref="C1119:L1119" si="1853">C364/P$3</f>
        <v>-0.3389709039</v>
      </c>
      <c r="D1119" s="40">
        <f t="shared" si="1853"/>
        <v>-1.166438515</v>
      </c>
      <c r="E1119" s="40">
        <f t="shared" si="1853"/>
        <v>0.4354566472</v>
      </c>
      <c r="F1119" s="40">
        <f t="shared" si="1853"/>
        <v>-0.4094281045</v>
      </c>
      <c r="G1119" s="40">
        <f t="shared" si="1853"/>
        <v>2.06681331</v>
      </c>
      <c r="H1119" s="40">
        <f t="shared" si="1853"/>
        <v>1.93620927</v>
      </c>
      <c r="I1119" s="40">
        <f t="shared" si="1853"/>
        <v>-2.518281441</v>
      </c>
      <c r="J1119" s="40">
        <f t="shared" si="1853"/>
        <v>-0.9705938215</v>
      </c>
      <c r="K1119" s="40">
        <f t="shared" si="1853"/>
        <v>-0.9684038531</v>
      </c>
      <c r="L1119" s="40">
        <f t="shared" si="1853"/>
        <v>2.246102711</v>
      </c>
    </row>
    <row r="1120" ht="15.0" customHeight="1">
      <c r="A1120" s="11">
        <v>358.0</v>
      </c>
      <c r="B1120" s="12">
        <v>44883.0</v>
      </c>
      <c r="C1120" s="40">
        <f t="shared" ref="C1120:L1120" si="1854">C365/P$3</f>
        <v>0.9201054374</v>
      </c>
      <c r="D1120" s="40">
        <f t="shared" si="1854"/>
        <v>0.3382248058</v>
      </c>
      <c r="E1120" s="40">
        <f t="shared" si="1854"/>
        <v>1.417574986</v>
      </c>
      <c r="F1120" s="40">
        <f t="shared" si="1854"/>
        <v>2.479453387</v>
      </c>
      <c r="G1120" s="40">
        <f t="shared" si="1854"/>
        <v>2.066960866</v>
      </c>
      <c r="H1120" s="40">
        <f t="shared" si="1854"/>
        <v>2.001347886</v>
      </c>
      <c r="I1120" s="40">
        <f t="shared" si="1854"/>
        <v>-2.528778932</v>
      </c>
      <c r="J1120" s="40">
        <f t="shared" si="1854"/>
        <v>-0.642570854</v>
      </c>
      <c r="K1120" s="40">
        <f t="shared" si="1854"/>
        <v>-0.6737888742</v>
      </c>
      <c r="L1120" s="40">
        <f t="shared" si="1854"/>
        <v>2.115901018</v>
      </c>
    </row>
    <row r="1121" ht="15.0" customHeight="1">
      <c r="A1121" s="11">
        <v>359.0</v>
      </c>
      <c r="B1121" s="12">
        <v>44882.0</v>
      </c>
      <c r="C1121" s="40">
        <f t="shared" ref="C1121:L1121" si="1855">C366/P$3</f>
        <v>2.063209678</v>
      </c>
      <c r="D1121" s="40">
        <f t="shared" si="1855"/>
        <v>1.303986446</v>
      </c>
      <c r="E1121" s="40">
        <f t="shared" si="1855"/>
        <v>1.765604978</v>
      </c>
      <c r="F1121" s="40">
        <f t="shared" si="1855"/>
        <v>2.795540412</v>
      </c>
      <c r="G1121" s="40">
        <f t="shared" si="1855"/>
        <v>2.095973223</v>
      </c>
      <c r="H1121" s="40">
        <f t="shared" si="1855"/>
        <v>1.995563163</v>
      </c>
      <c r="I1121" s="40">
        <f t="shared" si="1855"/>
        <v>1.172778048</v>
      </c>
      <c r="J1121" s="40">
        <f t="shared" si="1855"/>
        <v>0.3350873014</v>
      </c>
      <c r="K1121" s="40">
        <f t="shared" si="1855"/>
        <v>0.652902268</v>
      </c>
      <c r="L1121" s="40">
        <f t="shared" si="1855"/>
        <v>2.104356044</v>
      </c>
    </row>
    <row r="1122" ht="15.0" customHeight="1">
      <c r="A1122" s="11">
        <v>360.0</v>
      </c>
      <c r="B1122" s="12">
        <v>44881.0</v>
      </c>
      <c r="C1122" s="40">
        <f t="shared" ref="C1122:L1122" si="1856">C367/P$3</f>
        <v>2.20139421</v>
      </c>
      <c r="D1122" s="40">
        <f t="shared" si="1856"/>
        <v>2.768343367</v>
      </c>
      <c r="E1122" s="40">
        <f t="shared" si="1856"/>
        <v>2.475470339</v>
      </c>
      <c r="F1122" s="40">
        <f t="shared" si="1856"/>
        <v>2.813434423</v>
      </c>
      <c r="G1122" s="40">
        <f t="shared" si="1856"/>
        <v>2.078801075</v>
      </c>
      <c r="H1122" s="40">
        <f t="shared" si="1856"/>
        <v>1.978476097</v>
      </c>
      <c r="I1122" s="40">
        <f t="shared" si="1856"/>
        <v>2.231858766</v>
      </c>
      <c r="J1122" s="40">
        <f t="shared" si="1856"/>
        <v>2.121766646</v>
      </c>
      <c r="K1122" s="40">
        <f t="shared" si="1856"/>
        <v>2.258383163</v>
      </c>
      <c r="L1122" s="40">
        <f t="shared" si="1856"/>
        <v>2.247385288</v>
      </c>
    </row>
    <row r="1123" ht="15.0" customHeight="1">
      <c r="A1123" s="11">
        <v>361.0</v>
      </c>
      <c r="B1123" s="12">
        <v>44880.0</v>
      </c>
      <c r="C1123" s="40">
        <f t="shared" ref="C1123:L1123" si="1857">C368/P$3</f>
        <v>-0.8641715371</v>
      </c>
      <c r="D1123" s="40">
        <f t="shared" si="1857"/>
        <v>-4.083082378</v>
      </c>
      <c r="E1123" s="40">
        <f t="shared" si="1857"/>
        <v>-2.799134213</v>
      </c>
      <c r="F1123" s="40">
        <f t="shared" si="1857"/>
        <v>1.050065957</v>
      </c>
      <c r="G1123" s="40">
        <f t="shared" si="1857"/>
        <v>-1.2214756</v>
      </c>
      <c r="H1123" s="40">
        <f t="shared" si="1857"/>
        <v>-2.142474954</v>
      </c>
      <c r="I1123" s="40">
        <f t="shared" si="1857"/>
        <v>-2.544745528</v>
      </c>
      <c r="J1123" s="40">
        <f t="shared" si="1857"/>
        <v>-2.367333811</v>
      </c>
      <c r="K1123" s="40">
        <f t="shared" si="1857"/>
        <v>-2.463862346</v>
      </c>
      <c r="L1123" s="40">
        <f t="shared" si="1857"/>
        <v>-2.420596439</v>
      </c>
    </row>
    <row r="1124" ht="15.0" customHeight="1">
      <c r="A1124" s="11">
        <v>362.0</v>
      </c>
      <c r="B1124" s="12">
        <v>44879.0</v>
      </c>
      <c r="C1124" s="40">
        <f t="shared" ref="C1124:L1124" si="1858">C369/P$3</f>
        <v>0.3302381929</v>
      </c>
      <c r="D1124" s="40">
        <f t="shared" si="1858"/>
        <v>-1.620699688</v>
      </c>
      <c r="E1124" s="40">
        <f t="shared" si="1858"/>
        <v>-1.06084426</v>
      </c>
      <c r="F1124" s="40">
        <f t="shared" si="1858"/>
        <v>-0.3333939965</v>
      </c>
      <c r="G1124" s="40">
        <f t="shared" si="1858"/>
        <v>-1.75064402</v>
      </c>
      <c r="H1124" s="40">
        <f t="shared" si="1858"/>
        <v>-1.682467448</v>
      </c>
      <c r="I1124" s="40">
        <f t="shared" si="1858"/>
        <v>-2.488310777</v>
      </c>
      <c r="J1124" s="40">
        <f t="shared" si="1858"/>
        <v>-2.324626312</v>
      </c>
      <c r="K1124" s="40">
        <f t="shared" si="1858"/>
        <v>-2.431226003</v>
      </c>
      <c r="L1124" s="40">
        <f t="shared" si="1858"/>
        <v>-2.402556052</v>
      </c>
    </row>
    <row r="1125" ht="15.0" customHeight="1">
      <c r="A1125" s="11">
        <v>363.0</v>
      </c>
      <c r="B1125" s="12">
        <v>44876.0</v>
      </c>
      <c r="C1125" s="40">
        <f t="shared" ref="C1125:L1125" si="1859">C370/P$3</f>
        <v>0.4550299052</v>
      </c>
      <c r="D1125" s="40">
        <f t="shared" si="1859"/>
        <v>-0.2102125296</v>
      </c>
      <c r="E1125" s="40">
        <f t="shared" si="1859"/>
        <v>-0.7772171046</v>
      </c>
      <c r="F1125" s="40">
        <f t="shared" si="1859"/>
        <v>0.7133795769</v>
      </c>
      <c r="G1125" s="40">
        <f t="shared" si="1859"/>
        <v>-2.191440698</v>
      </c>
      <c r="H1125" s="40">
        <f t="shared" si="1859"/>
        <v>-2.158732756</v>
      </c>
      <c r="I1125" s="40">
        <f t="shared" si="1859"/>
        <v>-2.535717486</v>
      </c>
      <c r="J1125" s="40">
        <f t="shared" si="1859"/>
        <v>0.7156161426</v>
      </c>
      <c r="K1125" s="40">
        <f t="shared" si="1859"/>
        <v>0.5726285476</v>
      </c>
      <c r="L1125" s="40">
        <f t="shared" si="1859"/>
        <v>-2.376923485</v>
      </c>
    </row>
    <row r="1126" ht="15.0" customHeight="1">
      <c r="A1126" s="11">
        <v>364.0</v>
      </c>
      <c r="B1126" s="12">
        <v>44875.0</v>
      </c>
      <c r="C1126" s="40">
        <f t="shared" ref="C1126:L1126" si="1860">C371/P$3</f>
        <v>-2.367249098</v>
      </c>
      <c r="D1126" s="40">
        <f t="shared" si="1860"/>
        <v>-0.8203848979</v>
      </c>
      <c r="E1126" s="40">
        <f t="shared" si="1860"/>
        <v>-2.601743939</v>
      </c>
      <c r="F1126" s="40">
        <f t="shared" si="1860"/>
        <v>-3.03990471</v>
      </c>
      <c r="G1126" s="40">
        <f t="shared" si="1860"/>
        <v>-2.209757159</v>
      </c>
      <c r="H1126" s="40">
        <f t="shared" si="1860"/>
        <v>-2.167334035</v>
      </c>
      <c r="I1126" s="40">
        <f t="shared" si="1860"/>
        <v>-2.514573101</v>
      </c>
      <c r="J1126" s="40">
        <f t="shared" si="1860"/>
        <v>-2.328025165</v>
      </c>
      <c r="K1126" s="40">
        <f t="shared" si="1860"/>
        <v>-2.475667641</v>
      </c>
      <c r="L1126" s="40">
        <f t="shared" si="1860"/>
        <v>-2.345460872</v>
      </c>
    </row>
    <row r="1127" ht="15.0" customHeight="1">
      <c r="A1127" s="11">
        <v>365.0</v>
      </c>
      <c r="B1127" s="12">
        <v>44874.0</v>
      </c>
      <c r="C1127" s="40">
        <f t="shared" ref="C1127:L1127" si="1861">C372/P$3</f>
        <v>-0.2516707938</v>
      </c>
      <c r="D1127" s="40">
        <f t="shared" si="1861"/>
        <v>0.4767903898</v>
      </c>
      <c r="E1127" s="40">
        <f t="shared" si="1861"/>
        <v>-0.02982297681</v>
      </c>
      <c r="F1127" s="40">
        <f t="shared" si="1861"/>
        <v>-0.4762388554</v>
      </c>
      <c r="G1127" s="40">
        <f t="shared" si="1861"/>
        <v>-0.8983763328</v>
      </c>
      <c r="H1127" s="40">
        <f t="shared" si="1861"/>
        <v>-2.164054779</v>
      </c>
      <c r="I1127" s="40">
        <f t="shared" si="1861"/>
        <v>-0.114649195</v>
      </c>
      <c r="J1127" s="40">
        <f t="shared" si="1861"/>
        <v>0.8456510432</v>
      </c>
      <c r="K1127" s="40">
        <f t="shared" si="1861"/>
        <v>0.2523277264</v>
      </c>
      <c r="L1127" s="40">
        <f t="shared" si="1861"/>
        <v>0.6239298404</v>
      </c>
    </row>
    <row r="1128" ht="15.0" customHeight="1">
      <c r="A1128" s="11">
        <v>366.0</v>
      </c>
      <c r="B1128" s="12">
        <v>44873.0</v>
      </c>
      <c r="C1128" s="40">
        <f t="shared" ref="C1128:L1128" si="1862">C373/P$3</f>
        <v>1.584133043</v>
      </c>
      <c r="D1128" s="40">
        <f t="shared" si="1862"/>
        <v>0.4828093884</v>
      </c>
      <c r="E1128" s="40">
        <f t="shared" si="1862"/>
        <v>1.341705401</v>
      </c>
      <c r="F1128" s="40">
        <f t="shared" si="1862"/>
        <v>-1.730195674</v>
      </c>
      <c r="G1128" s="40">
        <f t="shared" si="1862"/>
        <v>-2.211224919</v>
      </c>
      <c r="H1128" s="40">
        <f t="shared" si="1862"/>
        <v>-2.071574175</v>
      </c>
      <c r="I1128" s="40">
        <f t="shared" si="1862"/>
        <v>0.223878723</v>
      </c>
      <c r="J1128" s="40">
        <f t="shared" si="1862"/>
        <v>0.08011582166</v>
      </c>
      <c r="K1128" s="40">
        <f t="shared" si="1862"/>
        <v>0.5862247045</v>
      </c>
      <c r="L1128" s="40">
        <f t="shared" si="1862"/>
        <v>1.560719137</v>
      </c>
    </row>
    <row r="1129" ht="15.0" customHeight="1">
      <c r="A1129" s="11">
        <v>367.0</v>
      </c>
      <c r="B1129" s="12">
        <v>44872.0</v>
      </c>
      <c r="C1129" s="40">
        <f t="shared" ref="C1129:L1129" si="1863">C374/P$3</f>
        <v>-2.414094796</v>
      </c>
      <c r="D1129" s="40">
        <f t="shared" si="1863"/>
        <v>-0.2876310908</v>
      </c>
      <c r="E1129" s="40">
        <f t="shared" si="1863"/>
        <v>-2.704846619</v>
      </c>
      <c r="F1129" s="40">
        <f t="shared" si="1863"/>
        <v>-2.838305528</v>
      </c>
      <c r="G1129" s="40">
        <f t="shared" si="1863"/>
        <v>-2.145181407</v>
      </c>
      <c r="H1129" s="40">
        <f t="shared" si="1863"/>
        <v>-2.062073733</v>
      </c>
      <c r="I1129" s="40">
        <f t="shared" si="1863"/>
        <v>-0.3565959373</v>
      </c>
      <c r="J1129" s="40">
        <f t="shared" si="1863"/>
        <v>-0.2528581215</v>
      </c>
      <c r="K1129" s="40">
        <f t="shared" si="1863"/>
        <v>-0.03354077125</v>
      </c>
      <c r="L1129" s="40">
        <f t="shared" si="1863"/>
        <v>-2.336396957</v>
      </c>
    </row>
    <row r="1130" ht="15.0" customHeight="1">
      <c r="A1130" s="11">
        <v>368.0</v>
      </c>
      <c r="B1130" s="12">
        <v>44869.0</v>
      </c>
      <c r="C1130" s="40">
        <f t="shared" ref="C1130:L1130" si="1864">C375/P$3</f>
        <v>-2.460637312</v>
      </c>
      <c r="D1130" s="40">
        <f t="shared" si="1864"/>
        <v>-0.9730232031</v>
      </c>
      <c r="E1130" s="40">
        <f t="shared" si="1864"/>
        <v>-1.673341249</v>
      </c>
      <c r="F1130" s="40">
        <f t="shared" si="1864"/>
        <v>-1.554879429</v>
      </c>
      <c r="G1130" s="40">
        <f t="shared" si="1864"/>
        <v>-2.13391872</v>
      </c>
      <c r="H1130" s="40">
        <f t="shared" si="1864"/>
        <v>-2.161204056</v>
      </c>
      <c r="I1130" s="40">
        <f t="shared" si="1864"/>
        <v>-1.109277618</v>
      </c>
      <c r="J1130" s="40">
        <f t="shared" si="1864"/>
        <v>-1.599559238</v>
      </c>
      <c r="K1130" s="40">
        <f t="shared" si="1864"/>
        <v>-0.9391747447</v>
      </c>
      <c r="L1130" s="40">
        <f t="shared" si="1864"/>
        <v>-2.184490383</v>
      </c>
    </row>
    <row r="1131" ht="15.0" customHeight="1">
      <c r="A1131" s="11">
        <v>369.0</v>
      </c>
      <c r="B1131" s="12">
        <v>44868.0</v>
      </c>
      <c r="C1131" s="40">
        <f t="shared" ref="C1131:L1131" si="1865">C376/P$3</f>
        <v>-0.02630114631</v>
      </c>
      <c r="D1131" s="40">
        <f t="shared" si="1865"/>
        <v>0.01942144976</v>
      </c>
      <c r="E1131" s="40">
        <f t="shared" si="1865"/>
        <v>-0.424861959</v>
      </c>
      <c r="F1131" s="40">
        <f t="shared" si="1865"/>
        <v>-0.40554827</v>
      </c>
      <c r="G1131" s="40">
        <f t="shared" si="1865"/>
        <v>-1.257174507</v>
      </c>
      <c r="H1131" s="40">
        <f t="shared" si="1865"/>
        <v>-1.250599254</v>
      </c>
      <c r="I1131" s="40">
        <f t="shared" si="1865"/>
        <v>0.1679605711</v>
      </c>
      <c r="J1131" s="40">
        <f t="shared" si="1865"/>
        <v>0.6095098615</v>
      </c>
      <c r="K1131" s="40">
        <f t="shared" si="1865"/>
        <v>0.5810080331</v>
      </c>
      <c r="L1131" s="40">
        <f t="shared" si="1865"/>
        <v>0.1083431033</v>
      </c>
    </row>
    <row r="1132" ht="15.0" customHeight="1">
      <c r="A1132" s="11">
        <v>370.0</v>
      </c>
      <c r="B1132" s="12">
        <v>44867.0</v>
      </c>
      <c r="C1132" s="40">
        <f t="shared" ref="C1132:L1132" si="1866">C377/P$3</f>
        <v>-0.9330915694</v>
      </c>
      <c r="D1132" s="40">
        <f t="shared" si="1866"/>
        <v>-1.183704345</v>
      </c>
      <c r="E1132" s="40">
        <f t="shared" si="1866"/>
        <v>-0.4192788497</v>
      </c>
      <c r="F1132" s="40">
        <f t="shared" si="1866"/>
        <v>0.9993066955</v>
      </c>
      <c r="G1132" s="40">
        <f t="shared" si="1866"/>
        <v>1.934046401</v>
      </c>
      <c r="H1132" s="40">
        <f t="shared" si="1866"/>
        <v>1.236858644</v>
      </c>
      <c r="I1132" s="40">
        <f t="shared" si="1866"/>
        <v>-0.9941496038</v>
      </c>
      <c r="J1132" s="40">
        <f t="shared" si="1866"/>
        <v>-2.366918545</v>
      </c>
      <c r="K1132" s="40">
        <f t="shared" si="1866"/>
        <v>-1.963479384</v>
      </c>
      <c r="L1132" s="40">
        <f t="shared" si="1866"/>
        <v>-0.7060608839</v>
      </c>
    </row>
    <row r="1133" ht="15.0" customHeight="1">
      <c r="A1133" s="11">
        <v>371.0</v>
      </c>
      <c r="B1133" s="12">
        <v>44866.0</v>
      </c>
      <c r="C1133" s="40">
        <f t="shared" ref="C1133:L1133" si="1867">C378/P$3</f>
        <v>1.291379519</v>
      </c>
      <c r="D1133" s="40">
        <f t="shared" si="1867"/>
        <v>-0.1305700243</v>
      </c>
      <c r="E1133" s="40">
        <f t="shared" si="1867"/>
        <v>0.556410226</v>
      </c>
      <c r="F1133" s="40">
        <f t="shared" si="1867"/>
        <v>-1.792183582</v>
      </c>
      <c r="G1133" s="40">
        <f t="shared" si="1867"/>
        <v>0.6798619723</v>
      </c>
      <c r="H1133" s="40">
        <f t="shared" si="1867"/>
        <v>-1.471256815</v>
      </c>
      <c r="I1133" s="40">
        <f t="shared" si="1867"/>
        <v>-1.058856229</v>
      </c>
      <c r="J1133" s="40">
        <f t="shared" si="1867"/>
        <v>-0.7252716322</v>
      </c>
      <c r="K1133" s="40">
        <f t="shared" si="1867"/>
        <v>0.2414752132</v>
      </c>
      <c r="L1133" s="40">
        <f t="shared" si="1867"/>
        <v>0.2219085667</v>
      </c>
    </row>
    <row r="1134" ht="15.0" customHeight="1">
      <c r="A1134" s="11">
        <v>372.0</v>
      </c>
      <c r="B1134" s="12">
        <v>44865.0</v>
      </c>
      <c r="C1134" s="40">
        <f t="shared" ref="C1134:L1134" si="1868">C379/P$3</f>
        <v>0.811042994</v>
      </c>
      <c r="D1134" s="40">
        <f t="shared" si="1868"/>
        <v>0.3914933415</v>
      </c>
      <c r="E1134" s="40">
        <f t="shared" si="1868"/>
        <v>0.772919571</v>
      </c>
      <c r="F1134" s="40">
        <f t="shared" si="1868"/>
        <v>-3.006539199</v>
      </c>
      <c r="G1134" s="40">
        <f t="shared" si="1868"/>
        <v>-2.205406818</v>
      </c>
      <c r="H1134" s="40">
        <f t="shared" si="1868"/>
        <v>-2.127953526</v>
      </c>
      <c r="I1134" s="40">
        <f t="shared" si="1868"/>
        <v>-0.2874325861</v>
      </c>
      <c r="J1134" s="40">
        <f t="shared" si="1868"/>
        <v>0.9146388045</v>
      </c>
      <c r="K1134" s="40">
        <f t="shared" si="1868"/>
        <v>-0.9664547197</v>
      </c>
      <c r="L1134" s="40">
        <f t="shared" si="1868"/>
        <v>-0.239652513</v>
      </c>
    </row>
    <row r="1135" ht="15.0" customHeight="1">
      <c r="A1135" s="11">
        <v>373.0</v>
      </c>
      <c r="B1135" s="12">
        <v>44862.0</v>
      </c>
      <c r="C1135" s="40">
        <f t="shared" ref="C1135:L1135" si="1869">C380/P$3</f>
        <v>0.07981756119</v>
      </c>
      <c r="D1135" s="40">
        <f t="shared" si="1869"/>
        <v>-0.6523395468</v>
      </c>
      <c r="E1135" s="40">
        <f t="shared" si="1869"/>
        <v>0.1746112493</v>
      </c>
      <c r="F1135" s="40">
        <f t="shared" si="1869"/>
        <v>-1.478500198</v>
      </c>
      <c r="G1135" s="40">
        <f t="shared" si="1869"/>
        <v>-2.173815999</v>
      </c>
      <c r="H1135" s="40">
        <f t="shared" si="1869"/>
        <v>-2.082539989</v>
      </c>
      <c r="I1135" s="40">
        <f t="shared" si="1869"/>
        <v>-0.7659585274</v>
      </c>
      <c r="J1135" s="40">
        <f t="shared" si="1869"/>
        <v>-0.9271592844</v>
      </c>
      <c r="K1135" s="40">
        <f t="shared" si="1869"/>
        <v>-1.165146475</v>
      </c>
      <c r="L1135" s="40">
        <f t="shared" si="1869"/>
        <v>0.2219085667</v>
      </c>
    </row>
    <row r="1136" ht="15.0" customHeight="1">
      <c r="A1136" s="11">
        <v>374.0</v>
      </c>
      <c r="B1136" s="12">
        <v>44861.0</v>
      </c>
      <c r="C1136" s="40">
        <f t="shared" ref="C1136:L1136" si="1870">C381/P$3</f>
        <v>2.169663633</v>
      </c>
      <c r="D1136" s="40">
        <f t="shared" si="1870"/>
        <v>1.445290873</v>
      </c>
      <c r="E1136" s="40">
        <f t="shared" si="1870"/>
        <v>2.331847673</v>
      </c>
      <c r="F1136" s="40">
        <f t="shared" si="1870"/>
        <v>1.254678423</v>
      </c>
      <c r="G1136" s="40">
        <f t="shared" si="1870"/>
        <v>2.070676439</v>
      </c>
      <c r="H1136" s="40">
        <f t="shared" si="1870"/>
        <v>1.662122285</v>
      </c>
      <c r="I1136" s="40">
        <f t="shared" si="1870"/>
        <v>1.122196099</v>
      </c>
      <c r="J1136" s="40">
        <f t="shared" si="1870"/>
        <v>1.168731526</v>
      </c>
      <c r="K1136" s="40">
        <f t="shared" si="1870"/>
        <v>1.098064933</v>
      </c>
      <c r="L1136" s="40">
        <f t="shared" si="1870"/>
        <v>2.143336358</v>
      </c>
    </row>
    <row r="1137" ht="15.0" customHeight="1">
      <c r="A1137" s="11">
        <v>375.0</v>
      </c>
      <c r="B1137" s="12">
        <v>44860.0</v>
      </c>
      <c r="C1137" s="40">
        <f t="shared" ref="C1137:L1137" si="1871">C382/P$3</f>
        <v>-0.4770454819</v>
      </c>
      <c r="D1137" s="40">
        <f t="shared" si="1871"/>
        <v>0.4024629656</v>
      </c>
      <c r="E1137" s="40">
        <f t="shared" si="1871"/>
        <v>-0.9132225746</v>
      </c>
      <c r="F1137" s="40">
        <f t="shared" si="1871"/>
        <v>-0.4841647842</v>
      </c>
      <c r="G1137" s="40">
        <f t="shared" si="1871"/>
        <v>-0.362155887</v>
      </c>
      <c r="H1137" s="40">
        <f t="shared" si="1871"/>
        <v>-0.9020886264</v>
      </c>
      <c r="I1137" s="40">
        <f t="shared" si="1871"/>
        <v>0.5214369948</v>
      </c>
      <c r="J1137" s="40">
        <f t="shared" si="1871"/>
        <v>-0.2337029896</v>
      </c>
      <c r="K1137" s="40">
        <f t="shared" si="1871"/>
        <v>-0.33923155</v>
      </c>
      <c r="L1137" s="40">
        <f t="shared" si="1871"/>
        <v>0.4888634597</v>
      </c>
    </row>
    <row r="1138" ht="15.0" customHeight="1">
      <c r="A1138" s="11">
        <v>376.0</v>
      </c>
      <c r="B1138" s="12">
        <v>44859.0</v>
      </c>
      <c r="C1138" s="40">
        <f t="shared" ref="C1138:L1138" si="1872">C383/P$3</f>
        <v>-0.1380514035</v>
      </c>
      <c r="D1138" s="40">
        <f t="shared" si="1872"/>
        <v>1.57822369</v>
      </c>
      <c r="E1138" s="40">
        <f t="shared" si="1872"/>
        <v>-0.02982297681</v>
      </c>
      <c r="F1138" s="40">
        <f t="shared" si="1872"/>
        <v>1.793473874</v>
      </c>
      <c r="G1138" s="40">
        <f t="shared" si="1872"/>
        <v>2.0580867</v>
      </c>
      <c r="H1138" s="40">
        <f t="shared" si="1872"/>
        <v>0.8883480165</v>
      </c>
      <c r="I1138" s="40">
        <f t="shared" si="1872"/>
        <v>0.8571599829</v>
      </c>
      <c r="J1138" s="40">
        <f t="shared" si="1872"/>
        <v>2.114795445</v>
      </c>
      <c r="K1138" s="40">
        <f t="shared" si="1872"/>
        <v>2.24543778</v>
      </c>
      <c r="L1138" s="40">
        <f t="shared" si="1872"/>
        <v>-1.83826965</v>
      </c>
    </row>
    <row r="1139" ht="15.0" customHeight="1">
      <c r="A1139" s="11">
        <v>377.0</v>
      </c>
      <c r="B1139" s="12">
        <v>44858.0</v>
      </c>
      <c r="C1139" s="40">
        <f t="shared" ref="C1139:L1139" si="1873">C384/P$3</f>
        <v>-2.3958948</v>
      </c>
      <c r="D1139" s="40">
        <f t="shared" si="1873"/>
        <v>-2.225619477</v>
      </c>
      <c r="E1139" s="40">
        <f t="shared" si="1873"/>
        <v>-2.712048133</v>
      </c>
      <c r="F1139" s="40">
        <f t="shared" si="1873"/>
        <v>-1.265584332</v>
      </c>
      <c r="G1139" s="40">
        <f t="shared" si="1873"/>
        <v>-2.159214361</v>
      </c>
      <c r="H1139" s="40">
        <f t="shared" si="1873"/>
        <v>-2.149460064</v>
      </c>
      <c r="I1139" s="40">
        <f t="shared" si="1873"/>
        <v>-0.112745637</v>
      </c>
      <c r="J1139" s="40">
        <f t="shared" si="1873"/>
        <v>0.02242962158</v>
      </c>
      <c r="K1139" s="40">
        <f t="shared" si="1873"/>
        <v>-1.543096106</v>
      </c>
      <c r="L1139" s="40">
        <f t="shared" si="1873"/>
        <v>-2.412315765</v>
      </c>
    </row>
    <row r="1140" ht="15.0" customHeight="1">
      <c r="A1140" s="11">
        <v>378.0</v>
      </c>
      <c r="B1140" s="12">
        <v>44855.0</v>
      </c>
      <c r="C1140" s="40">
        <f t="shared" ref="C1140:L1140" si="1874">C385/P$3</f>
        <v>-2.434146478</v>
      </c>
      <c r="D1140" s="40">
        <f t="shared" si="1874"/>
        <v>-2.944496032</v>
      </c>
      <c r="E1140" s="40">
        <f t="shared" si="1874"/>
        <v>-2.641844527</v>
      </c>
      <c r="F1140" s="40">
        <f t="shared" si="1874"/>
        <v>-2.906776891</v>
      </c>
      <c r="G1140" s="40">
        <f t="shared" si="1874"/>
        <v>-2.131859558</v>
      </c>
      <c r="H1140" s="40">
        <f t="shared" si="1874"/>
        <v>-2.093380761</v>
      </c>
      <c r="I1140" s="40">
        <f t="shared" si="1874"/>
        <v>-2.50277959</v>
      </c>
      <c r="J1140" s="40">
        <f t="shared" si="1874"/>
        <v>-2.230231894</v>
      </c>
      <c r="K1140" s="40">
        <f t="shared" si="1874"/>
        <v>-2.362671858</v>
      </c>
      <c r="L1140" s="40">
        <f t="shared" si="1874"/>
        <v>-2.353762297</v>
      </c>
    </row>
    <row r="1141" ht="15.0" customHeight="1">
      <c r="A1141" s="11">
        <v>379.0</v>
      </c>
      <c r="B1141" s="12">
        <v>44854.0</v>
      </c>
      <c r="C1141" s="40">
        <f t="shared" ref="C1141:L1141" si="1875">C386/P$3</f>
        <v>-0.5069463388</v>
      </c>
      <c r="D1141" s="40">
        <f t="shared" si="1875"/>
        <v>1.62861469</v>
      </c>
      <c r="E1141" s="40">
        <f t="shared" si="1875"/>
        <v>-0.5572319221</v>
      </c>
      <c r="F1141" s="40">
        <f t="shared" si="1875"/>
        <v>-0.6835794026</v>
      </c>
      <c r="G1141" s="40">
        <f t="shared" si="1875"/>
        <v>0.2420995884</v>
      </c>
      <c r="H1141" s="40">
        <f t="shared" si="1875"/>
        <v>-0.006870304956</v>
      </c>
      <c r="I1141" s="40">
        <f t="shared" si="1875"/>
        <v>-1.34851849</v>
      </c>
      <c r="J1141" s="40">
        <f t="shared" si="1875"/>
        <v>-0.5836054757</v>
      </c>
      <c r="K1141" s="40">
        <f t="shared" si="1875"/>
        <v>-0.7518873913</v>
      </c>
      <c r="L1141" s="40">
        <f t="shared" si="1875"/>
        <v>-0.7216734144</v>
      </c>
    </row>
    <row r="1142" ht="15.0" customHeight="1">
      <c r="A1142" s="11">
        <v>380.0</v>
      </c>
      <c r="B1142" s="12">
        <v>44853.0</v>
      </c>
      <c r="C1142" s="40">
        <f t="shared" ref="C1142:L1142" si="1876">C387/P$3</f>
        <v>-0.3116282755</v>
      </c>
      <c r="D1142" s="40">
        <f t="shared" si="1876"/>
        <v>0.3920882063</v>
      </c>
      <c r="E1142" s="40">
        <f t="shared" si="1876"/>
        <v>0.4975859685</v>
      </c>
      <c r="F1142" s="40">
        <f t="shared" si="1876"/>
        <v>-1.014138382</v>
      </c>
      <c r="G1142" s="40">
        <f t="shared" si="1876"/>
        <v>-1.348891066</v>
      </c>
      <c r="H1142" s="40">
        <f t="shared" si="1876"/>
        <v>-0.9553584733</v>
      </c>
      <c r="I1142" s="40">
        <f t="shared" si="1876"/>
        <v>-0.06635860717</v>
      </c>
      <c r="J1142" s="40">
        <f t="shared" si="1876"/>
        <v>0.06847290991</v>
      </c>
      <c r="K1142" s="40">
        <f t="shared" si="1876"/>
        <v>-0.1401271008</v>
      </c>
      <c r="L1142" s="40">
        <f t="shared" si="1876"/>
        <v>-0.5088461797</v>
      </c>
    </row>
    <row r="1143" ht="15.0" customHeight="1">
      <c r="A1143" s="11">
        <v>381.0</v>
      </c>
      <c r="B1143" s="12">
        <v>44852.0</v>
      </c>
      <c r="C1143" s="40">
        <f t="shared" ref="C1143:L1143" si="1877">C388/P$3</f>
        <v>-0.4027581235</v>
      </c>
      <c r="D1143" s="40">
        <f t="shared" si="1877"/>
        <v>0.774439664</v>
      </c>
      <c r="E1143" s="40">
        <f t="shared" si="1877"/>
        <v>-0.2067233919</v>
      </c>
      <c r="F1143" s="40">
        <f t="shared" si="1877"/>
        <v>-0.8805115666</v>
      </c>
      <c r="G1143" s="40">
        <f t="shared" si="1877"/>
        <v>-0.3196421568</v>
      </c>
      <c r="H1143" s="40">
        <f t="shared" si="1877"/>
        <v>0.07811872401</v>
      </c>
      <c r="I1143" s="40">
        <f t="shared" si="1877"/>
        <v>-0.731098695</v>
      </c>
      <c r="J1143" s="40">
        <f t="shared" si="1877"/>
        <v>-0.7713210862</v>
      </c>
      <c r="K1143" s="40">
        <f t="shared" si="1877"/>
        <v>-0.6304916426</v>
      </c>
      <c r="L1143" s="40">
        <f t="shared" si="1877"/>
        <v>0.3905059131</v>
      </c>
    </row>
    <row r="1144" ht="15.0" customHeight="1">
      <c r="A1144" s="11">
        <v>382.0</v>
      </c>
      <c r="B1144" s="12">
        <v>44851.0</v>
      </c>
      <c r="C1144" s="40">
        <f t="shared" ref="C1144:L1144" si="1878">C389/P$3</f>
        <v>0.1614016288</v>
      </c>
      <c r="D1144" s="40">
        <f t="shared" si="1878"/>
        <v>-0.2081299783</v>
      </c>
      <c r="E1144" s="40">
        <f t="shared" si="1878"/>
        <v>-0.2057822954</v>
      </c>
      <c r="F1144" s="40">
        <f t="shared" si="1878"/>
        <v>-0.426010475</v>
      </c>
      <c r="G1144" s="40">
        <f t="shared" si="1878"/>
        <v>-0.2074022555</v>
      </c>
      <c r="H1144" s="40">
        <f t="shared" si="1878"/>
        <v>0.2495614173</v>
      </c>
      <c r="I1144" s="40">
        <f t="shared" si="1878"/>
        <v>1.319213421</v>
      </c>
      <c r="J1144" s="40">
        <f t="shared" si="1878"/>
        <v>0.8596551264</v>
      </c>
      <c r="K1144" s="40">
        <f t="shared" si="1878"/>
        <v>1.027707782</v>
      </c>
      <c r="L1144" s="40">
        <f t="shared" si="1878"/>
        <v>0.2938319653</v>
      </c>
    </row>
    <row r="1145" ht="15.0" customHeight="1">
      <c r="A1145" s="11">
        <v>383.0</v>
      </c>
      <c r="B1145" s="12">
        <v>44848.0</v>
      </c>
      <c r="C1145" s="40">
        <f t="shared" ref="C1145:L1145" si="1879">C390/P$3</f>
        <v>0.735343825</v>
      </c>
      <c r="D1145" s="40">
        <f t="shared" si="1879"/>
        <v>0.7077316716</v>
      </c>
      <c r="E1145" s="40">
        <f t="shared" si="1879"/>
        <v>0.6806981707</v>
      </c>
      <c r="F1145" s="40">
        <f t="shared" si="1879"/>
        <v>-0.09366175609</v>
      </c>
      <c r="G1145" s="40">
        <f t="shared" si="1879"/>
        <v>0.6717448198</v>
      </c>
      <c r="H1145" s="40">
        <f t="shared" si="1879"/>
        <v>0.07909983969</v>
      </c>
      <c r="I1145" s="40">
        <f t="shared" si="1879"/>
        <v>1.82710091</v>
      </c>
      <c r="J1145" s="40">
        <f t="shared" si="1879"/>
        <v>0.6795909327</v>
      </c>
      <c r="K1145" s="40">
        <f t="shared" si="1879"/>
        <v>0.6190701558</v>
      </c>
      <c r="L1145" s="40">
        <f t="shared" si="1879"/>
        <v>0.9160837601</v>
      </c>
    </row>
    <row r="1146" ht="15.0" customHeight="1">
      <c r="A1146" s="11">
        <v>384.0</v>
      </c>
      <c r="B1146" s="12">
        <v>44847.0</v>
      </c>
      <c r="C1146" s="40">
        <f t="shared" ref="C1146:L1146" si="1880">C391/P$3</f>
        <v>0.4584931224</v>
      </c>
      <c r="D1146" s="40">
        <f t="shared" si="1880"/>
        <v>0.4066021278</v>
      </c>
      <c r="E1146" s="40">
        <f t="shared" si="1880"/>
        <v>-0.5643848058</v>
      </c>
      <c r="F1146" s="40">
        <f t="shared" si="1880"/>
        <v>1.797799159</v>
      </c>
      <c r="G1146" s="40">
        <f t="shared" si="1880"/>
        <v>0.5726786028</v>
      </c>
      <c r="H1146" s="40">
        <f t="shared" si="1880"/>
        <v>0.1658179146</v>
      </c>
      <c r="I1146" s="40">
        <f t="shared" si="1880"/>
        <v>0.6191854655</v>
      </c>
      <c r="J1146" s="40">
        <f t="shared" si="1880"/>
        <v>-0.03100227572</v>
      </c>
      <c r="K1146" s="40">
        <f t="shared" si="1880"/>
        <v>0.03984513453</v>
      </c>
      <c r="L1146" s="40">
        <f t="shared" si="1880"/>
        <v>0.09550261883</v>
      </c>
    </row>
    <row r="1147" ht="15.0" customHeight="1">
      <c r="A1147" s="11">
        <v>385.0</v>
      </c>
      <c r="B1147" s="12">
        <v>44846.0</v>
      </c>
      <c r="C1147" s="40">
        <f t="shared" ref="C1147:L1147" si="1881">C392/P$3</f>
        <v>2.089831469</v>
      </c>
      <c r="D1147" s="40">
        <f t="shared" si="1881"/>
        <v>1.040776362</v>
      </c>
      <c r="E1147" s="40">
        <f t="shared" si="1881"/>
        <v>0.8673344328</v>
      </c>
      <c r="F1147" s="40">
        <f t="shared" si="1881"/>
        <v>2.83909459</v>
      </c>
      <c r="G1147" s="40">
        <f t="shared" si="1881"/>
        <v>2.000538502</v>
      </c>
      <c r="H1147" s="40">
        <f t="shared" si="1881"/>
        <v>1.869495944</v>
      </c>
      <c r="I1147" s="40">
        <f t="shared" si="1881"/>
        <v>1.931427259</v>
      </c>
      <c r="J1147" s="40">
        <f t="shared" si="1881"/>
        <v>2.141747792</v>
      </c>
      <c r="K1147" s="40">
        <f t="shared" si="1881"/>
        <v>2.241986998</v>
      </c>
      <c r="L1147" s="40">
        <f t="shared" si="1881"/>
        <v>1.29152094</v>
      </c>
    </row>
    <row r="1148" ht="15.0" customHeight="1">
      <c r="A1148" s="11">
        <v>386.0</v>
      </c>
      <c r="B1148" s="12">
        <v>44845.0</v>
      </c>
      <c r="C1148" s="40">
        <f t="shared" ref="C1148:L1148" si="1882">C393/P$3</f>
        <v>-2.434146478</v>
      </c>
      <c r="D1148" s="40">
        <f t="shared" si="1882"/>
        <v>-2.380416614</v>
      </c>
      <c r="E1148" s="40">
        <f t="shared" si="1882"/>
        <v>-2.79927009</v>
      </c>
      <c r="F1148" s="40">
        <f t="shared" si="1882"/>
        <v>-2.00583096</v>
      </c>
      <c r="G1148" s="40">
        <f t="shared" si="1882"/>
        <v>0.3759925525</v>
      </c>
      <c r="H1148" s="40">
        <f t="shared" si="1882"/>
        <v>-0.006870304956</v>
      </c>
      <c r="I1148" s="40">
        <f t="shared" si="1882"/>
        <v>-1.127463337</v>
      </c>
      <c r="J1148" s="40">
        <f t="shared" si="1882"/>
        <v>-0.5202866229</v>
      </c>
      <c r="K1148" s="40">
        <f t="shared" si="1882"/>
        <v>-0.3063687017</v>
      </c>
      <c r="L1148" s="40">
        <f t="shared" si="1882"/>
        <v>-2.358861183</v>
      </c>
    </row>
    <row r="1149" ht="15.0" customHeight="1">
      <c r="A1149" s="11">
        <v>387.0</v>
      </c>
      <c r="B1149" s="12">
        <v>44844.0</v>
      </c>
      <c r="C1149" s="40">
        <f t="shared" ref="C1149:L1149" si="1883">C394/P$3</f>
        <v>1.156223429</v>
      </c>
      <c r="D1149" s="40">
        <f t="shared" si="1883"/>
        <v>-0.05632661318</v>
      </c>
      <c r="E1149" s="40">
        <f t="shared" si="1883"/>
        <v>1.491958197</v>
      </c>
      <c r="F1149" s="40">
        <f t="shared" si="1883"/>
        <v>1.792093539</v>
      </c>
      <c r="G1149" s="40">
        <f t="shared" si="1883"/>
        <v>2.032901449</v>
      </c>
      <c r="H1149" s="40">
        <f t="shared" si="1883"/>
        <v>1.995679756</v>
      </c>
      <c r="I1149" s="40">
        <f t="shared" si="1883"/>
        <v>2.241120803</v>
      </c>
      <c r="J1149" s="40">
        <f t="shared" si="1883"/>
        <v>2.1465217</v>
      </c>
      <c r="K1149" s="40">
        <f t="shared" si="1883"/>
        <v>2.259297373</v>
      </c>
      <c r="L1149" s="40">
        <f t="shared" si="1883"/>
        <v>0.5880248768</v>
      </c>
    </row>
    <row r="1150" ht="15.0" customHeight="1">
      <c r="A1150" s="11">
        <v>388.0</v>
      </c>
      <c r="B1150" s="12">
        <v>44841.0</v>
      </c>
      <c r="C1150" s="40">
        <f t="shared" ref="C1150:L1150" si="1884">C395/P$3</f>
        <v>-1.208825722</v>
      </c>
      <c r="D1150" s="40">
        <f t="shared" si="1884"/>
        <v>-1.921757741</v>
      </c>
      <c r="E1150" s="40">
        <f t="shared" si="1884"/>
        <v>-1.55160415</v>
      </c>
      <c r="F1150" s="40">
        <f t="shared" si="1884"/>
        <v>-0.9433530691</v>
      </c>
      <c r="G1150" s="40">
        <f t="shared" si="1884"/>
        <v>-2.13256123</v>
      </c>
      <c r="H1150" s="40">
        <f t="shared" si="1884"/>
        <v>-2.101502772</v>
      </c>
      <c r="I1150" s="40">
        <f t="shared" si="1884"/>
        <v>-2.183487128</v>
      </c>
      <c r="J1150" s="40">
        <f t="shared" si="1884"/>
        <v>-2.370383153</v>
      </c>
      <c r="K1150" s="40">
        <f t="shared" si="1884"/>
        <v>-1.419453439</v>
      </c>
      <c r="L1150" s="40">
        <f t="shared" si="1884"/>
        <v>-2.336837278</v>
      </c>
    </row>
    <row r="1151" ht="15.0" customHeight="1">
      <c r="A1151" s="11">
        <v>389.0</v>
      </c>
      <c r="B1151" s="12">
        <v>44840.0</v>
      </c>
      <c r="C1151" s="40">
        <f t="shared" ref="C1151:L1151" si="1885">C396/P$3</f>
        <v>-2.364144312</v>
      </c>
      <c r="D1151" s="40">
        <f t="shared" si="1885"/>
        <v>-1.434134907</v>
      </c>
      <c r="E1151" s="40">
        <f t="shared" si="1885"/>
        <v>-1.468082769</v>
      </c>
      <c r="F1151" s="40">
        <f t="shared" si="1885"/>
        <v>-2.733889205</v>
      </c>
      <c r="G1151" s="40">
        <f t="shared" si="1885"/>
        <v>-2.107300589</v>
      </c>
      <c r="H1151" s="40">
        <f t="shared" si="1885"/>
        <v>-2.135535261</v>
      </c>
      <c r="I1151" s="40">
        <f t="shared" si="1885"/>
        <v>-2.462870286</v>
      </c>
      <c r="J1151" s="40">
        <f t="shared" si="1885"/>
        <v>-1.088315058</v>
      </c>
      <c r="K1151" s="40">
        <f t="shared" si="1885"/>
        <v>-0.5496390009</v>
      </c>
      <c r="L1151" s="40">
        <f t="shared" si="1885"/>
        <v>-2.359211758</v>
      </c>
    </row>
    <row r="1152" ht="15.0" customHeight="1">
      <c r="A1152" s="11">
        <v>390.0</v>
      </c>
      <c r="B1152" s="12">
        <v>44839.0</v>
      </c>
      <c r="C1152" s="40">
        <f t="shared" ref="C1152:L1152" si="1886">C397/P$3</f>
        <v>1.545569698</v>
      </c>
      <c r="D1152" s="40">
        <f t="shared" si="1886"/>
        <v>0.5921519323</v>
      </c>
      <c r="E1152" s="40">
        <f t="shared" si="1886"/>
        <v>1.739103296</v>
      </c>
      <c r="F1152" s="40">
        <f t="shared" si="1886"/>
        <v>0.8000189365</v>
      </c>
      <c r="G1152" s="40">
        <f t="shared" si="1886"/>
        <v>1.170138274</v>
      </c>
      <c r="H1152" s="40">
        <f t="shared" si="1886"/>
        <v>1.39520657</v>
      </c>
      <c r="I1152" s="40">
        <f t="shared" si="1886"/>
        <v>1.157360505</v>
      </c>
      <c r="J1152" s="40">
        <f t="shared" si="1886"/>
        <v>1.677451755</v>
      </c>
      <c r="K1152" s="40">
        <f t="shared" si="1886"/>
        <v>1.455377431</v>
      </c>
      <c r="L1152" s="40">
        <f t="shared" si="1886"/>
        <v>1.509442832</v>
      </c>
    </row>
    <row r="1153" ht="15.0" customHeight="1">
      <c r="A1153" s="11">
        <v>391.0</v>
      </c>
      <c r="B1153" s="12">
        <v>44838.0</v>
      </c>
      <c r="C1153" s="40">
        <f t="shared" ref="C1153:L1153" si="1887">C398/P$3</f>
        <v>-1.234717068</v>
      </c>
      <c r="D1153" s="40">
        <f t="shared" si="1887"/>
        <v>0.3067256526</v>
      </c>
      <c r="E1153" s="40">
        <f t="shared" si="1887"/>
        <v>-0.02982297681</v>
      </c>
      <c r="F1153" s="40">
        <f t="shared" si="1887"/>
        <v>-1.973544149</v>
      </c>
      <c r="G1153" s="40">
        <f t="shared" si="1887"/>
        <v>-1.711246745</v>
      </c>
      <c r="H1153" s="40">
        <f t="shared" si="1887"/>
        <v>-0.803642054</v>
      </c>
      <c r="I1153" s="40">
        <f t="shared" si="1887"/>
        <v>0.07212753366</v>
      </c>
      <c r="J1153" s="40">
        <f t="shared" si="1887"/>
        <v>-1.998472184</v>
      </c>
      <c r="K1153" s="40">
        <f t="shared" si="1887"/>
        <v>-1.718898442</v>
      </c>
      <c r="L1153" s="40">
        <f t="shared" si="1887"/>
        <v>-2.132926943</v>
      </c>
    </row>
    <row r="1154" ht="15.0" customHeight="1">
      <c r="A1154" s="11">
        <v>392.0</v>
      </c>
      <c r="B1154" s="12">
        <v>44837.0</v>
      </c>
      <c r="C1154" s="40">
        <f t="shared" ref="C1154:L1154" si="1888">C399/P$3</f>
        <v>-2.405959998</v>
      </c>
      <c r="D1154" s="40">
        <f t="shared" si="1888"/>
        <v>-2.552197036</v>
      </c>
      <c r="E1154" s="40">
        <f t="shared" si="1888"/>
        <v>-2.715646689</v>
      </c>
      <c r="F1154" s="40">
        <f t="shared" si="1888"/>
        <v>-3.001920087</v>
      </c>
      <c r="G1154" s="40">
        <f t="shared" si="1888"/>
        <v>-2.145186724</v>
      </c>
      <c r="H1154" s="40">
        <f t="shared" si="1888"/>
        <v>-2.114441695</v>
      </c>
      <c r="I1154" s="40">
        <f t="shared" si="1888"/>
        <v>-1.782639786</v>
      </c>
      <c r="J1154" s="40">
        <f t="shared" si="1888"/>
        <v>-2.369233622</v>
      </c>
      <c r="K1154" s="40">
        <f t="shared" si="1888"/>
        <v>-2.486791608</v>
      </c>
      <c r="L1154" s="40">
        <f t="shared" si="1888"/>
        <v>-2.406183197</v>
      </c>
    </row>
    <row r="1155" ht="15.0" customHeight="1">
      <c r="A1155" s="11">
        <v>393.0</v>
      </c>
      <c r="B1155" s="12">
        <v>44834.0</v>
      </c>
      <c r="C1155" s="40">
        <f t="shared" ref="C1155:L1155" si="1889">C400/P$3</f>
        <v>0.8356294344</v>
      </c>
      <c r="D1155" s="40">
        <f t="shared" si="1889"/>
        <v>2.43954381</v>
      </c>
      <c r="E1155" s="40">
        <f t="shared" si="1889"/>
        <v>1.042977423</v>
      </c>
      <c r="F1155" s="40">
        <f t="shared" si="1889"/>
        <v>-0.8796595709</v>
      </c>
      <c r="G1155" s="40">
        <f t="shared" si="1889"/>
        <v>0.0112077346</v>
      </c>
      <c r="H1155" s="40">
        <f t="shared" si="1889"/>
        <v>-0.006870304956</v>
      </c>
      <c r="I1155" s="40">
        <f t="shared" si="1889"/>
        <v>2.210583876</v>
      </c>
      <c r="J1155" s="40">
        <f t="shared" si="1889"/>
        <v>1.391355702</v>
      </c>
      <c r="K1155" s="40">
        <f t="shared" si="1889"/>
        <v>1.30393971</v>
      </c>
      <c r="L1155" s="40">
        <f t="shared" si="1889"/>
        <v>-0.008871973149</v>
      </c>
    </row>
    <row r="1156" ht="15.0" customHeight="1">
      <c r="A1156" s="11">
        <v>394.0</v>
      </c>
      <c r="B1156" s="12">
        <v>44833.0</v>
      </c>
      <c r="C1156" s="40">
        <f t="shared" ref="C1156:L1156" si="1890">C401/P$3</f>
        <v>-0.803041788</v>
      </c>
      <c r="D1156" s="40">
        <f t="shared" si="1890"/>
        <v>-0.7809449193</v>
      </c>
      <c r="E1156" s="40">
        <f t="shared" si="1890"/>
        <v>-0.3407096062</v>
      </c>
      <c r="F1156" s="40">
        <f t="shared" si="1890"/>
        <v>-0.2786621612</v>
      </c>
      <c r="G1156" s="40">
        <f t="shared" si="1890"/>
        <v>-0.4025413259</v>
      </c>
      <c r="H1156" s="40">
        <f t="shared" si="1890"/>
        <v>-1.125073661</v>
      </c>
      <c r="I1156" s="40">
        <f t="shared" si="1890"/>
        <v>-2.518973156</v>
      </c>
      <c r="J1156" s="40">
        <f t="shared" si="1890"/>
        <v>-2.353334136</v>
      </c>
      <c r="K1156" s="40">
        <f t="shared" si="1890"/>
        <v>-1.697573622</v>
      </c>
      <c r="L1156" s="40">
        <f t="shared" si="1890"/>
        <v>-2.020922946</v>
      </c>
    </row>
    <row r="1157" ht="15.0" customHeight="1">
      <c r="A1157" s="11">
        <v>395.0</v>
      </c>
      <c r="B1157" s="12">
        <v>44832.0</v>
      </c>
      <c r="C1157" s="40">
        <f t="shared" ref="C1157:L1157" si="1891">C402/P$3</f>
        <v>0.3166287946</v>
      </c>
      <c r="D1157" s="40">
        <f t="shared" si="1891"/>
        <v>-1.82757873</v>
      </c>
      <c r="E1157" s="40">
        <f t="shared" si="1891"/>
        <v>0.438113847</v>
      </c>
      <c r="F1157" s="40">
        <f t="shared" si="1891"/>
        <v>-1.142770995</v>
      </c>
      <c r="G1157" s="40">
        <f t="shared" si="1891"/>
        <v>-0.1936025581</v>
      </c>
      <c r="H1157" s="40">
        <f t="shared" si="1891"/>
        <v>-0.4735425298</v>
      </c>
      <c r="I1157" s="40">
        <f t="shared" si="1891"/>
        <v>-2.066388046</v>
      </c>
      <c r="J1157" s="40">
        <f t="shared" si="1891"/>
        <v>-0.2167861161</v>
      </c>
      <c r="K1157" s="40">
        <f t="shared" si="1891"/>
        <v>0.2565733131</v>
      </c>
      <c r="L1157" s="40">
        <f t="shared" si="1891"/>
        <v>-0.8254656775</v>
      </c>
    </row>
    <row r="1158" ht="15.0" customHeight="1">
      <c r="A1158" s="11">
        <v>396.0</v>
      </c>
      <c r="B1158" s="12">
        <v>44831.0</v>
      </c>
      <c r="C1158" s="40">
        <f t="shared" ref="C1158:L1158" si="1892">C403/P$3</f>
        <v>0.05997943482</v>
      </c>
      <c r="D1158" s="40">
        <f t="shared" si="1892"/>
        <v>-0.7496357421</v>
      </c>
      <c r="E1158" s="40">
        <f t="shared" si="1892"/>
        <v>0.4465958863</v>
      </c>
      <c r="F1158" s="40">
        <f t="shared" si="1892"/>
        <v>0.01457491927</v>
      </c>
      <c r="G1158" s="40">
        <f t="shared" si="1892"/>
        <v>-0.1922506368</v>
      </c>
      <c r="H1158" s="40">
        <f t="shared" si="1892"/>
        <v>-0.9935904451</v>
      </c>
      <c r="I1158" s="40">
        <f t="shared" si="1892"/>
        <v>-1.799073903</v>
      </c>
      <c r="J1158" s="40">
        <f t="shared" si="1892"/>
        <v>-0.2622470609</v>
      </c>
      <c r="K1158" s="40">
        <f t="shared" si="1892"/>
        <v>0.2590607336</v>
      </c>
      <c r="L1158" s="40">
        <f t="shared" si="1892"/>
        <v>-0.3725946993</v>
      </c>
    </row>
    <row r="1159" ht="15.0" customHeight="1">
      <c r="A1159" s="11">
        <v>397.0</v>
      </c>
      <c r="B1159" s="12">
        <v>44830.0</v>
      </c>
      <c r="C1159" s="40">
        <f t="shared" ref="C1159:L1159" si="1893">C404/P$3</f>
        <v>-1.957089177</v>
      </c>
      <c r="D1159" s="40">
        <f t="shared" si="1893"/>
        <v>-0.673149178</v>
      </c>
      <c r="E1159" s="40">
        <f t="shared" si="1893"/>
        <v>-1.281641707</v>
      </c>
      <c r="F1159" s="40">
        <f t="shared" si="1893"/>
        <v>-0.5504489267</v>
      </c>
      <c r="G1159" s="40">
        <f t="shared" si="1893"/>
        <v>-1.952756369</v>
      </c>
      <c r="H1159" s="40">
        <f t="shared" si="1893"/>
        <v>-1.746847147</v>
      </c>
      <c r="I1159" s="40">
        <f t="shared" si="1893"/>
        <v>-2.529643088</v>
      </c>
      <c r="J1159" s="40">
        <f t="shared" si="1893"/>
        <v>-1.074138396</v>
      </c>
      <c r="K1159" s="40">
        <f t="shared" si="1893"/>
        <v>-2.167600405</v>
      </c>
      <c r="L1159" s="40">
        <f t="shared" si="1893"/>
        <v>-0.5126828239</v>
      </c>
    </row>
    <row r="1160" ht="15.0" customHeight="1">
      <c r="A1160" s="11">
        <v>398.0</v>
      </c>
      <c r="B1160" s="12">
        <v>44827.0</v>
      </c>
      <c r="C1160" s="40">
        <f t="shared" ref="C1160:L1160" si="1894">C405/P$3</f>
        <v>-0.7528040756</v>
      </c>
      <c r="D1160" s="40">
        <f t="shared" si="1894"/>
        <v>-0.3956582583</v>
      </c>
      <c r="E1160" s="40">
        <f t="shared" si="1894"/>
        <v>-0.7830016813</v>
      </c>
      <c r="F1160" s="40">
        <f t="shared" si="1894"/>
        <v>-0.5450866591</v>
      </c>
      <c r="G1160" s="40">
        <f t="shared" si="1894"/>
        <v>-0.272884477</v>
      </c>
      <c r="H1160" s="40">
        <f t="shared" si="1894"/>
        <v>-0.4957920451</v>
      </c>
      <c r="I1160" s="40">
        <f t="shared" si="1894"/>
        <v>-0.9684375183</v>
      </c>
      <c r="J1160" s="40">
        <f t="shared" si="1894"/>
        <v>-0.6935001814</v>
      </c>
      <c r="K1160" s="40">
        <f t="shared" si="1894"/>
        <v>-0.5124246388</v>
      </c>
      <c r="L1160" s="40">
        <f t="shared" si="1894"/>
        <v>-0.3647548031</v>
      </c>
    </row>
    <row r="1161" ht="15.0" customHeight="1">
      <c r="A1161" s="11">
        <v>399.0</v>
      </c>
      <c r="B1161" s="12">
        <v>44826.0</v>
      </c>
      <c r="C1161" s="40">
        <f t="shared" ref="C1161:L1161" si="1895">C406/P$3</f>
        <v>0.8637584301</v>
      </c>
      <c r="D1161" s="40">
        <f t="shared" si="1895"/>
        <v>0.3511181301</v>
      </c>
      <c r="E1161" s="40">
        <f t="shared" si="1895"/>
        <v>1.185802439</v>
      </c>
      <c r="F1161" s="40">
        <f t="shared" si="1895"/>
        <v>0.2003127107</v>
      </c>
      <c r="G1161" s="40">
        <f t="shared" si="1895"/>
        <v>0.4861599455</v>
      </c>
      <c r="H1161" s="40">
        <f t="shared" si="1895"/>
        <v>0.9076105933</v>
      </c>
      <c r="I1161" s="40">
        <f t="shared" si="1895"/>
        <v>0.2916214376</v>
      </c>
      <c r="J1161" s="40">
        <f t="shared" si="1895"/>
        <v>0.9007353819</v>
      </c>
      <c r="K1161" s="40">
        <f t="shared" si="1895"/>
        <v>0.5490178023</v>
      </c>
      <c r="L1161" s="40">
        <f t="shared" si="1895"/>
        <v>0.4895506788</v>
      </c>
    </row>
    <row r="1162" ht="15.0" customHeight="1">
      <c r="A1162" s="11">
        <v>400.0</v>
      </c>
      <c r="B1162" s="12">
        <v>44825.0</v>
      </c>
      <c r="C1162" s="40">
        <f t="shared" ref="C1162:L1162" si="1896">C407/P$3</f>
        <v>-0.2713393774</v>
      </c>
      <c r="D1162" s="40">
        <f t="shared" si="1896"/>
        <v>-0.8018559492</v>
      </c>
      <c r="E1162" s="40">
        <f t="shared" si="1896"/>
        <v>-0.184806645</v>
      </c>
      <c r="F1162" s="40">
        <f t="shared" si="1896"/>
        <v>-0.1711628721</v>
      </c>
      <c r="G1162" s="40">
        <f t="shared" si="1896"/>
        <v>-0.1796522647</v>
      </c>
      <c r="H1162" s="40">
        <f t="shared" si="1896"/>
        <v>0.1363445596</v>
      </c>
      <c r="I1162" s="40">
        <f t="shared" si="1896"/>
        <v>-0.5308493088</v>
      </c>
      <c r="J1162" s="40">
        <f t="shared" si="1896"/>
        <v>-0.0763599082</v>
      </c>
      <c r="K1162" s="40">
        <f t="shared" si="1896"/>
        <v>-0.6160993448</v>
      </c>
      <c r="L1162" s="40">
        <f t="shared" si="1896"/>
        <v>-0.3648141284</v>
      </c>
    </row>
    <row r="1163" ht="15.0" customHeight="1">
      <c r="A1163" s="11">
        <v>401.0</v>
      </c>
      <c r="B1163" s="12">
        <v>44824.0</v>
      </c>
      <c r="C1163" s="40">
        <f t="shared" ref="C1163:L1163" si="1897">C408/P$3</f>
        <v>1.301831532</v>
      </c>
      <c r="D1163" s="40">
        <f t="shared" si="1897"/>
        <v>0.1458033179</v>
      </c>
      <c r="E1163" s="40">
        <f t="shared" si="1897"/>
        <v>1.563420484</v>
      </c>
      <c r="F1163" s="40">
        <f t="shared" si="1897"/>
        <v>0.6671986802</v>
      </c>
      <c r="G1163" s="40">
        <f t="shared" si="1897"/>
        <v>0.3941169233</v>
      </c>
      <c r="H1163" s="40">
        <f t="shared" si="1897"/>
        <v>0.1370364215</v>
      </c>
      <c r="I1163" s="40">
        <f t="shared" si="1897"/>
        <v>0.7599007114</v>
      </c>
      <c r="J1163" s="40">
        <f t="shared" si="1897"/>
        <v>1.393166913</v>
      </c>
      <c r="K1163" s="40">
        <f t="shared" si="1897"/>
        <v>1.141693774</v>
      </c>
      <c r="L1163" s="40">
        <f t="shared" si="1897"/>
        <v>0.8530555651</v>
      </c>
    </row>
    <row r="1164" ht="15.0" customHeight="1">
      <c r="A1164" s="11">
        <v>402.0</v>
      </c>
      <c r="B1164" s="12">
        <v>44823.0</v>
      </c>
      <c r="C1164" s="40">
        <f t="shared" ref="C1164:L1164" si="1898">C409/P$3</f>
        <v>-2.079200871</v>
      </c>
      <c r="D1164" s="40">
        <f t="shared" si="1898"/>
        <v>0.3509291175</v>
      </c>
      <c r="E1164" s="40">
        <f t="shared" si="1898"/>
        <v>-1.930529481</v>
      </c>
      <c r="F1164" s="40">
        <f t="shared" si="1898"/>
        <v>-0.6380488416</v>
      </c>
      <c r="G1164" s="40">
        <f t="shared" si="1898"/>
        <v>-2.217988102</v>
      </c>
      <c r="H1164" s="40">
        <f t="shared" si="1898"/>
        <v>-2.162881391</v>
      </c>
      <c r="I1164" s="40">
        <f t="shared" si="1898"/>
        <v>-1.316144882</v>
      </c>
      <c r="J1164" s="40">
        <f t="shared" si="1898"/>
        <v>-2.34155149</v>
      </c>
      <c r="K1164" s="40">
        <f t="shared" si="1898"/>
        <v>-2.477052968</v>
      </c>
      <c r="L1164" s="40">
        <f t="shared" si="1898"/>
        <v>-2.397222303</v>
      </c>
    </row>
    <row r="1165" ht="15.0" customHeight="1">
      <c r="A1165" s="11">
        <v>403.0</v>
      </c>
      <c r="B1165" s="12">
        <v>44820.0</v>
      </c>
      <c r="C1165" s="40">
        <f t="shared" ref="C1165:L1165" si="1899">C410/P$3</f>
        <v>-0.8135471944</v>
      </c>
      <c r="D1165" s="40">
        <f t="shared" si="1899"/>
        <v>-0.8671172097</v>
      </c>
      <c r="E1165" s="40">
        <f t="shared" si="1899"/>
        <v>-1.515197435</v>
      </c>
      <c r="F1165" s="40">
        <f t="shared" si="1899"/>
        <v>-1.08315396</v>
      </c>
      <c r="G1165" s="40">
        <f t="shared" si="1899"/>
        <v>-1.560701735</v>
      </c>
      <c r="H1165" s="40">
        <f t="shared" si="1899"/>
        <v>-1.319357235</v>
      </c>
      <c r="I1165" s="40">
        <f t="shared" si="1899"/>
        <v>-0.9657590176</v>
      </c>
      <c r="J1165" s="40">
        <f t="shared" si="1899"/>
        <v>-0.722462834</v>
      </c>
      <c r="K1165" s="40">
        <f t="shared" si="1899"/>
        <v>-0.4239232905</v>
      </c>
      <c r="L1165" s="40">
        <f t="shared" si="1899"/>
        <v>-1.206334247</v>
      </c>
    </row>
    <row r="1166" ht="15.0" customHeight="1">
      <c r="A1166" s="11">
        <v>404.0</v>
      </c>
      <c r="B1166" s="12">
        <v>44819.0</v>
      </c>
      <c r="C1166" s="40">
        <f t="shared" ref="C1166:L1166" si="1900">C411/P$3</f>
        <v>-0.4901287076</v>
      </c>
      <c r="D1166" s="40">
        <f t="shared" si="1900"/>
        <v>-0.257011734</v>
      </c>
      <c r="E1166" s="40">
        <f t="shared" si="1900"/>
        <v>-0.1739647222</v>
      </c>
      <c r="F1166" s="40">
        <f t="shared" si="1900"/>
        <v>-0.163683498</v>
      </c>
      <c r="G1166" s="40">
        <f t="shared" si="1900"/>
        <v>0.0112077346</v>
      </c>
      <c r="H1166" s="40">
        <f t="shared" si="1900"/>
        <v>-0.5791348839</v>
      </c>
      <c r="I1166" s="40">
        <f t="shared" si="1900"/>
        <v>-0.5411103144</v>
      </c>
      <c r="J1166" s="40">
        <f t="shared" si="1900"/>
        <v>0.356064871</v>
      </c>
      <c r="K1166" s="40">
        <f t="shared" si="1900"/>
        <v>0.5541130301</v>
      </c>
      <c r="L1166" s="40">
        <f t="shared" si="1900"/>
        <v>0.6515260626</v>
      </c>
    </row>
    <row r="1167" ht="15.0" customHeight="1">
      <c r="A1167" s="11">
        <v>405.0</v>
      </c>
      <c r="B1167" s="12">
        <v>44818.0</v>
      </c>
      <c r="C1167" s="40">
        <f t="shared" ref="C1167:L1167" si="1901">C412/P$3</f>
        <v>0.437526415</v>
      </c>
      <c r="D1167" s="40">
        <f t="shared" si="1901"/>
        <v>-0.4563378905</v>
      </c>
      <c r="E1167" s="40">
        <f t="shared" si="1901"/>
        <v>0.5511436171</v>
      </c>
      <c r="F1167" s="40">
        <f t="shared" si="1901"/>
        <v>0.01457491927</v>
      </c>
      <c r="G1167" s="40">
        <f t="shared" si="1901"/>
        <v>1.050314618</v>
      </c>
      <c r="H1167" s="40">
        <f t="shared" si="1901"/>
        <v>0.309696271</v>
      </c>
      <c r="I1167" s="40">
        <f t="shared" si="1901"/>
        <v>-0.3349769113</v>
      </c>
      <c r="J1167" s="40">
        <f t="shared" si="1901"/>
        <v>-0.5042910075</v>
      </c>
      <c r="K1167" s="40">
        <f t="shared" si="1901"/>
        <v>-0.5563112854</v>
      </c>
      <c r="L1167" s="40">
        <f t="shared" si="1901"/>
        <v>-0.07591345842</v>
      </c>
    </row>
    <row r="1168" ht="15.0" customHeight="1">
      <c r="A1168" s="11">
        <v>406.0</v>
      </c>
      <c r="B1168" s="12">
        <v>44817.0</v>
      </c>
      <c r="C1168" s="40">
        <f t="shared" ref="C1168:L1168" si="1902">C413/P$3</f>
        <v>-0.3361209551</v>
      </c>
      <c r="D1168" s="40">
        <f t="shared" si="1902"/>
        <v>-0.05632661318</v>
      </c>
      <c r="E1168" s="40">
        <f t="shared" si="1902"/>
        <v>0.1173457836</v>
      </c>
      <c r="F1168" s="40">
        <f t="shared" si="1902"/>
        <v>-0.1649086501</v>
      </c>
      <c r="G1168" s="40">
        <f t="shared" si="1902"/>
        <v>-0.7141551074</v>
      </c>
      <c r="H1168" s="40">
        <f t="shared" si="1902"/>
        <v>0.1207043416</v>
      </c>
      <c r="I1168" s="40">
        <f t="shared" si="1902"/>
        <v>0.269466634</v>
      </c>
      <c r="J1168" s="40">
        <f t="shared" si="1902"/>
        <v>0.1407303613</v>
      </c>
      <c r="K1168" s="40">
        <f t="shared" si="1902"/>
        <v>0.03146610887</v>
      </c>
      <c r="L1168" s="40">
        <f t="shared" si="1902"/>
        <v>0.05816951212</v>
      </c>
    </row>
    <row r="1169" ht="15.0" customHeight="1">
      <c r="A1169" s="11">
        <v>407.0</v>
      </c>
      <c r="B1169" s="12">
        <v>44816.0</v>
      </c>
      <c r="C1169" s="40">
        <f t="shared" ref="C1169:L1169" si="1903">C414/P$3</f>
        <v>-0.5618822836</v>
      </c>
      <c r="D1169" s="40">
        <f t="shared" si="1903"/>
        <v>0.1429314328</v>
      </c>
      <c r="E1169" s="40">
        <f t="shared" si="1903"/>
        <v>-0.3233410524</v>
      </c>
      <c r="F1169" s="40">
        <f t="shared" si="1903"/>
        <v>0.01457491927</v>
      </c>
      <c r="G1169" s="40">
        <f t="shared" si="1903"/>
        <v>0.0112077346</v>
      </c>
      <c r="H1169" s="40">
        <f t="shared" si="1903"/>
        <v>0.3791649175</v>
      </c>
      <c r="I1169" s="40">
        <f t="shared" si="1903"/>
        <v>0.8921218956</v>
      </c>
      <c r="J1169" s="40">
        <f t="shared" si="1903"/>
        <v>-0.5416370031</v>
      </c>
      <c r="K1169" s="40">
        <f t="shared" si="1903"/>
        <v>-0.8048107821</v>
      </c>
      <c r="L1169" s="40">
        <f t="shared" si="1903"/>
        <v>-0.472655232</v>
      </c>
    </row>
    <row r="1170" ht="15.0" customHeight="1">
      <c r="A1170" s="11">
        <v>408.0</v>
      </c>
      <c r="B1170" s="12">
        <v>44813.0</v>
      </c>
      <c r="C1170" s="40">
        <f t="shared" ref="C1170:L1170" si="1904">C415/P$3</f>
        <v>0.2021239964</v>
      </c>
      <c r="D1170" s="40">
        <f t="shared" si="1904"/>
        <v>-0.05632661318</v>
      </c>
      <c r="E1170" s="40">
        <f t="shared" si="1904"/>
        <v>0.2636950988</v>
      </c>
      <c r="F1170" s="40">
        <f t="shared" si="1904"/>
        <v>1.285114608</v>
      </c>
      <c r="G1170" s="40">
        <f t="shared" si="1904"/>
        <v>1.031413387</v>
      </c>
      <c r="H1170" s="40">
        <f t="shared" si="1904"/>
        <v>1.589331215</v>
      </c>
      <c r="I1170" s="40">
        <f t="shared" si="1904"/>
        <v>0.5285901477</v>
      </c>
      <c r="J1170" s="40">
        <f t="shared" si="1904"/>
        <v>1.172942819</v>
      </c>
      <c r="K1170" s="40">
        <f t="shared" si="1904"/>
        <v>1.063852064</v>
      </c>
      <c r="L1170" s="40">
        <f t="shared" si="1904"/>
        <v>0.4549112857</v>
      </c>
    </row>
    <row r="1171" ht="15.0" customHeight="1">
      <c r="A1171" s="11">
        <v>409.0</v>
      </c>
      <c r="B1171" s="12">
        <v>44812.0</v>
      </c>
      <c r="C1171" s="40">
        <f t="shared" ref="C1171:L1171" si="1905">C416/P$3</f>
        <v>-0.7817725438</v>
      </c>
      <c r="D1171" s="40">
        <f t="shared" si="1905"/>
        <v>0.1444266182</v>
      </c>
      <c r="E1171" s="40">
        <f t="shared" si="1905"/>
        <v>-1.043500117</v>
      </c>
      <c r="F1171" s="40">
        <f t="shared" si="1905"/>
        <v>0.1995060967</v>
      </c>
      <c r="G1171" s="40">
        <f t="shared" si="1905"/>
        <v>-1.008997918</v>
      </c>
      <c r="H1171" s="40">
        <f t="shared" si="1905"/>
        <v>-1.014473729</v>
      </c>
      <c r="I1171" s="40">
        <f t="shared" si="1905"/>
        <v>0.8281701391</v>
      </c>
      <c r="J1171" s="40">
        <f t="shared" si="1905"/>
        <v>0.9488393405</v>
      </c>
      <c r="K1171" s="40">
        <f t="shared" si="1905"/>
        <v>0.4960968945</v>
      </c>
      <c r="L1171" s="40">
        <f t="shared" si="1905"/>
        <v>-1.059055699</v>
      </c>
    </row>
    <row r="1172" ht="15.0" customHeight="1">
      <c r="A1172" s="11">
        <v>410.0</v>
      </c>
      <c r="B1172" s="12">
        <v>44811.0</v>
      </c>
      <c r="C1172" s="40">
        <f t="shared" ref="C1172:L1172" si="1906">C417/P$3</f>
        <v>-1.77348062</v>
      </c>
      <c r="D1172" s="40">
        <f t="shared" si="1906"/>
        <v>-1.247142814</v>
      </c>
      <c r="E1172" s="40">
        <f t="shared" si="1906"/>
        <v>-1.142508113</v>
      </c>
      <c r="F1172" s="40">
        <f t="shared" si="1906"/>
        <v>-0.9917551249</v>
      </c>
      <c r="G1172" s="40">
        <f t="shared" si="1906"/>
        <v>-0.8372085005</v>
      </c>
      <c r="H1172" s="40">
        <f t="shared" si="1906"/>
        <v>-0.006870304956</v>
      </c>
      <c r="I1172" s="40">
        <f t="shared" si="1906"/>
        <v>-2.277110657</v>
      </c>
      <c r="J1172" s="40">
        <f t="shared" si="1906"/>
        <v>-0.7463677217</v>
      </c>
      <c r="K1172" s="40">
        <f t="shared" si="1906"/>
        <v>-1.213104411</v>
      </c>
      <c r="L1172" s="40">
        <f t="shared" si="1906"/>
        <v>-0.1386759334</v>
      </c>
    </row>
    <row r="1173" ht="15.0" customHeight="1">
      <c r="A1173" s="11">
        <v>411.0</v>
      </c>
      <c r="B1173" s="12">
        <v>44810.0</v>
      </c>
      <c r="C1173" s="40">
        <f t="shared" ref="C1173:L1173" si="1907">C418/P$3</f>
        <v>0.04470535525</v>
      </c>
      <c r="D1173" s="40">
        <f t="shared" si="1907"/>
        <v>-0.3172173705</v>
      </c>
      <c r="E1173" s="40">
        <f t="shared" si="1907"/>
        <v>0.1066430301</v>
      </c>
      <c r="F1173" s="40">
        <f t="shared" si="1907"/>
        <v>-0.6132961543</v>
      </c>
      <c r="G1173" s="40">
        <f t="shared" si="1907"/>
        <v>-0.1972091365</v>
      </c>
      <c r="H1173" s="40">
        <f t="shared" si="1907"/>
        <v>-0.138678637</v>
      </c>
      <c r="I1173" s="40">
        <f t="shared" si="1907"/>
        <v>-0.3035645617</v>
      </c>
      <c r="J1173" s="40">
        <f t="shared" si="1907"/>
        <v>-1.542000255</v>
      </c>
      <c r="K1173" s="40">
        <f t="shared" si="1907"/>
        <v>-1.297399127</v>
      </c>
      <c r="L1173" s="40">
        <f t="shared" si="1907"/>
        <v>-0.3926660263</v>
      </c>
    </row>
    <row r="1174" ht="15.0" customHeight="1">
      <c r="A1174" s="11">
        <v>412.0</v>
      </c>
      <c r="B1174" s="12">
        <v>44809.0</v>
      </c>
      <c r="C1174" s="40">
        <f t="shared" ref="C1174:L1174" si="1908">C419/P$3</f>
        <v>-0.4501129589</v>
      </c>
      <c r="D1174" s="40">
        <f t="shared" si="1908"/>
        <v>-0.316772845</v>
      </c>
      <c r="E1174" s="40">
        <f t="shared" si="1908"/>
        <v>-0.3022368869</v>
      </c>
      <c r="F1174" s="40">
        <f t="shared" si="1908"/>
        <v>1.648776037</v>
      </c>
      <c r="G1174" s="40">
        <f t="shared" si="1908"/>
        <v>2.088246493</v>
      </c>
      <c r="H1174" s="40">
        <f t="shared" si="1908"/>
        <v>1.963906139</v>
      </c>
      <c r="I1174" s="40">
        <f t="shared" si="1908"/>
        <v>0.5467952146</v>
      </c>
      <c r="J1174" s="40">
        <f t="shared" si="1908"/>
        <v>0.6939123297</v>
      </c>
      <c r="K1174" s="40">
        <f t="shared" si="1908"/>
        <v>0.2776898377</v>
      </c>
      <c r="L1174" s="40">
        <f t="shared" si="1908"/>
        <v>-0.1991252193</v>
      </c>
    </row>
    <row r="1175" ht="15.0" customHeight="1">
      <c r="A1175" s="11">
        <v>413.0</v>
      </c>
      <c r="B1175" s="12">
        <v>44804.0</v>
      </c>
      <c r="C1175" s="40">
        <f t="shared" ref="C1175:L1175" si="1909">C420/P$3</f>
        <v>0.04396502547</v>
      </c>
      <c r="D1175" s="40">
        <f t="shared" si="1909"/>
        <v>0.07336361758</v>
      </c>
      <c r="E1175" s="40">
        <f t="shared" si="1909"/>
        <v>0.1061249264</v>
      </c>
      <c r="F1175" s="40">
        <f t="shared" si="1909"/>
        <v>-0.07900714975</v>
      </c>
      <c r="G1175" s="40">
        <f t="shared" si="1909"/>
        <v>0.4590192523</v>
      </c>
      <c r="H1175" s="40">
        <f t="shared" si="1909"/>
        <v>0.2046475147</v>
      </c>
      <c r="I1175" s="40">
        <f t="shared" si="1909"/>
        <v>-0.2719676587</v>
      </c>
      <c r="J1175" s="40">
        <f t="shared" si="1909"/>
        <v>-0.2459590552</v>
      </c>
      <c r="K1175" s="40">
        <f t="shared" si="1909"/>
        <v>-0.1579277398</v>
      </c>
      <c r="L1175" s="40">
        <f t="shared" si="1909"/>
        <v>-0.3861528371</v>
      </c>
    </row>
    <row r="1176" ht="15.0" customHeight="1">
      <c r="A1176" s="11">
        <v>414.0</v>
      </c>
      <c r="B1176" s="12">
        <v>44803.0</v>
      </c>
      <c r="C1176" s="40">
        <f t="shared" ref="C1176:L1176" si="1910">C421/P$3</f>
        <v>-0.6536269475</v>
      </c>
      <c r="D1176" s="40">
        <f t="shared" si="1910"/>
        <v>-0.1212091706</v>
      </c>
      <c r="E1176" s="40">
        <f t="shared" si="1910"/>
        <v>-0.3008334199</v>
      </c>
      <c r="F1176" s="40">
        <f t="shared" si="1910"/>
        <v>0.1081569883</v>
      </c>
      <c r="G1176" s="40">
        <f t="shared" si="1910"/>
        <v>-0.287929067</v>
      </c>
      <c r="H1176" s="40">
        <f t="shared" si="1910"/>
        <v>-0.4980956675</v>
      </c>
      <c r="I1176" s="40">
        <f t="shared" si="1910"/>
        <v>0.903395214</v>
      </c>
      <c r="J1176" s="40">
        <f t="shared" si="1910"/>
        <v>-0.1594812971</v>
      </c>
      <c r="K1176" s="40">
        <f t="shared" si="1910"/>
        <v>-0.2203844116</v>
      </c>
      <c r="L1176" s="40">
        <f t="shared" si="1910"/>
        <v>2.188248108</v>
      </c>
    </row>
    <row r="1177" ht="15.0" customHeight="1">
      <c r="A1177" s="11">
        <v>415.0</v>
      </c>
      <c r="B1177" s="12">
        <v>44802.0</v>
      </c>
      <c r="C1177" s="40">
        <f t="shared" ref="C1177:L1177" si="1911">C422/P$3</f>
        <v>-0.574160083</v>
      </c>
      <c r="D1177" s="40">
        <f t="shared" si="1911"/>
        <v>-0.5084173902</v>
      </c>
      <c r="E1177" s="40">
        <f t="shared" si="1911"/>
        <v>-0.4310786489</v>
      </c>
      <c r="F1177" s="40">
        <f t="shared" si="1911"/>
        <v>-0.9021529976</v>
      </c>
      <c r="G1177" s="40">
        <f t="shared" si="1911"/>
        <v>-0.9419603671</v>
      </c>
      <c r="H1177" s="40">
        <f t="shared" si="1911"/>
        <v>-0.7627931715</v>
      </c>
      <c r="I1177" s="40">
        <f t="shared" si="1911"/>
        <v>0.2157316512</v>
      </c>
      <c r="J1177" s="40">
        <f t="shared" si="1911"/>
        <v>2.131523292</v>
      </c>
      <c r="K1177" s="40">
        <f t="shared" si="1911"/>
        <v>2.210302608</v>
      </c>
      <c r="L1177" s="40">
        <f t="shared" si="1911"/>
        <v>-0.6045759397</v>
      </c>
    </row>
    <row r="1178" ht="15.0" customHeight="1">
      <c r="A1178" s="11">
        <v>416.0</v>
      </c>
      <c r="B1178" s="12">
        <v>44799.0</v>
      </c>
      <c r="C1178" s="40">
        <f t="shared" ref="C1178:L1178" si="1912">C423/P$3</f>
        <v>-0.9642673376</v>
      </c>
      <c r="D1178" s="40">
        <f t="shared" si="1912"/>
        <v>0.5263689905</v>
      </c>
      <c r="E1178" s="40">
        <f t="shared" si="1912"/>
        <v>-0.8145896401</v>
      </c>
      <c r="F1178" s="40">
        <f t="shared" si="1912"/>
        <v>-0.6146089464</v>
      </c>
      <c r="G1178" s="40">
        <f t="shared" si="1912"/>
        <v>-0.7726426169</v>
      </c>
      <c r="H1178" s="40">
        <f t="shared" si="1912"/>
        <v>-0.744084485</v>
      </c>
      <c r="I1178" s="40">
        <f t="shared" si="1912"/>
        <v>-0.7328477432</v>
      </c>
      <c r="J1178" s="40">
        <f t="shared" si="1912"/>
        <v>-0.03100227572</v>
      </c>
      <c r="K1178" s="40">
        <f t="shared" si="1912"/>
        <v>0.2328242626</v>
      </c>
      <c r="L1178" s="40">
        <f t="shared" si="1912"/>
        <v>-0.07485762235</v>
      </c>
    </row>
    <row r="1179" ht="15.0" customHeight="1">
      <c r="A1179" s="11">
        <v>417.0</v>
      </c>
      <c r="B1179" s="12">
        <v>44798.0</v>
      </c>
      <c r="C1179" s="40">
        <f t="shared" ref="C1179:L1179" si="1913">C424/P$3</f>
        <v>0.3056480884</v>
      </c>
      <c r="D1179" s="40">
        <f t="shared" si="1913"/>
        <v>0.008707118645</v>
      </c>
      <c r="E1179" s="40">
        <f t="shared" si="1913"/>
        <v>-0.02982297681</v>
      </c>
      <c r="F1179" s="40">
        <f t="shared" si="1913"/>
        <v>0.643758785</v>
      </c>
      <c r="G1179" s="40">
        <f t="shared" si="1913"/>
        <v>0.7950580861</v>
      </c>
      <c r="H1179" s="40">
        <f t="shared" si="1913"/>
        <v>0.7303438751</v>
      </c>
      <c r="I1179" s="40">
        <f t="shared" si="1913"/>
        <v>1.171788924</v>
      </c>
      <c r="J1179" s="40">
        <f t="shared" si="1913"/>
        <v>2.13849141</v>
      </c>
      <c r="K1179" s="40">
        <f t="shared" si="1913"/>
        <v>2.244552562</v>
      </c>
      <c r="L1179" s="40">
        <f t="shared" si="1913"/>
        <v>1.740746956</v>
      </c>
    </row>
    <row r="1180" ht="15.0" customHeight="1">
      <c r="A1180" s="11">
        <v>418.0</v>
      </c>
      <c r="B1180" s="12">
        <v>44797.0</v>
      </c>
      <c r="C1180" s="40">
        <f t="shared" ref="C1180:L1180" si="1914">C425/P$3</f>
        <v>-0.2258628337</v>
      </c>
      <c r="D1180" s="40">
        <f t="shared" si="1914"/>
        <v>0.0739672484</v>
      </c>
      <c r="E1180" s="40">
        <f t="shared" si="1914"/>
        <v>-0.2862899186</v>
      </c>
      <c r="F1180" s="40">
        <f t="shared" si="1914"/>
        <v>-0.2556485265</v>
      </c>
      <c r="G1180" s="40">
        <f t="shared" si="1914"/>
        <v>-0.2045045321</v>
      </c>
      <c r="H1180" s="40">
        <f t="shared" si="1914"/>
        <v>-0.1422734219</v>
      </c>
      <c r="I1180" s="40">
        <f t="shared" si="1914"/>
        <v>1.143435973</v>
      </c>
      <c r="J1180" s="40">
        <f t="shared" si="1914"/>
        <v>1.672725596</v>
      </c>
      <c r="K1180" s="40">
        <f t="shared" si="1914"/>
        <v>1.091690644</v>
      </c>
      <c r="L1180" s="40">
        <f t="shared" si="1914"/>
        <v>0.2673183459</v>
      </c>
    </row>
    <row r="1181" ht="15.0" customHeight="1">
      <c r="A1181" s="11">
        <v>419.0</v>
      </c>
      <c r="B1181" s="12">
        <v>44796.0</v>
      </c>
      <c r="C1181" s="40">
        <f t="shared" ref="C1181:L1181" si="1915">C426/P$3</f>
        <v>0.9154094335</v>
      </c>
      <c r="D1181" s="40">
        <f t="shared" si="1915"/>
        <v>0.07273208144</v>
      </c>
      <c r="E1181" s="40">
        <f t="shared" si="1915"/>
        <v>1.4126663</v>
      </c>
      <c r="F1181" s="40">
        <f t="shared" si="1915"/>
        <v>0.5587535888</v>
      </c>
      <c r="G1181" s="40">
        <f t="shared" si="1915"/>
        <v>1.031413387</v>
      </c>
      <c r="H1181" s="40">
        <f t="shared" si="1915"/>
        <v>0.7455806743</v>
      </c>
      <c r="I1181" s="40">
        <f t="shared" si="1915"/>
        <v>-0.3263736804</v>
      </c>
      <c r="J1181" s="40">
        <f t="shared" si="1915"/>
        <v>0.3308165003</v>
      </c>
      <c r="K1181" s="40">
        <f t="shared" si="1915"/>
        <v>0.2995811525</v>
      </c>
      <c r="L1181" s="40">
        <f t="shared" si="1915"/>
        <v>0.4126458104</v>
      </c>
    </row>
    <row r="1182" ht="15.0" customHeight="1">
      <c r="A1182" s="11">
        <v>420.0</v>
      </c>
      <c r="B1182" s="12">
        <v>44795.0</v>
      </c>
      <c r="C1182" s="40">
        <f t="shared" ref="C1182:L1182" si="1916">C427/P$3</f>
        <v>-0.634610029</v>
      </c>
      <c r="D1182" s="40">
        <f t="shared" si="1916"/>
        <v>-0.1208930387</v>
      </c>
      <c r="E1182" s="40">
        <f t="shared" si="1916"/>
        <v>-0.6952795692</v>
      </c>
      <c r="F1182" s="40">
        <f t="shared" si="1916"/>
        <v>-0.7094621907</v>
      </c>
      <c r="G1182" s="40">
        <f t="shared" si="1916"/>
        <v>0.6096834069</v>
      </c>
      <c r="H1182" s="40">
        <f t="shared" si="1916"/>
        <v>0.2016857473</v>
      </c>
      <c r="I1182" s="40">
        <f t="shared" si="1916"/>
        <v>-0.4714599885</v>
      </c>
      <c r="J1182" s="40">
        <f t="shared" si="1916"/>
        <v>-0.9541337148</v>
      </c>
      <c r="K1182" s="40">
        <f t="shared" si="1916"/>
        <v>-0.8434223539</v>
      </c>
      <c r="L1182" s="40">
        <f t="shared" si="1916"/>
        <v>-0.7759791406</v>
      </c>
    </row>
    <row r="1183" ht="15.0" customHeight="1">
      <c r="A1183" s="11">
        <v>421.0</v>
      </c>
      <c r="B1183" s="12">
        <v>44792.0</v>
      </c>
      <c r="C1183" s="40">
        <f t="shared" ref="C1183:L1183" si="1917">C428/P$3</f>
        <v>0.04074896867</v>
      </c>
      <c r="D1183" s="40">
        <f t="shared" si="1917"/>
        <v>-0.9540588333</v>
      </c>
      <c r="E1183" s="40">
        <f t="shared" si="1917"/>
        <v>-0.4211214169</v>
      </c>
      <c r="F1183" s="40">
        <f t="shared" si="1917"/>
        <v>-0.6973572034</v>
      </c>
      <c r="G1183" s="40">
        <f t="shared" si="1917"/>
        <v>-1.02866653</v>
      </c>
      <c r="H1183" s="40">
        <f t="shared" si="1917"/>
        <v>-0.6282084972</v>
      </c>
      <c r="I1183" s="40">
        <f t="shared" si="1917"/>
        <v>-0.3941259743</v>
      </c>
      <c r="J1183" s="40">
        <f t="shared" si="1917"/>
        <v>-0.433098674</v>
      </c>
      <c r="K1183" s="40">
        <f t="shared" si="1917"/>
        <v>-0.395799655</v>
      </c>
      <c r="L1183" s="40">
        <f t="shared" si="1917"/>
        <v>-0.2148007085</v>
      </c>
    </row>
    <row r="1184" ht="15.0" customHeight="1">
      <c r="A1184" s="11">
        <v>422.0</v>
      </c>
      <c r="B1184" s="12">
        <v>44791.0</v>
      </c>
      <c r="C1184" s="40">
        <f t="shared" ref="C1184:L1184" si="1918">C429/P$3</f>
        <v>0.7201922868</v>
      </c>
      <c r="D1184" s="40">
        <f t="shared" si="1918"/>
        <v>-0.05632661318</v>
      </c>
      <c r="E1184" s="40">
        <f t="shared" si="1918"/>
        <v>0.4931529207</v>
      </c>
      <c r="F1184" s="40">
        <f t="shared" si="1918"/>
        <v>-0.2483968766</v>
      </c>
      <c r="G1184" s="40">
        <f t="shared" si="1918"/>
        <v>-0.06171723479</v>
      </c>
      <c r="H1184" s="40">
        <f t="shared" si="1918"/>
        <v>0.06153072268</v>
      </c>
      <c r="I1184" s="40">
        <f t="shared" si="1918"/>
        <v>0.2981117921</v>
      </c>
      <c r="J1184" s="40">
        <f t="shared" si="1918"/>
        <v>0.1699720418</v>
      </c>
      <c r="K1184" s="40">
        <f t="shared" si="1918"/>
        <v>0.1109016651</v>
      </c>
      <c r="L1184" s="40">
        <f t="shared" si="1918"/>
        <v>-0.2819451898</v>
      </c>
    </row>
    <row r="1185" ht="15.0" customHeight="1">
      <c r="A1185" s="11">
        <v>423.0</v>
      </c>
      <c r="B1185" s="12">
        <v>44790.0</v>
      </c>
      <c r="C1185" s="40">
        <f t="shared" ref="C1185:L1185" si="1919">C430/P$3</f>
        <v>-0.09485168487</v>
      </c>
      <c r="D1185" s="40">
        <f t="shared" si="1919"/>
        <v>-0.3097771887</v>
      </c>
      <c r="E1185" s="40">
        <f t="shared" si="1919"/>
        <v>-0.4230720493</v>
      </c>
      <c r="F1185" s="40">
        <f t="shared" si="1919"/>
        <v>-0.4207705248</v>
      </c>
      <c r="G1185" s="40">
        <f t="shared" si="1919"/>
        <v>-0.8510533634</v>
      </c>
      <c r="H1185" s="40">
        <f t="shared" si="1919"/>
        <v>-0.6168977891</v>
      </c>
      <c r="I1185" s="40">
        <f t="shared" si="1919"/>
        <v>-0.1763496904</v>
      </c>
      <c r="J1185" s="40">
        <f t="shared" si="1919"/>
        <v>-0.6280552034</v>
      </c>
      <c r="K1185" s="40">
        <f t="shared" si="1919"/>
        <v>-0.4641960801</v>
      </c>
      <c r="L1185" s="40">
        <f t="shared" si="1919"/>
        <v>-0.3460632427</v>
      </c>
    </row>
    <row r="1186" ht="15.0" customHeight="1">
      <c r="A1186" s="11">
        <v>424.0</v>
      </c>
      <c r="B1186" s="12">
        <v>44789.0</v>
      </c>
      <c r="C1186" s="40">
        <f t="shared" ref="C1186:L1186" si="1920">C431/P$3</f>
        <v>-0.2311199861</v>
      </c>
      <c r="D1186" s="40">
        <f t="shared" si="1920"/>
        <v>-0.1826241927</v>
      </c>
      <c r="E1186" s="40">
        <f t="shared" si="1920"/>
        <v>-0.2888171047</v>
      </c>
      <c r="F1186" s="40">
        <f t="shared" si="1920"/>
        <v>0.9794497357</v>
      </c>
      <c r="G1186" s="40">
        <f t="shared" si="1920"/>
        <v>0.2960168281</v>
      </c>
      <c r="H1186" s="40">
        <f t="shared" si="1920"/>
        <v>0.6031571792</v>
      </c>
      <c r="I1186" s="40">
        <f t="shared" si="1920"/>
        <v>0.1167525635</v>
      </c>
      <c r="J1186" s="40">
        <f t="shared" si="1920"/>
        <v>0.01770160778</v>
      </c>
      <c r="K1186" s="40">
        <f t="shared" si="1920"/>
        <v>-0.1049327516</v>
      </c>
      <c r="L1186" s="40">
        <f t="shared" si="1920"/>
        <v>-0.07645414947</v>
      </c>
    </row>
    <row r="1187" ht="15.0" customHeight="1">
      <c r="A1187" s="11">
        <v>425.0</v>
      </c>
      <c r="B1187" s="12">
        <v>44788.0</v>
      </c>
      <c r="C1187" s="40">
        <f t="shared" ref="C1187:L1187" si="1921">C432/P$3</f>
        <v>-0.2298825579</v>
      </c>
      <c r="D1187" s="40">
        <f t="shared" si="1921"/>
        <v>1.479866113</v>
      </c>
      <c r="E1187" s="40">
        <f t="shared" si="1921"/>
        <v>-0.1582808844</v>
      </c>
      <c r="F1187" s="40">
        <f t="shared" si="1921"/>
        <v>0.1024956308</v>
      </c>
      <c r="G1187" s="40">
        <f t="shared" si="1921"/>
        <v>-0.2026904697</v>
      </c>
      <c r="H1187" s="40">
        <f t="shared" si="1921"/>
        <v>-0.006870304956</v>
      </c>
      <c r="I1187" s="40">
        <f t="shared" si="1921"/>
        <v>0.4889347278</v>
      </c>
      <c r="J1187" s="40">
        <f t="shared" si="1921"/>
        <v>0.3163724509</v>
      </c>
      <c r="K1187" s="40">
        <f t="shared" si="1921"/>
        <v>0.6863229653</v>
      </c>
      <c r="L1187" s="40">
        <f t="shared" si="1921"/>
        <v>-0.008871973149</v>
      </c>
    </row>
    <row r="1188" ht="15.0" customHeight="1">
      <c r="A1188" s="11">
        <v>426.0</v>
      </c>
      <c r="B1188" s="12">
        <v>44785.0</v>
      </c>
      <c r="C1188" s="40">
        <f t="shared" ref="C1188:L1188" si="1922">C433/P$3</f>
        <v>0.6571419789</v>
      </c>
      <c r="D1188" s="40">
        <f t="shared" si="1922"/>
        <v>0.2695253506</v>
      </c>
      <c r="E1188" s="40">
        <f t="shared" si="1922"/>
        <v>2.359347288</v>
      </c>
      <c r="F1188" s="40">
        <f t="shared" si="1922"/>
        <v>1.003884224</v>
      </c>
      <c r="G1188" s="40">
        <f t="shared" si="1922"/>
        <v>2.06695401</v>
      </c>
      <c r="H1188" s="40">
        <f t="shared" si="1922"/>
        <v>1.611328203</v>
      </c>
      <c r="I1188" s="40">
        <f t="shared" si="1922"/>
        <v>0.1583920554</v>
      </c>
      <c r="J1188" s="40">
        <f t="shared" si="1922"/>
        <v>0.6248264524</v>
      </c>
      <c r="K1188" s="40">
        <f t="shared" si="1922"/>
        <v>0.1856748279</v>
      </c>
      <c r="L1188" s="40">
        <f t="shared" si="1922"/>
        <v>0.1929006116</v>
      </c>
    </row>
    <row r="1189" ht="15.0" customHeight="1">
      <c r="A1189" s="11">
        <v>427.0</v>
      </c>
      <c r="B1189" s="12">
        <v>44784.0</v>
      </c>
      <c r="C1189" s="40">
        <f t="shared" ref="C1189:L1189" si="1923">C434/P$3</f>
        <v>-0.2327934816</v>
      </c>
      <c r="D1189" s="40">
        <f t="shared" si="1923"/>
        <v>-0.05632661318</v>
      </c>
      <c r="E1189" s="40">
        <f t="shared" si="1923"/>
        <v>-0.350922597</v>
      </c>
      <c r="F1189" s="40">
        <f t="shared" si="1923"/>
        <v>-0.7059416137</v>
      </c>
      <c r="G1189" s="40">
        <f t="shared" si="1923"/>
        <v>-0.8866387185</v>
      </c>
      <c r="H1189" s="40">
        <f t="shared" si="1923"/>
        <v>-1.280687701</v>
      </c>
      <c r="I1189" s="40">
        <f t="shared" si="1923"/>
        <v>-0.9928893906</v>
      </c>
      <c r="J1189" s="40">
        <f t="shared" si="1923"/>
        <v>-0.6364302189</v>
      </c>
      <c r="K1189" s="40">
        <f t="shared" si="1923"/>
        <v>-0.6861516983</v>
      </c>
      <c r="L1189" s="40">
        <f t="shared" si="1923"/>
        <v>-0.478245126</v>
      </c>
    </row>
    <row r="1190" ht="15.0" customHeight="1">
      <c r="A1190" s="11">
        <v>428.0</v>
      </c>
      <c r="B1190" s="12">
        <v>44783.0</v>
      </c>
      <c r="C1190" s="40">
        <f t="shared" ref="C1190:L1190" si="1924">C435/P$3</f>
        <v>-0.3676677477</v>
      </c>
      <c r="D1190" s="40">
        <f t="shared" si="1924"/>
        <v>-0.1865846199</v>
      </c>
      <c r="E1190" s="40">
        <f t="shared" si="1924"/>
        <v>-0.4520688234</v>
      </c>
      <c r="F1190" s="40">
        <f t="shared" si="1924"/>
        <v>-0.5193809939</v>
      </c>
      <c r="G1190" s="40">
        <f t="shared" si="1924"/>
        <v>0.5317363943</v>
      </c>
      <c r="H1190" s="40">
        <f t="shared" si="1924"/>
        <v>-0.419652445</v>
      </c>
      <c r="I1190" s="40">
        <f t="shared" si="1924"/>
        <v>-0.6821167249</v>
      </c>
      <c r="J1190" s="40">
        <f t="shared" si="1924"/>
        <v>-0.9669220158</v>
      </c>
      <c r="K1190" s="40">
        <f t="shared" si="1924"/>
        <v>-0.884996319</v>
      </c>
      <c r="L1190" s="40">
        <f t="shared" si="1924"/>
        <v>-0.2743422452</v>
      </c>
    </row>
    <row r="1191" ht="15.0" customHeight="1">
      <c r="A1191" s="11">
        <v>429.0</v>
      </c>
      <c r="B1191" s="12">
        <v>44782.0</v>
      </c>
      <c r="C1191" s="40">
        <f t="shared" ref="C1191:L1191" si="1925">C436/P$3</f>
        <v>0.1781035493</v>
      </c>
      <c r="D1191" s="40">
        <f t="shared" si="1925"/>
        <v>0.07393139352</v>
      </c>
      <c r="E1191" s="40">
        <f t="shared" si="1925"/>
        <v>-0.02982297681</v>
      </c>
      <c r="F1191" s="40">
        <f t="shared" si="1925"/>
        <v>0.9062728191</v>
      </c>
      <c r="G1191" s="40">
        <f t="shared" si="1925"/>
        <v>-0.2873934767</v>
      </c>
      <c r="H1191" s="40">
        <f t="shared" si="1925"/>
        <v>0.1300891751</v>
      </c>
      <c r="I1191" s="40">
        <f t="shared" si="1925"/>
        <v>1.288604188</v>
      </c>
      <c r="J1191" s="40">
        <f t="shared" si="1925"/>
        <v>-0.2729734454</v>
      </c>
      <c r="K1191" s="40">
        <f t="shared" si="1925"/>
        <v>0.03584102332</v>
      </c>
      <c r="L1191" s="40">
        <f t="shared" si="1925"/>
        <v>0.1896913222</v>
      </c>
    </row>
    <row r="1192" ht="15.0" customHeight="1">
      <c r="A1192" s="11">
        <v>430.0</v>
      </c>
      <c r="B1192" s="12">
        <v>44781.0</v>
      </c>
      <c r="C1192" s="40">
        <f t="shared" ref="C1192:L1192" si="1926">C437/P$3</f>
        <v>-0.2307058419</v>
      </c>
      <c r="D1192" s="40">
        <f t="shared" si="1926"/>
        <v>0.07423426069</v>
      </c>
      <c r="E1192" s="40">
        <f t="shared" si="1926"/>
        <v>0.07500978917</v>
      </c>
      <c r="F1192" s="40">
        <f t="shared" si="1926"/>
        <v>0.5599022958</v>
      </c>
      <c r="G1192" s="40">
        <f t="shared" si="1926"/>
        <v>0.384865752</v>
      </c>
      <c r="H1192" s="40">
        <f t="shared" si="1926"/>
        <v>1.183433253</v>
      </c>
      <c r="I1192" s="40">
        <f t="shared" si="1926"/>
        <v>0.536818174</v>
      </c>
      <c r="J1192" s="40">
        <f t="shared" si="1926"/>
        <v>1.096487849</v>
      </c>
      <c r="K1192" s="40">
        <f t="shared" si="1926"/>
        <v>0.7485329819</v>
      </c>
      <c r="L1192" s="40">
        <f t="shared" si="1926"/>
        <v>0.4595537597</v>
      </c>
    </row>
    <row r="1193" ht="15.0" customHeight="1">
      <c r="A1193" s="11">
        <v>431.0</v>
      </c>
      <c r="B1193" s="12">
        <v>44778.0</v>
      </c>
      <c r="C1193" s="40">
        <f t="shared" ref="C1193:L1193" si="1927">C438/P$3</f>
        <v>1.716499651</v>
      </c>
      <c r="D1193" s="40">
        <f t="shared" si="1927"/>
        <v>-0.252054261</v>
      </c>
      <c r="E1193" s="40">
        <f t="shared" si="1927"/>
        <v>1.484909466</v>
      </c>
      <c r="F1193" s="40">
        <f t="shared" si="1927"/>
        <v>-0.6199749407</v>
      </c>
      <c r="G1193" s="40">
        <f t="shared" si="1927"/>
        <v>0.9268344074</v>
      </c>
      <c r="H1193" s="40">
        <f t="shared" si="1927"/>
        <v>0.2082110225</v>
      </c>
      <c r="I1193" s="40">
        <f t="shared" si="1927"/>
        <v>-0.4072392521</v>
      </c>
      <c r="J1193" s="40">
        <f t="shared" si="1927"/>
        <v>-0.03100227572</v>
      </c>
      <c r="K1193" s="40">
        <f t="shared" si="1927"/>
        <v>-0.03354077125</v>
      </c>
      <c r="L1193" s="40">
        <f t="shared" si="1927"/>
        <v>0.1937149944</v>
      </c>
    </row>
    <row r="1194" ht="15.0" customHeight="1">
      <c r="A1194" s="11">
        <v>432.0</v>
      </c>
      <c r="B1194" s="12">
        <v>44777.0</v>
      </c>
      <c r="C1194" s="40">
        <f t="shared" ref="C1194:L1194" si="1928">C439/P$3</f>
        <v>-0.02630114631</v>
      </c>
      <c r="D1194" s="40">
        <f t="shared" si="1928"/>
        <v>0.7975853894</v>
      </c>
      <c r="E1194" s="40">
        <f t="shared" si="1928"/>
        <v>-0.3619366712</v>
      </c>
      <c r="F1194" s="40">
        <f t="shared" si="1928"/>
        <v>-0.1652835212</v>
      </c>
      <c r="G1194" s="40">
        <f t="shared" si="1928"/>
        <v>0.5581264669</v>
      </c>
      <c r="H1194" s="40">
        <f t="shared" si="1928"/>
        <v>-0.006870304956</v>
      </c>
      <c r="I1194" s="40">
        <f t="shared" si="1928"/>
        <v>0.6184131815</v>
      </c>
      <c r="J1194" s="40">
        <f t="shared" si="1928"/>
        <v>-0.03100227572</v>
      </c>
      <c r="K1194" s="40">
        <f t="shared" si="1928"/>
        <v>-0.6394376949</v>
      </c>
      <c r="L1194" s="40">
        <f t="shared" si="1928"/>
        <v>-0.143604544</v>
      </c>
    </row>
    <row r="1195" ht="15.0" customHeight="1">
      <c r="A1195" s="11">
        <v>433.0</v>
      </c>
      <c r="B1195" s="12">
        <v>44776.0</v>
      </c>
      <c r="C1195" s="40">
        <f t="shared" ref="C1195:L1195" si="1929">C440/P$3</f>
        <v>0.4781972776</v>
      </c>
      <c r="D1195" s="40">
        <f t="shared" si="1929"/>
        <v>-0.1884250474</v>
      </c>
      <c r="E1195" s="40">
        <f t="shared" si="1929"/>
        <v>0.6384519532</v>
      </c>
      <c r="F1195" s="40">
        <f t="shared" si="1929"/>
        <v>1.567122514</v>
      </c>
      <c r="G1195" s="40">
        <f t="shared" si="1929"/>
        <v>2.04783357</v>
      </c>
      <c r="H1195" s="40">
        <f t="shared" si="1929"/>
        <v>2.002113355</v>
      </c>
      <c r="I1195" s="40">
        <f t="shared" si="1929"/>
        <v>0.04890339992</v>
      </c>
      <c r="J1195" s="40">
        <f t="shared" si="1929"/>
        <v>1.608267721</v>
      </c>
      <c r="K1195" s="40">
        <f t="shared" si="1929"/>
        <v>1.298352985</v>
      </c>
      <c r="L1195" s="40">
        <f t="shared" si="1929"/>
        <v>-0.1430623816</v>
      </c>
    </row>
    <row r="1196" ht="15.0" customHeight="1">
      <c r="A1196" s="11">
        <v>434.0</v>
      </c>
      <c r="B1196" s="12">
        <v>44775.0</v>
      </c>
      <c r="C1196" s="40">
        <f t="shared" ref="C1196:L1196" si="1930">C441/P$3</f>
        <v>0.559671704</v>
      </c>
      <c r="D1196" s="40">
        <f t="shared" si="1930"/>
        <v>0.6080900176</v>
      </c>
      <c r="E1196" s="40">
        <f t="shared" si="1930"/>
        <v>-0.4772221354</v>
      </c>
      <c r="F1196" s="40">
        <f t="shared" si="1930"/>
        <v>0.2011263919</v>
      </c>
      <c r="G1196" s="40">
        <f t="shared" si="1930"/>
        <v>0.3500065646</v>
      </c>
      <c r="H1196" s="40">
        <f t="shared" si="1930"/>
        <v>0.5368747558</v>
      </c>
      <c r="I1196" s="40">
        <f t="shared" si="1930"/>
        <v>-0.9413624333</v>
      </c>
      <c r="J1196" s="40">
        <f t="shared" si="1930"/>
        <v>0.7665242085</v>
      </c>
      <c r="K1196" s="40">
        <f t="shared" si="1930"/>
        <v>0.7457970067</v>
      </c>
      <c r="L1196" s="40">
        <f t="shared" si="1930"/>
        <v>0.1253184353</v>
      </c>
    </row>
    <row r="1197" ht="15.0" customHeight="1">
      <c r="A1197" s="11">
        <v>435.0</v>
      </c>
      <c r="B1197" s="12">
        <v>44774.0</v>
      </c>
      <c r="C1197" s="40">
        <f t="shared" ref="C1197:L1197" si="1931">C442/P$3</f>
        <v>2.187914516</v>
      </c>
      <c r="D1197" s="40">
        <f t="shared" si="1931"/>
        <v>0.2792530224</v>
      </c>
      <c r="E1197" s="40">
        <f t="shared" si="1931"/>
        <v>1.570571357</v>
      </c>
      <c r="F1197" s="40">
        <f t="shared" si="1931"/>
        <v>2.515003131</v>
      </c>
      <c r="G1197" s="40">
        <f t="shared" si="1931"/>
        <v>2.034424807</v>
      </c>
      <c r="H1197" s="40">
        <f t="shared" si="1931"/>
        <v>1.936555752</v>
      </c>
      <c r="I1197" s="40">
        <f t="shared" si="1931"/>
        <v>0.5780869232</v>
      </c>
      <c r="J1197" s="40">
        <f t="shared" si="1931"/>
        <v>0.7866825547</v>
      </c>
      <c r="K1197" s="40">
        <f t="shared" si="1931"/>
        <v>0.6104787501</v>
      </c>
      <c r="L1197" s="40">
        <f t="shared" si="1931"/>
        <v>1.088842987</v>
      </c>
    </row>
    <row r="1198" ht="15.0" customHeight="1">
      <c r="A1198" s="11">
        <v>436.0</v>
      </c>
      <c r="B1198" s="12">
        <v>44771.0</v>
      </c>
      <c r="C1198" s="40">
        <f t="shared" ref="C1198:L1198" si="1932">C443/P$3</f>
        <v>0.2908077197</v>
      </c>
      <c r="D1198" s="40">
        <f t="shared" si="1932"/>
        <v>-0.9903125078</v>
      </c>
      <c r="E1198" s="40">
        <f t="shared" si="1932"/>
        <v>0.08841430803</v>
      </c>
      <c r="F1198" s="40">
        <f t="shared" si="1932"/>
        <v>0.211116313</v>
      </c>
      <c r="G1198" s="40">
        <f t="shared" si="1932"/>
        <v>-0.07954563838</v>
      </c>
      <c r="H1198" s="40">
        <f t="shared" si="1932"/>
        <v>0.1609534316</v>
      </c>
      <c r="I1198" s="40">
        <f t="shared" si="1932"/>
        <v>-2.539413832</v>
      </c>
      <c r="J1198" s="40">
        <f t="shared" si="1932"/>
        <v>-1.435918515</v>
      </c>
      <c r="K1198" s="40">
        <f t="shared" si="1932"/>
        <v>-1.785898997</v>
      </c>
      <c r="L1198" s="40">
        <f t="shared" si="1932"/>
        <v>-0.0789947365</v>
      </c>
    </row>
    <row r="1199" ht="15.0" customHeight="1">
      <c r="A1199" s="11">
        <v>437.0</v>
      </c>
      <c r="B1199" s="12">
        <v>44770.0</v>
      </c>
      <c r="C1199" s="40">
        <f t="shared" ref="C1199:L1199" si="1933">C444/P$3</f>
        <v>1.190337302</v>
      </c>
      <c r="D1199" s="40">
        <f t="shared" si="1933"/>
        <v>-0.2541253849</v>
      </c>
      <c r="E1199" s="40">
        <f t="shared" si="1933"/>
        <v>0.8121958641</v>
      </c>
      <c r="F1199" s="40">
        <f t="shared" si="1933"/>
        <v>0.3155068888</v>
      </c>
      <c r="G1199" s="40">
        <f t="shared" si="1933"/>
        <v>0.9314687504</v>
      </c>
      <c r="H1199" s="40">
        <f t="shared" si="1933"/>
        <v>0.6740424143</v>
      </c>
      <c r="I1199" s="40">
        <f t="shared" si="1933"/>
        <v>-0.06635860717</v>
      </c>
      <c r="J1199" s="40">
        <f t="shared" si="1933"/>
        <v>0.288196541</v>
      </c>
      <c r="K1199" s="40">
        <f t="shared" si="1933"/>
        <v>0.3690042077</v>
      </c>
      <c r="L1199" s="40">
        <f t="shared" si="1933"/>
        <v>1.196333091</v>
      </c>
    </row>
    <row r="1200" ht="15.0" customHeight="1">
      <c r="A1200" s="11">
        <v>438.0</v>
      </c>
      <c r="B1200" s="12">
        <v>44769.0</v>
      </c>
      <c r="C1200" s="40">
        <f t="shared" ref="C1200:L1200" si="1934">C445/P$3</f>
        <v>0.2223534555</v>
      </c>
      <c r="D1200" s="40">
        <f t="shared" si="1934"/>
        <v>0.207560221</v>
      </c>
      <c r="E1200" s="40">
        <f t="shared" si="1934"/>
        <v>0.8402928972</v>
      </c>
      <c r="F1200" s="40">
        <f t="shared" si="1934"/>
        <v>-0.7803475004</v>
      </c>
      <c r="G1200" s="40">
        <f t="shared" si="1934"/>
        <v>-0.1749614169</v>
      </c>
      <c r="H1200" s="40">
        <f t="shared" si="1934"/>
        <v>-0.3492721718</v>
      </c>
      <c r="I1200" s="40">
        <f t="shared" si="1934"/>
        <v>0.04087838123</v>
      </c>
      <c r="J1200" s="40">
        <f t="shared" si="1934"/>
        <v>1.331934776</v>
      </c>
      <c r="K1200" s="40">
        <f t="shared" si="1934"/>
        <v>0.9742324373</v>
      </c>
      <c r="L1200" s="40">
        <f t="shared" si="1934"/>
        <v>0.5004220391</v>
      </c>
    </row>
    <row r="1201" ht="15.0" customHeight="1">
      <c r="A1201" s="11">
        <v>439.0</v>
      </c>
      <c r="B1201" s="12">
        <v>44768.0</v>
      </c>
      <c r="C1201" s="40">
        <f t="shared" ref="C1201:L1201" si="1935">C446/P$3</f>
        <v>-0.3574345328</v>
      </c>
      <c r="D1201" s="40">
        <f t="shared" si="1935"/>
        <v>-0.4516932651</v>
      </c>
      <c r="E1201" s="40">
        <f t="shared" si="1935"/>
        <v>-0.2813484985</v>
      </c>
      <c r="F1201" s="40">
        <f t="shared" si="1935"/>
        <v>-0.4737506927</v>
      </c>
      <c r="G1201" s="40">
        <f t="shared" si="1935"/>
        <v>-1.792024449</v>
      </c>
      <c r="H1201" s="40">
        <f t="shared" si="1935"/>
        <v>-1.662220287</v>
      </c>
      <c r="I1201" s="40">
        <f t="shared" si="1935"/>
        <v>-0.3511895392</v>
      </c>
      <c r="J1201" s="40">
        <f t="shared" si="1935"/>
        <v>0.8716558732</v>
      </c>
      <c r="K1201" s="40">
        <f t="shared" si="1935"/>
        <v>0.7711838304</v>
      </c>
      <c r="L1201" s="40">
        <f t="shared" si="1935"/>
        <v>-0.08253525525</v>
      </c>
    </row>
    <row r="1202" ht="15.0" customHeight="1">
      <c r="A1202" s="11">
        <v>440.0</v>
      </c>
      <c r="B1202" s="12">
        <v>44767.0</v>
      </c>
      <c r="C1202" s="40">
        <f t="shared" ref="C1202:L1202" si="1936">C447/P$3</f>
        <v>-0.7596639903</v>
      </c>
      <c r="D1202" s="40">
        <f t="shared" si="1936"/>
        <v>0.1410087412</v>
      </c>
      <c r="E1202" s="40">
        <f t="shared" si="1936"/>
        <v>0.8611366002</v>
      </c>
      <c r="F1202" s="40">
        <f t="shared" si="1936"/>
        <v>-0.5653847972</v>
      </c>
      <c r="G1202" s="40">
        <f t="shared" si="1936"/>
        <v>-0.8521156459</v>
      </c>
      <c r="H1202" s="40">
        <f t="shared" si="1936"/>
        <v>-1.190680428</v>
      </c>
      <c r="I1202" s="40">
        <f t="shared" si="1936"/>
        <v>-0.6631383668</v>
      </c>
      <c r="J1202" s="40">
        <f t="shared" si="1936"/>
        <v>-1.594800274</v>
      </c>
      <c r="K1202" s="40">
        <f t="shared" si="1936"/>
        <v>-1.551151255</v>
      </c>
      <c r="L1202" s="40">
        <f t="shared" si="1936"/>
        <v>-1.016144601</v>
      </c>
    </row>
    <row r="1203" ht="15.0" customHeight="1">
      <c r="A1203" s="11">
        <v>441.0</v>
      </c>
      <c r="B1203" s="12">
        <v>44764.0</v>
      </c>
      <c r="C1203" s="40">
        <f t="shared" ref="C1203:L1203" si="1937">C448/P$3</f>
        <v>-0.6652089451</v>
      </c>
      <c r="D1203" s="40">
        <f t="shared" si="1937"/>
        <v>0.009606250113</v>
      </c>
      <c r="E1203" s="40">
        <f t="shared" si="1937"/>
        <v>-0.6692570321</v>
      </c>
      <c r="F1203" s="40">
        <f t="shared" si="1937"/>
        <v>-0.932746593</v>
      </c>
      <c r="G1203" s="40">
        <f t="shared" si="1937"/>
        <v>-0.3275910954</v>
      </c>
      <c r="H1203" s="40">
        <f t="shared" si="1937"/>
        <v>-0.3147659085</v>
      </c>
      <c r="I1203" s="40">
        <f t="shared" si="1937"/>
        <v>-0.8576868896</v>
      </c>
      <c r="J1203" s="40">
        <f t="shared" si="1937"/>
        <v>-1.105279023</v>
      </c>
      <c r="K1203" s="40">
        <f t="shared" si="1937"/>
        <v>-1.485680336</v>
      </c>
      <c r="L1203" s="40">
        <f t="shared" si="1937"/>
        <v>-0.291782143</v>
      </c>
    </row>
    <row r="1204" ht="15.0" customHeight="1">
      <c r="A1204" s="11">
        <v>442.0</v>
      </c>
      <c r="B1204" s="12">
        <v>44763.0</v>
      </c>
      <c r="C1204" s="40">
        <f t="shared" ref="C1204:L1204" si="1938">C449/P$3</f>
        <v>-0.02630114631</v>
      </c>
      <c r="D1204" s="40">
        <f t="shared" si="1938"/>
        <v>0.0096837585</v>
      </c>
      <c r="E1204" s="40">
        <f t="shared" si="1938"/>
        <v>-0.6542913103</v>
      </c>
      <c r="F1204" s="40">
        <f t="shared" si="1938"/>
        <v>0.6758998279</v>
      </c>
      <c r="G1204" s="40">
        <f t="shared" si="1938"/>
        <v>0.5207041684</v>
      </c>
      <c r="H1204" s="40">
        <f t="shared" si="1938"/>
        <v>0.3010252986</v>
      </c>
      <c r="I1204" s="40">
        <f t="shared" si="1938"/>
        <v>0.1041505144</v>
      </c>
      <c r="J1204" s="40">
        <f t="shared" si="1938"/>
        <v>0.6626744382</v>
      </c>
      <c r="K1204" s="40">
        <f t="shared" si="1938"/>
        <v>-0.3875415414</v>
      </c>
      <c r="L1204" s="40">
        <f t="shared" si="1938"/>
        <v>-0.1487127646</v>
      </c>
    </row>
    <row r="1205" ht="15.0" customHeight="1">
      <c r="A1205" s="11">
        <v>443.0</v>
      </c>
      <c r="B1205" s="12">
        <v>44762.0</v>
      </c>
      <c r="C1205" s="40">
        <f t="shared" ref="C1205:L1205" si="1939">C450/P$3</f>
        <v>1.018058463</v>
      </c>
      <c r="D1205" s="40">
        <f t="shared" si="1939"/>
        <v>1.214452192</v>
      </c>
      <c r="E1205" s="40">
        <f t="shared" si="1939"/>
        <v>1.494320302</v>
      </c>
      <c r="F1205" s="40">
        <f t="shared" si="1939"/>
        <v>0.397742014</v>
      </c>
      <c r="G1205" s="40">
        <f t="shared" si="1939"/>
        <v>0.9677740987</v>
      </c>
      <c r="H1205" s="40">
        <f t="shared" si="1939"/>
        <v>0.8566288344</v>
      </c>
      <c r="I1205" s="40">
        <f t="shared" si="1939"/>
        <v>0.7987966442</v>
      </c>
      <c r="J1205" s="40">
        <f t="shared" si="1939"/>
        <v>0.733517978</v>
      </c>
      <c r="K1205" s="40">
        <f t="shared" si="1939"/>
        <v>1.257553841</v>
      </c>
      <c r="L1205" s="40">
        <f t="shared" si="1939"/>
        <v>0.8420580847</v>
      </c>
    </row>
    <row r="1206" ht="15.0" customHeight="1">
      <c r="A1206" s="11">
        <v>444.0</v>
      </c>
      <c r="B1206" s="12">
        <v>44761.0</v>
      </c>
      <c r="C1206" s="40">
        <f t="shared" ref="C1206:L1206" si="1940">C451/P$3</f>
        <v>-0.4317529568</v>
      </c>
      <c r="D1206" s="40">
        <f t="shared" si="1940"/>
        <v>-0.05632661318</v>
      </c>
      <c r="E1206" s="40">
        <f t="shared" si="1940"/>
        <v>0.9019854725</v>
      </c>
      <c r="F1206" s="40">
        <f t="shared" si="1940"/>
        <v>-0.8417166725</v>
      </c>
      <c r="G1206" s="40">
        <f t="shared" si="1940"/>
        <v>-0.5142121977</v>
      </c>
      <c r="H1206" s="40">
        <f t="shared" si="1940"/>
        <v>-0.94764221</v>
      </c>
      <c r="I1206" s="40">
        <f t="shared" si="1940"/>
        <v>1.549065905</v>
      </c>
      <c r="J1206" s="40">
        <f t="shared" si="1940"/>
        <v>-0.3610397048</v>
      </c>
      <c r="K1206" s="40">
        <f t="shared" si="1940"/>
        <v>-0.100529083</v>
      </c>
      <c r="L1206" s="40">
        <f t="shared" si="1940"/>
        <v>-0.008871973149</v>
      </c>
    </row>
    <row r="1207" ht="15.0" customHeight="1">
      <c r="A1207" s="11">
        <v>445.0</v>
      </c>
      <c r="B1207" s="12">
        <v>44760.0</v>
      </c>
      <c r="C1207" s="40">
        <f t="shared" ref="C1207:L1207" si="1941">C452/P$3</f>
        <v>-0.3473522652</v>
      </c>
      <c r="D1207" s="40">
        <f t="shared" si="1941"/>
        <v>0.4875914627</v>
      </c>
      <c r="E1207" s="40">
        <f t="shared" si="1941"/>
        <v>-0.02982297681</v>
      </c>
      <c r="F1207" s="40">
        <f t="shared" si="1941"/>
        <v>-1.102349787</v>
      </c>
      <c r="G1207" s="40">
        <f t="shared" si="1941"/>
        <v>-0.7606086276</v>
      </c>
      <c r="H1207" s="40">
        <f t="shared" si="1941"/>
        <v>-0.9188385001</v>
      </c>
      <c r="I1207" s="40">
        <f t="shared" si="1941"/>
        <v>-1.080291573</v>
      </c>
      <c r="J1207" s="40">
        <f t="shared" si="1941"/>
        <v>-0.2483778886</v>
      </c>
      <c r="K1207" s="40">
        <f t="shared" si="1941"/>
        <v>0.236081067</v>
      </c>
      <c r="L1207" s="40">
        <f t="shared" si="1941"/>
        <v>0.06352178591</v>
      </c>
    </row>
    <row r="1208" ht="15.0" customHeight="1">
      <c r="A1208" s="11">
        <v>446.0</v>
      </c>
      <c r="B1208" s="12">
        <v>44757.0</v>
      </c>
      <c r="C1208" s="40">
        <f t="shared" ref="C1208:L1208" si="1942">C453/P$3</f>
        <v>-0.6590442148</v>
      </c>
      <c r="D1208" s="40">
        <f t="shared" si="1942"/>
        <v>-0.464153627</v>
      </c>
      <c r="E1208" s="40">
        <f t="shared" si="1942"/>
        <v>-0.8304202195</v>
      </c>
      <c r="F1208" s="40">
        <f t="shared" si="1942"/>
        <v>1.890620726</v>
      </c>
      <c r="G1208" s="40">
        <f t="shared" si="1942"/>
        <v>0.351877665</v>
      </c>
      <c r="H1208" s="40">
        <f t="shared" si="1942"/>
        <v>0.597995846</v>
      </c>
      <c r="I1208" s="40">
        <f t="shared" si="1942"/>
        <v>-0.4920825422</v>
      </c>
      <c r="J1208" s="40">
        <f t="shared" si="1942"/>
        <v>-0.3012740642</v>
      </c>
      <c r="K1208" s="40">
        <f t="shared" si="1942"/>
        <v>-0.1018019031</v>
      </c>
      <c r="L1208" s="40">
        <f t="shared" si="1942"/>
        <v>-0.08126573221</v>
      </c>
    </row>
    <row r="1209" ht="15.0" customHeight="1">
      <c r="A1209" s="11">
        <v>447.0</v>
      </c>
      <c r="B1209" s="12">
        <v>44756.0</v>
      </c>
      <c r="C1209" s="40">
        <f t="shared" ref="C1209:L1209" si="1943">C454/P$3</f>
        <v>1.251463267</v>
      </c>
      <c r="D1209" s="40">
        <f t="shared" si="1943"/>
        <v>0.1472166433</v>
      </c>
      <c r="E1209" s="40">
        <f t="shared" si="1943"/>
        <v>2.448803908</v>
      </c>
      <c r="F1209" s="40">
        <f t="shared" si="1943"/>
        <v>-0.177002923</v>
      </c>
      <c r="G1209" s="40">
        <f t="shared" si="1943"/>
        <v>0.1828559219</v>
      </c>
      <c r="H1209" s="40">
        <f t="shared" si="1943"/>
        <v>0.1462849653</v>
      </c>
      <c r="I1209" s="40">
        <f t="shared" si="1943"/>
        <v>-0.06635860717</v>
      </c>
      <c r="J1209" s="40">
        <f t="shared" si="1943"/>
        <v>2.139043344</v>
      </c>
      <c r="K1209" s="40">
        <f t="shared" si="1943"/>
        <v>2.092875827</v>
      </c>
      <c r="L1209" s="40">
        <f t="shared" si="1943"/>
        <v>0.9386576267</v>
      </c>
    </row>
    <row r="1210" ht="15.0" customHeight="1">
      <c r="A1210" s="11">
        <v>448.0</v>
      </c>
      <c r="B1210" s="12">
        <v>44755.0</v>
      </c>
      <c r="C1210" s="40">
        <f t="shared" ref="C1210:L1210" si="1944">C455/P$3</f>
        <v>-0.3502713728</v>
      </c>
      <c r="D1210" s="40">
        <f t="shared" si="1944"/>
        <v>-0.7327538419</v>
      </c>
      <c r="E1210" s="40">
        <f t="shared" si="1944"/>
        <v>-0.316826222</v>
      </c>
      <c r="F1210" s="40">
        <f t="shared" si="1944"/>
        <v>0.01457491927</v>
      </c>
      <c r="G1210" s="40">
        <f t="shared" si="1944"/>
        <v>-0.3311380566</v>
      </c>
      <c r="H1210" s="40">
        <f t="shared" si="1944"/>
        <v>0.1470764689</v>
      </c>
      <c r="I1210" s="40">
        <f t="shared" si="1944"/>
        <v>-1.10728147</v>
      </c>
      <c r="J1210" s="40">
        <f t="shared" si="1944"/>
        <v>-0.4885141706</v>
      </c>
      <c r="K1210" s="40">
        <f t="shared" si="1944"/>
        <v>-0.06981004025</v>
      </c>
      <c r="L1210" s="40">
        <f t="shared" si="1944"/>
        <v>0.2135481121</v>
      </c>
    </row>
    <row r="1211" ht="15.0" customHeight="1">
      <c r="A1211" s="11">
        <v>449.0</v>
      </c>
      <c r="B1211" s="12">
        <v>44754.0</v>
      </c>
      <c r="C1211" s="40">
        <f t="shared" ref="C1211:L1211" si="1945">C456/P$3</f>
        <v>0.3791506641</v>
      </c>
      <c r="D1211" s="40">
        <f t="shared" si="1945"/>
        <v>0.416557359</v>
      </c>
      <c r="E1211" s="40">
        <f t="shared" si="1945"/>
        <v>0.6941758755</v>
      </c>
      <c r="F1211" s="40">
        <f t="shared" si="1945"/>
        <v>0.4962074961</v>
      </c>
      <c r="G1211" s="40">
        <f t="shared" si="1945"/>
        <v>0.5263826058</v>
      </c>
      <c r="H1211" s="40">
        <f t="shared" si="1945"/>
        <v>0.7750285064</v>
      </c>
      <c r="I1211" s="40">
        <f t="shared" si="1945"/>
        <v>1.650767946</v>
      </c>
      <c r="J1211" s="40">
        <f t="shared" si="1945"/>
        <v>0.9495457981</v>
      </c>
      <c r="K1211" s="40">
        <f t="shared" si="1945"/>
        <v>0.8029415875</v>
      </c>
      <c r="L1211" s="40">
        <f t="shared" si="1945"/>
        <v>2.222403395</v>
      </c>
    </row>
    <row r="1212" ht="15.0" customHeight="1">
      <c r="A1212" s="11">
        <v>450.0</v>
      </c>
      <c r="B1212" s="12">
        <v>44753.0</v>
      </c>
      <c r="C1212" s="40">
        <f t="shared" ref="C1212:L1212" si="1946">C457/P$3</f>
        <v>0.384088672</v>
      </c>
      <c r="D1212" s="40">
        <f t="shared" si="1946"/>
        <v>-0.5963274391</v>
      </c>
      <c r="E1212" s="40">
        <f t="shared" si="1946"/>
        <v>-0.7538218292</v>
      </c>
      <c r="F1212" s="40">
        <f t="shared" si="1946"/>
        <v>-0.751774782</v>
      </c>
      <c r="G1212" s="40">
        <f t="shared" si="1946"/>
        <v>-0.6739394631</v>
      </c>
      <c r="H1212" s="40">
        <f t="shared" si="1946"/>
        <v>-0.3220968915</v>
      </c>
      <c r="I1212" s="40">
        <f t="shared" si="1946"/>
        <v>-1.092814176</v>
      </c>
      <c r="J1212" s="40">
        <f t="shared" si="1946"/>
        <v>-1.180379534</v>
      </c>
      <c r="K1212" s="40">
        <f t="shared" si="1946"/>
        <v>-0.06971853647</v>
      </c>
      <c r="L1212" s="40">
        <f t="shared" si="1946"/>
        <v>-0.403657971</v>
      </c>
    </row>
    <row r="1213" ht="15.0" customHeight="1">
      <c r="A1213" s="11">
        <v>451.0</v>
      </c>
      <c r="B1213" s="12">
        <v>44750.0</v>
      </c>
      <c r="C1213" s="40">
        <f t="shared" ref="C1213:L1213" si="1947">C458/P$3</f>
        <v>2.192595546</v>
      </c>
      <c r="D1213" s="40">
        <f t="shared" si="1947"/>
        <v>0.2800627713</v>
      </c>
      <c r="E1213" s="40">
        <f t="shared" si="1947"/>
        <v>1.43868389</v>
      </c>
      <c r="F1213" s="40">
        <f t="shared" si="1947"/>
        <v>1.362721752</v>
      </c>
      <c r="G1213" s="40">
        <f t="shared" si="1947"/>
        <v>1.574438277</v>
      </c>
      <c r="H1213" s="40">
        <f t="shared" si="1947"/>
        <v>0.9489967672</v>
      </c>
      <c r="I1213" s="40">
        <f t="shared" si="1947"/>
        <v>-0.2059198062</v>
      </c>
      <c r="J1213" s="40">
        <f t="shared" si="1947"/>
        <v>1.886930724</v>
      </c>
      <c r="K1213" s="40">
        <f t="shared" si="1947"/>
        <v>1.778854599</v>
      </c>
      <c r="L1213" s="40">
        <f t="shared" si="1947"/>
        <v>0.7061327949</v>
      </c>
    </row>
    <row r="1214" ht="15.0" customHeight="1">
      <c r="A1214" s="11">
        <v>452.0</v>
      </c>
      <c r="B1214" s="12">
        <v>44749.0</v>
      </c>
      <c r="C1214" s="40">
        <f t="shared" ref="C1214:L1214" si="1948">C459/P$3</f>
        <v>0.1505634331</v>
      </c>
      <c r="D1214" s="40">
        <f t="shared" si="1948"/>
        <v>-0.325599144</v>
      </c>
      <c r="E1214" s="40">
        <f t="shared" si="1948"/>
        <v>0.2740421124</v>
      </c>
      <c r="F1214" s="40">
        <f t="shared" si="1948"/>
        <v>0.6066147461</v>
      </c>
      <c r="G1214" s="40">
        <f t="shared" si="1948"/>
        <v>0.2797454118</v>
      </c>
      <c r="H1214" s="40">
        <f t="shared" si="1948"/>
        <v>-0.1683267135</v>
      </c>
      <c r="I1214" s="40">
        <f t="shared" si="1948"/>
        <v>2.232702909</v>
      </c>
      <c r="J1214" s="40">
        <f t="shared" si="1948"/>
        <v>0.635330181</v>
      </c>
      <c r="K1214" s="40">
        <f t="shared" si="1948"/>
        <v>0.5922896311</v>
      </c>
      <c r="L1214" s="40">
        <f t="shared" si="1948"/>
        <v>-0.1685446393</v>
      </c>
    </row>
    <row r="1215" ht="15.0" customHeight="1">
      <c r="A1215" s="11">
        <v>453.0</v>
      </c>
      <c r="B1215" s="12">
        <v>44748.0</v>
      </c>
      <c r="C1215" s="40">
        <f t="shared" ref="C1215:L1215" si="1949">C460/P$3</f>
        <v>-1.245468872</v>
      </c>
      <c r="D1215" s="40">
        <f t="shared" si="1949"/>
        <v>-1.319591097</v>
      </c>
      <c r="E1215" s="40">
        <f t="shared" si="1949"/>
        <v>-1.515191688</v>
      </c>
      <c r="F1215" s="40">
        <f t="shared" si="1949"/>
        <v>-0.8693570567</v>
      </c>
      <c r="G1215" s="40">
        <f t="shared" si="1949"/>
        <v>-0.07848925054</v>
      </c>
      <c r="H1215" s="40">
        <f t="shared" si="1949"/>
        <v>-0.3271812884</v>
      </c>
      <c r="I1215" s="40">
        <f t="shared" si="1949"/>
        <v>-2.538693467</v>
      </c>
      <c r="J1215" s="40">
        <f t="shared" si="1949"/>
        <v>-2.331728929</v>
      </c>
      <c r="K1215" s="40">
        <f t="shared" si="1949"/>
        <v>-2.435588779</v>
      </c>
      <c r="L1215" s="40">
        <f t="shared" si="1949"/>
        <v>-1.188200855</v>
      </c>
    </row>
    <row r="1216" ht="15.0" customHeight="1">
      <c r="A1216" s="11">
        <v>454.0</v>
      </c>
      <c r="B1216" s="12">
        <v>44747.0</v>
      </c>
      <c r="C1216" s="40">
        <f t="shared" ref="C1216:L1216" si="1950">C461/P$3</f>
        <v>-0.870772414</v>
      </c>
      <c r="D1216" s="40">
        <f t="shared" si="1950"/>
        <v>-0.9050623268</v>
      </c>
      <c r="E1216" s="40">
        <f t="shared" si="1950"/>
        <v>-0.6009833147</v>
      </c>
      <c r="F1216" s="40">
        <f t="shared" si="1950"/>
        <v>-0.1796239323</v>
      </c>
      <c r="G1216" s="40">
        <f t="shared" si="1950"/>
        <v>0.5535786299</v>
      </c>
      <c r="H1216" s="40">
        <f t="shared" si="1950"/>
        <v>-0.006870304956</v>
      </c>
      <c r="I1216" s="40">
        <f t="shared" si="1950"/>
        <v>-2.50045947</v>
      </c>
      <c r="J1216" s="40">
        <f t="shared" si="1950"/>
        <v>-2.019566422</v>
      </c>
      <c r="K1216" s="40">
        <f t="shared" si="1950"/>
        <v>-2.482996674</v>
      </c>
      <c r="L1216" s="40">
        <f t="shared" si="1950"/>
        <v>-1.221364564</v>
      </c>
    </row>
    <row r="1217" ht="15.0" customHeight="1">
      <c r="A1217" s="11">
        <v>455.0</v>
      </c>
      <c r="B1217" s="12">
        <v>44746.0</v>
      </c>
      <c r="C1217" s="40">
        <f t="shared" ref="C1217:L1217" si="1951">C462/P$3</f>
        <v>0.8181701214</v>
      </c>
      <c r="D1217" s="40">
        <f t="shared" si="1951"/>
        <v>-0.8916659022</v>
      </c>
      <c r="E1217" s="40">
        <f t="shared" si="1951"/>
        <v>1.273663744</v>
      </c>
      <c r="F1217" s="40">
        <f t="shared" si="1951"/>
        <v>-0.7534836119</v>
      </c>
      <c r="G1217" s="40">
        <f t="shared" si="1951"/>
        <v>0.0112077346</v>
      </c>
      <c r="H1217" s="40">
        <f t="shared" si="1951"/>
        <v>-0.006870304956</v>
      </c>
      <c r="I1217" s="40">
        <f t="shared" si="1951"/>
        <v>-1.884106683</v>
      </c>
      <c r="J1217" s="40">
        <f t="shared" si="1951"/>
        <v>0.4780569029</v>
      </c>
      <c r="K1217" s="40">
        <f t="shared" si="1951"/>
        <v>0.2066788078</v>
      </c>
      <c r="L1217" s="40">
        <f t="shared" si="1951"/>
        <v>-0.3056086368</v>
      </c>
    </row>
    <row r="1218" ht="15.0" customHeight="1">
      <c r="A1218" s="11">
        <v>456.0</v>
      </c>
      <c r="B1218" s="12">
        <v>44743.0</v>
      </c>
      <c r="C1218" s="40">
        <f t="shared" ref="C1218:L1218" si="1952">C463/P$3</f>
        <v>1.549405265</v>
      </c>
      <c r="D1218" s="40">
        <f t="shared" si="1952"/>
        <v>1.104111806</v>
      </c>
      <c r="E1218" s="40">
        <f t="shared" si="1952"/>
        <v>1.656478713</v>
      </c>
      <c r="F1218" s="40">
        <f t="shared" si="1952"/>
        <v>0.2052947433</v>
      </c>
      <c r="G1218" s="40">
        <f t="shared" si="1952"/>
        <v>1.505834525</v>
      </c>
      <c r="H1218" s="40">
        <f t="shared" si="1952"/>
        <v>1.462456072</v>
      </c>
      <c r="I1218" s="40">
        <f t="shared" si="1952"/>
        <v>-1.413063658</v>
      </c>
      <c r="J1218" s="40">
        <f t="shared" si="1952"/>
        <v>-1.290086976</v>
      </c>
      <c r="K1218" s="40">
        <f t="shared" si="1952"/>
        <v>-1.086743993</v>
      </c>
      <c r="L1218" s="40">
        <f t="shared" si="1952"/>
        <v>0.06544460523</v>
      </c>
    </row>
    <row r="1219" ht="15.0" customHeight="1">
      <c r="A1219" s="11">
        <v>457.0</v>
      </c>
      <c r="B1219" s="12">
        <v>44742.0</v>
      </c>
      <c r="C1219" s="40">
        <f t="shared" ref="C1219:L1219" si="1953">C464/P$3</f>
        <v>-1.687413414</v>
      </c>
      <c r="D1219" s="40">
        <f t="shared" si="1953"/>
        <v>-2.479200971</v>
      </c>
      <c r="E1219" s="40">
        <f t="shared" si="1953"/>
        <v>-1.567339661</v>
      </c>
      <c r="F1219" s="40">
        <f t="shared" si="1953"/>
        <v>-0.8359874685</v>
      </c>
      <c r="G1219" s="40">
        <f t="shared" si="1953"/>
        <v>-2.115453338</v>
      </c>
      <c r="H1219" s="40">
        <f t="shared" si="1953"/>
        <v>-1.871801891</v>
      </c>
      <c r="I1219" s="40">
        <f t="shared" si="1953"/>
        <v>-0.7922208133</v>
      </c>
      <c r="J1219" s="40">
        <f t="shared" si="1953"/>
        <v>0.4173887493</v>
      </c>
      <c r="K1219" s="40">
        <f t="shared" si="1953"/>
        <v>0.6422991874</v>
      </c>
      <c r="L1219" s="40">
        <f t="shared" si="1953"/>
        <v>-0.5226531313</v>
      </c>
    </row>
    <row r="1220" ht="15.0" customHeight="1">
      <c r="A1220" s="11">
        <v>458.0</v>
      </c>
      <c r="B1220" s="12">
        <v>44741.0</v>
      </c>
      <c r="C1220" s="40">
        <f t="shared" ref="C1220:L1220" si="1954">C465/P$3</f>
        <v>0.2305685703</v>
      </c>
      <c r="D1220" s="40">
        <f t="shared" si="1954"/>
        <v>0.1316481805</v>
      </c>
      <c r="E1220" s="40">
        <f t="shared" si="1954"/>
        <v>0.1200789475</v>
      </c>
      <c r="F1220" s="40">
        <f t="shared" si="1954"/>
        <v>0.4845480257</v>
      </c>
      <c r="G1220" s="40">
        <f t="shared" si="1954"/>
        <v>0.9179321196</v>
      </c>
      <c r="H1220" s="40">
        <f t="shared" si="1954"/>
        <v>1.196064383</v>
      </c>
      <c r="I1220" s="40">
        <f t="shared" si="1954"/>
        <v>0.02012572759</v>
      </c>
      <c r="J1220" s="40">
        <f t="shared" si="1954"/>
        <v>0.4225106832</v>
      </c>
      <c r="K1220" s="40">
        <f t="shared" si="1954"/>
        <v>0.7254051876</v>
      </c>
      <c r="L1220" s="40">
        <f t="shared" si="1954"/>
        <v>-0.8707995114</v>
      </c>
    </row>
    <row r="1221" ht="15.0" customHeight="1">
      <c r="A1221" s="11">
        <v>459.0</v>
      </c>
      <c r="B1221" s="12">
        <v>44740.0</v>
      </c>
      <c r="C1221" s="40">
        <f t="shared" ref="C1221:L1221" si="1955">C466/P$3</f>
        <v>-0.453335913</v>
      </c>
      <c r="D1221" s="40">
        <f t="shared" si="1955"/>
        <v>1.982978994</v>
      </c>
      <c r="E1221" s="40">
        <f t="shared" si="1955"/>
        <v>-0.6238406823</v>
      </c>
      <c r="F1221" s="40">
        <f t="shared" si="1955"/>
        <v>-0.7345032564</v>
      </c>
      <c r="G1221" s="40">
        <f t="shared" si="1955"/>
        <v>-0.4454884719</v>
      </c>
      <c r="H1221" s="40">
        <f t="shared" si="1955"/>
        <v>-0.3324323919</v>
      </c>
      <c r="I1221" s="40">
        <f t="shared" si="1955"/>
        <v>-0.4389264405</v>
      </c>
      <c r="J1221" s="40">
        <f t="shared" si="1955"/>
        <v>-1.664814904</v>
      </c>
      <c r="K1221" s="40">
        <f t="shared" si="1955"/>
        <v>-0.2073532151</v>
      </c>
      <c r="L1221" s="40">
        <f t="shared" si="1955"/>
        <v>0.2045303601</v>
      </c>
    </row>
    <row r="1222" ht="15.0" customHeight="1">
      <c r="A1222" s="11">
        <v>460.0</v>
      </c>
      <c r="B1222" s="12">
        <v>44739.0</v>
      </c>
      <c r="C1222" s="40">
        <f t="shared" ref="C1222:L1222" si="1956">C467/P$3</f>
        <v>2.16532769</v>
      </c>
      <c r="D1222" s="40">
        <f t="shared" si="1956"/>
        <v>0.5964985021</v>
      </c>
      <c r="E1222" s="40">
        <f t="shared" si="1956"/>
        <v>1.951809488</v>
      </c>
      <c r="F1222" s="40">
        <f t="shared" si="1956"/>
        <v>2.110868466</v>
      </c>
      <c r="G1222" s="40">
        <f t="shared" si="1956"/>
        <v>2.073225589</v>
      </c>
      <c r="H1222" s="40">
        <f t="shared" si="1956"/>
        <v>1.829425136</v>
      </c>
      <c r="I1222" s="40">
        <f t="shared" si="1956"/>
        <v>-0.7989151235</v>
      </c>
      <c r="J1222" s="40">
        <f t="shared" si="1956"/>
        <v>-2.359694081</v>
      </c>
      <c r="K1222" s="40">
        <f t="shared" si="1956"/>
        <v>-2.477954701</v>
      </c>
      <c r="L1222" s="40">
        <f t="shared" si="1956"/>
        <v>0.8586616038</v>
      </c>
    </row>
    <row r="1223" ht="15.0" customHeight="1">
      <c r="A1223" s="11">
        <v>461.0</v>
      </c>
      <c r="B1223" s="12">
        <v>44736.0</v>
      </c>
      <c r="C1223" s="40">
        <f t="shared" ref="C1223:L1223" si="1957">C468/P$3</f>
        <v>0.155519397</v>
      </c>
      <c r="D1223" s="40">
        <f t="shared" si="1957"/>
        <v>-0.05632661318</v>
      </c>
      <c r="E1223" s="40">
        <f t="shared" si="1957"/>
        <v>-0.3446057485</v>
      </c>
      <c r="F1223" s="40">
        <f t="shared" si="1957"/>
        <v>0.01457491927</v>
      </c>
      <c r="G1223" s="40">
        <f t="shared" si="1957"/>
        <v>1.500447714</v>
      </c>
      <c r="H1223" s="40">
        <f t="shared" si="1957"/>
        <v>0.9555481423</v>
      </c>
      <c r="I1223" s="40">
        <f t="shared" si="1957"/>
        <v>0.7233491022</v>
      </c>
      <c r="J1223" s="40">
        <f t="shared" si="1957"/>
        <v>0.4666549926</v>
      </c>
      <c r="K1223" s="40">
        <f t="shared" si="1957"/>
        <v>-0.1629064935</v>
      </c>
      <c r="L1223" s="40">
        <f t="shared" si="1957"/>
        <v>0.06495438772</v>
      </c>
    </row>
    <row r="1224" ht="15.0" customHeight="1">
      <c r="A1224" s="11">
        <v>462.0</v>
      </c>
      <c r="B1224" s="12">
        <v>44735.0</v>
      </c>
      <c r="C1224" s="40">
        <f t="shared" ref="C1224:L1224" si="1958">C469/P$3</f>
        <v>1.463314706</v>
      </c>
      <c r="D1224" s="40">
        <f t="shared" si="1958"/>
        <v>0.6049676533</v>
      </c>
      <c r="E1224" s="40">
        <f t="shared" si="1958"/>
        <v>-0.02982297681</v>
      </c>
      <c r="F1224" s="40">
        <f t="shared" si="1958"/>
        <v>0.6052610562</v>
      </c>
      <c r="G1224" s="40">
        <f t="shared" si="1958"/>
        <v>0.1130616374</v>
      </c>
      <c r="H1224" s="40">
        <f t="shared" si="1958"/>
        <v>0.4410875267</v>
      </c>
      <c r="I1224" s="40">
        <f t="shared" si="1958"/>
        <v>2.235140955</v>
      </c>
      <c r="J1224" s="40">
        <f t="shared" si="1958"/>
        <v>1.083218799</v>
      </c>
      <c r="K1224" s="40">
        <f t="shared" si="1958"/>
        <v>0.8141022851</v>
      </c>
      <c r="L1224" s="40">
        <f t="shared" si="1958"/>
        <v>1.339313364</v>
      </c>
    </row>
    <row r="1225" ht="15.0" customHeight="1">
      <c r="A1225" s="11">
        <v>463.0</v>
      </c>
      <c r="B1225" s="12">
        <v>44734.0</v>
      </c>
      <c r="C1225" s="40">
        <f t="shared" ref="C1225:L1225" si="1959">C470/P$3</f>
        <v>2.832772185</v>
      </c>
      <c r="D1225" s="40">
        <f t="shared" si="1959"/>
        <v>-3.033402107</v>
      </c>
      <c r="E1225" s="40">
        <f t="shared" si="1959"/>
        <v>2.087217452</v>
      </c>
      <c r="F1225" s="40">
        <f t="shared" si="1959"/>
        <v>1.423313979</v>
      </c>
      <c r="G1225" s="40">
        <f t="shared" si="1959"/>
        <v>2.014096571</v>
      </c>
      <c r="H1225" s="40">
        <f t="shared" si="1959"/>
        <v>1.568634602</v>
      </c>
      <c r="I1225" s="40">
        <f t="shared" si="1959"/>
        <v>-1.442460595</v>
      </c>
      <c r="J1225" s="40">
        <f t="shared" si="1959"/>
        <v>-2.35436948</v>
      </c>
      <c r="K1225" s="40">
        <f t="shared" si="1959"/>
        <v>-2.45381482</v>
      </c>
      <c r="L1225" s="40">
        <f t="shared" si="1959"/>
        <v>0.1453989865</v>
      </c>
    </row>
    <row r="1226" ht="15.0" customHeight="1">
      <c r="A1226" s="11">
        <v>464.0</v>
      </c>
      <c r="B1226" s="12">
        <v>44733.0</v>
      </c>
      <c r="C1226" s="40">
        <f t="shared" ref="C1226:L1226" si="1960">C471/P$3</f>
        <v>-1.6440877</v>
      </c>
      <c r="D1226" s="40">
        <f t="shared" si="1960"/>
        <v>-1.85460152</v>
      </c>
      <c r="E1226" s="40">
        <f t="shared" si="1960"/>
        <v>1.542298687</v>
      </c>
      <c r="F1226" s="40">
        <f t="shared" si="1960"/>
        <v>-1.591971304</v>
      </c>
      <c r="G1226" s="40">
        <f t="shared" si="1960"/>
        <v>-1.268856032</v>
      </c>
      <c r="H1226" s="40">
        <f t="shared" si="1960"/>
        <v>-1.941278763</v>
      </c>
      <c r="I1226" s="40">
        <f t="shared" si="1960"/>
        <v>-2.444175541</v>
      </c>
      <c r="J1226" s="40">
        <f t="shared" si="1960"/>
        <v>-2.362511504</v>
      </c>
      <c r="K1226" s="40">
        <f t="shared" si="1960"/>
        <v>-2.465777619</v>
      </c>
      <c r="L1226" s="40">
        <f t="shared" si="1960"/>
        <v>-0.1631429328</v>
      </c>
    </row>
    <row r="1227" ht="15.0" customHeight="1">
      <c r="A1227" s="11">
        <v>465.0</v>
      </c>
      <c r="B1227" s="12">
        <v>44732.0</v>
      </c>
      <c r="C1227" s="40">
        <f t="shared" ref="C1227:L1227" si="1961">C472/P$3</f>
        <v>-2.397864713</v>
      </c>
      <c r="D1227" s="40">
        <f t="shared" si="1961"/>
        <v>-0.05632661318</v>
      </c>
      <c r="E1227" s="40">
        <f t="shared" si="1961"/>
        <v>-2.763096063</v>
      </c>
      <c r="F1227" s="40">
        <f t="shared" si="1961"/>
        <v>-3.029398109</v>
      </c>
      <c r="G1227" s="40">
        <f t="shared" si="1961"/>
        <v>-2.205669023</v>
      </c>
      <c r="H1227" s="40">
        <f t="shared" si="1961"/>
        <v>-2.15705551</v>
      </c>
      <c r="I1227" s="40">
        <f t="shared" si="1961"/>
        <v>-1.929138159</v>
      </c>
      <c r="J1227" s="40">
        <f t="shared" si="1961"/>
        <v>-2.358195556</v>
      </c>
      <c r="K1227" s="40">
        <f t="shared" si="1961"/>
        <v>-1.927553387</v>
      </c>
      <c r="L1227" s="40">
        <f t="shared" si="1961"/>
        <v>-1.35705731</v>
      </c>
    </row>
    <row r="1228" ht="15.0" customHeight="1">
      <c r="A1228" s="11">
        <v>466.0</v>
      </c>
      <c r="B1228" s="12">
        <v>44729.0</v>
      </c>
      <c r="C1228" s="40">
        <f t="shared" ref="C1228:L1228" si="1962">C473/P$3</f>
        <v>-2.470968466</v>
      </c>
      <c r="D1228" s="40">
        <f t="shared" si="1962"/>
        <v>-0.05632661318</v>
      </c>
      <c r="E1228" s="40">
        <f t="shared" si="1962"/>
        <v>-2.799123108</v>
      </c>
      <c r="F1228" s="40">
        <f t="shared" si="1962"/>
        <v>-0.4632691586</v>
      </c>
      <c r="G1228" s="40">
        <f t="shared" si="1962"/>
        <v>-2.147852314</v>
      </c>
      <c r="H1228" s="40">
        <f t="shared" si="1962"/>
        <v>-2.089719799</v>
      </c>
      <c r="I1228" s="40">
        <f t="shared" si="1962"/>
        <v>-0.7584093837</v>
      </c>
      <c r="J1228" s="40">
        <f t="shared" si="1962"/>
        <v>0.3909375112</v>
      </c>
      <c r="K1228" s="40">
        <f t="shared" si="1962"/>
        <v>0.02116576784</v>
      </c>
      <c r="L1228" s="40">
        <f t="shared" si="1962"/>
        <v>-1.163634244</v>
      </c>
    </row>
    <row r="1229" ht="15.0" customHeight="1">
      <c r="A1229" s="11">
        <v>467.0</v>
      </c>
      <c r="B1229" s="12">
        <v>44728.0</v>
      </c>
      <c r="C1229" s="40">
        <f t="shared" ref="C1229:L1229" si="1963">C474/P$3</f>
        <v>-0.7784282921</v>
      </c>
      <c r="D1229" s="40">
        <f t="shared" si="1963"/>
        <v>0.866953725</v>
      </c>
      <c r="E1229" s="40">
        <f t="shared" si="1963"/>
        <v>-0.8914174897</v>
      </c>
      <c r="F1229" s="40">
        <f t="shared" si="1963"/>
        <v>2.271515538</v>
      </c>
      <c r="G1229" s="40">
        <f t="shared" si="1963"/>
        <v>-0.7939919971</v>
      </c>
      <c r="H1229" s="40">
        <f t="shared" si="1963"/>
        <v>-0.08414307058</v>
      </c>
      <c r="I1229" s="40">
        <f t="shared" si="1963"/>
        <v>2.21606448</v>
      </c>
      <c r="J1229" s="40">
        <f t="shared" si="1963"/>
        <v>0.9477492319</v>
      </c>
      <c r="K1229" s="40">
        <f t="shared" si="1963"/>
        <v>0.7345242689</v>
      </c>
      <c r="L1229" s="40">
        <f t="shared" si="1963"/>
        <v>0.6354761358</v>
      </c>
    </row>
    <row r="1230" ht="15.0" customHeight="1">
      <c r="A1230" s="11">
        <v>468.0</v>
      </c>
      <c r="B1230" s="12">
        <v>44727.0</v>
      </c>
      <c r="C1230" s="40">
        <f t="shared" ref="C1230:L1230" si="1964">C475/P$3</f>
        <v>-2.465032266</v>
      </c>
      <c r="D1230" s="40">
        <f t="shared" si="1964"/>
        <v>0.8186679559</v>
      </c>
      <c r="E1230" s="40">
        <f t="shared" si="1964"/>
        <v>-2.457786377</v>
      </c>
      <c r="F1230" s="40">
        <f t="shared" si="1964"/>
        <v>-1.269000273</v>
      </c>
      <c r="G1230" s="40">
        <f t="shared" si="1964"/>
        <v>-2.203544365</v>
      </c>
      <c r="H1230" s="40">
        <f t="shared" si="1964"/>
        <v>-2.092926801</v>
      </c>
      <c r="I1230" s="40">
        <f t="shared" si="1964"/>
        <v>-0.01193082923</v>
      </c>
      <c r="J1230" s="40">
        <f t="shared" si="1964"/>
        <v>1.515325755</v>
      </c>
      <c r="K1230" s="40">
        <f t="shared" si="1964"/>
        <v>0.5822000759</v>
      </c>
      <c r="L1230" s="40">
        <f t="shared" si="1964"/>
        <v>-2.382229842</v>
      </c>
    </row>
    <row r="1231" ht="15.0" customHeight="1">
      <c r="A1231" s="11">
        <v>469.0</v>
      </c>
      <c r="B1231" s="12">
        <v>44726.0</v>
      </c>
      <c r="C1231" s="40">
        <f t="shared" ref="C1231:L1231" si="1965">C476/P$3</f>
        <v>-2.170761448</v>
      </c>
      <c r="D1231" s="40">
        <f t="shared" si="1965"/>
        <v>1.802223456</v>
      </c>
      <c r="E1231" s="40">
        <f t="shared" si="1965"/>
        <v>-0.4136551781</v>
      </c>
      <c r="F1231" s="40">
        <f t="shared" si="1965"/>
        <v>-2.042960396</v>
      </c>
      <c r="G1231" s="40">
        <f t="shared" si="1965"/>
        <v>-2.208501812</v>
      </c>
      <c r="H1231" s="40">
        <f t="shared" si="1965"/>
        <v>-1.753480393</v>
      </c>
      <c r="I1231" s="40">
        <f t="shared" si="1965"/>
        <v>1.038019513</v>
      </c>
      <c r="J1231" s="40">
        <f t="shared" si="1965"/>
        <v>1.769662145</v>
      </c>
      <c r="K1231" s="40">
        <f t="shared" si="1965"/>
        <v>1.35009228</v>
      </c>
      <c r="L1231" s="40">
        <f t="shared" si="1965"/>
        <v>0.6040278908</v>
      </c>
    </row>
    <row r="1232" ht="15.0" customHeight="1">
      <c r="A1232" s="11">
        <v>470.0</v>
      </c>
      <c r="B1232" s="12">
        <v>44725.0</v>
      </c>
      <c r="C1232" s="40">
        <f t="shared" ref="C1232:L1232" si="1966">C477/P$3</f>
        <v>-2.407278728</v>
      </c>
      <c r="D1232" s="40">
        <f t="shared" si="1966"/>
        <v>-3.509609797</v>
      </c>
      <c r="E1232" s="40">
        <f t="shared" si="1966"/>
        <v>-2.684600446</v>
      </c>
      <c r="F1232" s="40">
        <f t="shared" si="1966"/>
        <v>-2.331127411</v>
      </c>
      <c r="G1232" s="40">
        <f t="shared" si="1966"/>
        <v>-2.201794944</v>
      </c>
      <c r="H1232" s="40">
        <f t="shared" si="1966"/>
        <v>-2.165937795</v>
      </c>
      <c r="I1232" s="40">
        <f t="shared" si="1966"/>
        <v>-1.495418102</v>
      </c>
      <c r="J1232" s="40">
        <f t="shared" si="1966"/>
        <v>-2.368706448</v>
      </c>
      <c r="K1232" s="40">
        <f t="shared" si="1966"/>
        <v>-2.473720851</v>
      </c>
      <c r="L1232" s="40">
        <f t="shared" si="1966"/>
        <v>-2.393026923</v>
      </c>
    </row>
    <row r="1233" ht="15.0" customHeight="1">
      <c r="A1233" s="11">
        <v>471.0</v>
      </c>
      <c r="B1233" s="12">
        <v>44722.0</v>
      </c>
      <c r="C1233" s="40">
        <f t="shared" ref="C1233:L1233" si="1967">C478/P$3</f>
        <v>-1.3897677</v>
      </c>
      <c r="D1233" s="40">
        <f t="shared" si="1967"/>
        <v>-2.698635112</v>
      </c>
      <c r="E1233" s="40">
        <f t="shared" si="1967"/>
        <v>-0.8211310169</v>
      </c>
      <c r="F1233" s="40">
        <f t="shared" si="1967"/>
        <v>-0.2370374552</v>
      </c>
      <c r="G1233" s="40">
        <f t="shared" si="1967"/>
        <v>-0.9007478871</v>
      </c>
      <c r="H1233" s="40">
        <f t="shared" si="1967"/>
        <v>-0.3207681984</v>
      </c>
      <c r="I1233" s="40">
        <f t="shared" si="1967"/>
        <v>0.203894989</v>
      </c>
      <c r="J1233" s="40">
        <f t="shared" si="1967"/>
        <v>-2.364834887</v>
      </c>
      <c r="K1233" s="40">
        <f t="shared" si="1967"/>
        <v>-2.464941495</v>
      </c>
      <c r="L1233" s="40">
        <f t="shared" si="1967"/>
        <v>-1.689525895</v>
      </c>
    </row>
    <row r="1234" ht="15.0" customHeight="1">
      <c r="A1234" s="11">
        <v>472.0</v>
      </c>
      <c r="B1234" s="12">
        <v>44721.0</v>
      </c>
      <c r="C1234" s="40">
        <f t="shared" ref="C1234:L1234" si="1968">C479/P$3</f>
        <v>-0.3731500764</v>
      </c>
      <c r="D1234" s="40">
        <f t="shared" si="1968"/>
        <v>0.09046343311</v>
      </c>
      <c r="E1234" s="40">
        <f t="shared" si="1968"/>
        <v>0.7614850633</v>
      </c>
      <c r="F1234" s="40">
        <f t="shared" si="1968"/>
        <v>1.163428881</v>
      </c>
      <c r="G1234" s="40">
        <f t="shared" si="1968"/>
        <v>1.862739315</v>
      </c>
      <c r="H1234" s="40">
        <f t="shared" si="1968"/>
        <v>1.994852616</v>
      </c>
      <c r="I1234" s="40">
        <f t="shared" si="1968"/>
        <v>-0.6047459401</v>
      </c>
      <c r="J1234" s="40">
        <f t="shared" si="1968"/>
        <v>0.08444490913</v>
      </c>
      <c r="K1234" s="40">
        <f t="shared" si="1968"/>
        <v>0.01731381564</v>
      </c>
      <c r="L1234" s="40">
        <f t="shared" si="1968"/>
        <v>0.4799081929</v>
      </c>
    </row>
    <row r="1235" ht="15.0" customHeight="1">
      <c r="A1235" s="11">
        <v>473.0</v>
      </c>
      <c r="B1235" s="12">
        <v>44720.0</v>
      </c>
      <c r="C1235" s="40">
        <f t="shared" ref="C1235:L1235" si="1969">C480/P$3</f>
        <v>1.263181472</v>
      </c>
      <c r="D1235" s="40">
        <f t="shared" si="1969"/>
        <v>-0.3488310003</v>
      </c>
      <c r="E1235" s="40">
        <f t="shared" si="1969"/>
        <v>0.6680253937</v>
      </c>
      <c r="F1235" s="40">
        <f t="shared" si="1969"/>
        <v>-0.3712090627</v>
      </c>
      <c r="G1235" s="40">
        <f t="shared" si="1969"/>
        <v>0.8291020841</v>
      </c>
      <c r="H1235" s="40">
        <f t="shared" si="1969"/>
        <v>1.220295024</v>
      </c>
      <c r="I1235" s="40">
        <f t="shared" si="1969"/>
        <v>0.7718567568</v>
      </c>
      <c r="J1235" s="40">
        <f t="shared" si="1969"/>
        <v>-0.2225964233</v>
      </c>
      <c r="K1235" s="40">
        <f t="shared" si="1969"/>
        <v>-0.3892498782</v>
      </c>
      <c r="L1235" s="40">
        <f t="shared" si="1969"/>
        <v>2.22224416</v>
      </c>
    </row>
    <row r="1236" ht="15.0" customHeight="1">
      <c r="A1236" s="11">
        <v>474.0</v>
      </c>
      <c r="B1236" s="12">
        <v>44719.0</v>
      </c>
      <c r="C1236" s="40">
        <f t="shared" ref="C1236:L1236" si="1970">C481/P$3</f>
        <v>-0.9689348347</v>
      </c>
      <c r="D1236" s="40">
        <f t="shared" si="1970"/>
        <v>1.22140036</v>
      </c>
      <c r="E1236" s="40">
        <f t="shared" si="1970"/>
        <v>-0.2645038282</v>
      </c>
      <c r="F1236" s="40">
        <f t="shared" si="1970"/>
        <v>-0.1138665315</v>
      </c>
      <c r="G1236" s="40">
        <f t="shared" si="1970"/>
        <v>-1.532049457</v>
      </c>
      <c r="H1236" s="40">
        <f t="shared" si="1970"/>
        <v>-1.763625306</v>
      </c>
      <c r="I1236" s="40">
        <f t="shared" si="1970"/>
        <v>1.847046856</v>
      </c>
      <c r="J1236" s="40">
        <f t="shared" si="1970"/>
        <v>-0.5964623144</v>
      </c>
      <c r="K1236" s="40">
        <f t="shared" si="1970"/>
        <v>-0.03354077125</v>
      </c>
      <c r="L1236" s="40">
        <f t="shared" si="1970"/>
        <v>0.1893033747</v>
      </c>
    </row>
    <row r="1237" ht="15.0" customHeight="1">
      <c r="A1237" s="11">
        <v>475.0</v>
      </c>
      <c r="B1237" s="12">
        <v>44718.0</v>
      </c>
      <c r="C1237" s="40">
        <f t="shared" ref="C1237:L1237" si="1971">C482/P$3</f>
        <v>-0.3156566646</v>
      </c>
      <c r="D1237" s="40">
        <f t="shared" si="1971"/>
        <v>-0.5510986722</v>
      </c>
      <c r="E1237" s="40">
        <f t="shared" si="1971"/>
        <v>0.3230951594</v>
      </c>
      <c r="F1237" s="40">
        <f t="shared" si="1971"/>
        <v>-0.1134802913</v>
      </c>
      <c r="G1237" s="40">
        <f t="shared" si="1971"/>
        <v>-0.8372085005</v>
      </c>
      <c r="H1237" s="40">
        <f t="shared" si="1971"/>
        <v>-1.416488034</v>
      </c>
      <c r="I1237" s="40">
        <f t="shared" si="1971"/>
        <v>0.8132814986</v>
      </c>
      <c r="J1237" s="40">
        <f t="shared" si="1971"/>
        <v>1.935149058</v>
      </c>
      <c r="K1237" s="40">
        <f t="shared" si="1971"/>
        <v>1.837133187</v>
      </c>
      <c r="L1237" s="40">
        <f t="shared" si="1971"/>
        <v>0.1904881169</v>
      </c>
    </row>
    <row r="1238" ht="15.0" customHeight="1">
      <c r="A1238" s="11">
        <v>476.0</v>
      </c>
      <c r="B1238" s="12">
        <v>44715.0</v>
      </c>
      <c r="C1238" s="40">
        <f t="shared" ref="C1238:L1238" si="1972">C483/P$3</f>
        <v>0.2630543719</v>
      </c>
      <c r="D1238" s="40">
        <f t="shared" si="1972"/>
        <v>1.188515813</v>
      </c>
      <c r="E1238" s="40">
        <f t="shared" si="1972"/>
        <v>-0.6153450907</v>
      </c>
      <c r="F1238" s="40">
        <f t="shared" si="1972"/>
        <v>0.3345043356</v>
      </c>
      <c r="G1238" s="40">
        <f t="shared" si="1972"/>
        <v>0.6454108531</v>
      </c>
      <c r="H1238" s="40">
        <f t="shared" si="1972"/>
        <v>0.7965195719</v>
      </c>
      <c r="I1238" s="40">
        <f t="shared" si="1972"/>
        <v>2.22108818</v>
      </c>
      <c r="J1238" s="40">
        <f t="shared" si="1972"/>
        <v>1.515325755</v>
      </c>
      <c r="K1238" s="40">
        <f t="shared" si="1972"/>
        <v>1.272846696</v>
      </c>
      <c r="L1238" s="40">
        <f t="shared" si="1972"/>
        <v>-1.059055699</v>
      </c>
    </row>
    <row r="1239" ht="15.0" customHeight="1">
      <c r="A1239" s="11">
        <v>477.0</v>
      </c>
      <c r="B1239" s="12">
        <v>44714.0</v>
      </c>
      <c r="C1239" s="40">
        <f t="shared" ref="C1239:L1239" si="1973">C484/P$3</f>
        <v>-0.6594216374</v>
      </c>
      <c r="D1239" s="40">
        <f t="shared" si="1973"/>
        <v>-0.2070010678</v>
      </c>
      <c r="E1239" s="40">
        <f t="shared" si="1973"/>
        <v>-0.8279981747</v>
      </c>
      <c r="F1239" s="40">
        <f t="shared" si="1973"/>
        <v>-1.500347144</v>
      </c>
      <c r="G1239" s="40">
        <f t="shared" si="1973"/>
        <v>-1.312479895</v>
      </c>
      <c r="H1239" s="40">
        <f t="shared" si="1973"/>
        <v>-0.006870304956</v>
      </c>
      <c r="I1239" s="40">
        <f t="shared" si="1973"/>
        <v>0.4943187751</v>
      </c>
      <c r="J1239" s="40">
        <f t="shared" si="1973"/>
        <v>-0.3625419314</v>
      </c>
      <c r="K1239" s="40">
        <f t="shared" si="1973"/>
        <v>-0.2546555729</v>
      </c>
      <c r="L1239" s="40">
        <f t="shared" si="1973"/>
        <v>0.8419516622</v>
      </c>
    </row>
    <row r="1240" ht="15.0" customHeight="1">
      <c r="A1240" s="11">
        <v>478.0</v>
      </c>
      <c r="B1240" s="12">
        <v>44713.0</v>
      </c>
      <c r="C1240" s="40">
        <f t="shared" ref="C1240:L1240" si="1974">C485/P$3</f>
        <v>-0.140158847</v>
      </c>
      <c r="D1240" s="40">
        <f t="shared" si="1974"/>
        <v>0.9063031997</v>
      </c>
      <c r="E1240" s="40">
        <f t="shared" si="1974"/>
        <v>-0.1420096396</v>
      </c>
      <c r="F1240" s="40">
        <f t="shared" si="1974"/>
        <v>-0.4156777234</v>
      </c>
      <c r="G1240" s="40">
        <f t="shared" si="1974"/>
        <v>-0.2604276843</v>
      </c>
      <c r="H1240" s="40">
        <f t="shared" si="1974"/>
        <v>-1.173139433</v>
      </c>
      <c r="I1240" s="40">
        <f t="shared" si="1974"/>
        <v>0.8685687315</v>
      </c>
      <c r="J1240" s="40">
        <f t="shared" si="1974"/>
        <v>1.619346476</v>
      </c>
      <c r="K1240" s="40">
        <f t="shared" si="1974"/>
        <v>1.258815066</v>
      </c>
      <c r="L1240" s="40">
        <f t="shared" si="1974"/>
        <v>-0.07551426335</v>
      </c>
    </row>
    <row r="1241" ht="15.0" customHeight="1">
      <c r="A1241" s="11">
        <v>479.0</v>
      </c>
      <c r="B1241" s="12">
        <v>44712.0</v>
      </c>
      <c r="C1241" s="40">
        <f t="shared" ref="C1241:L1241" si="1975">C486/P$3</f>
        <v>-0.3092076578</v>
      </c>
      <c r="D1241" s="40">
        <f t="shared" si="1975"/>
        <v>-0.767607249</v>
      </c>
      <c r="E1241" s="40">
        <f t="shared" si="1975"/>
        <v>-0.4734463921</v>
      </c>
      <c r="F1241" s="40">
        <f t="shared" si="1975"/>
        <v>-0.8960054747</v>
      </c>
      <c r="G1241" s="40">
        <f t="shared" si="1975"/>
        <v>-0.3249620188</v>
      </c>
      <c r="H1241" s="40">
        <f t="shared" si="1975"/>
        <v>-1.033302952</v>
      </c>
      <c r="I1241" s="40">
        <f t="shared" si="1975"/>
        <v>1.274654587</v>
      </c>
      <c r="J1241" s="40">
        <f t="shared" si="1975"/>
        <v>2.123871153</v>
      </c>
      <c r="K1241" s="40">
        <f t="shared" si="1975"/>
        <v>1.789233004</v>
      </c>
      <c r="L1241" s="40">
        <f t="shared" si="1975"/>
        <v>-0.3387549762</v>
      </c>
    </row>
    <row r="1242" ht="15.0" customHeight="1">
      <c r="A1242" s="11">
        <v>480.0</v>
      </c>
      <c r="B1242" s="12">
        <v>44711.0</v>
      </c>
      <c r="C1242" s="40">
        <f t="shared" ref="C1242:L1242" si="1976">C487/P$3</f>
        <v>-0.02630114631</v>
      </c>
      <c r="D1242" s="40">
        <f t="shared" si="1976"/>
        <v>-0.3076757903</v>
      </c>
      <c r="E1242" s="40">
        <f t="shared" si="1976"/>
        <v>0.08048211828</v>
      </c>
      <c r="F1242" s="40">
        <f t="shared" si="1976"/>
        <v>0.01457491927</v>
      </c>
      <c r="G1242" s="40">
        <f t="shared" si="1976"/>
        <v>-0.1886470836</v>
      </c>
      <c r="H1242" s="40">
        <f t="shared" si="1976"/>
        <v>-0.05497338969</v>
      </c>
      <c r="I1242" s="40">
        <f t="shared" si="1976"/>
        <v>0.09285675054</v>
      </c>
      <c r="J1242" s="40">
        <f t="shared" si="1976"/>
        <v>-0.4457267806</v>
      </c>
      <c r="K1242" s="40">
        <f t="shared" si="1976"/>
        <v>-0.2143550363</v>
      </c>
      <c r="L1242" s="40">
        <f t="shared" si="1976"/>
        <v>-0.0733846257</v>
      </c>
    </row>
    <row r="1243" ht="15.0" customHeight="1">
      <c r="A1243" s="11">
        <v>481.0</v>
      </c>
      <c r="B1243" s="12">
        <v>44708.0</v>
      </c>
      <c r="C1243" s="40">
        <f t="shared" ref="C1243:L1243" si="1977">C488/P$3</f>
        <v>0.484706783</v>
      </c>
      <c r="D1243" s="40">
        <f t="shared" si="1977"/>
        <v>3.147418104</v>
      </c>
      <c r="E1243" s="40">
        <f t="shared" si="1977"/>
        <v>-0.2497753876</v>
      </c>
      <c r="F1243" s="40">
        <f t="shared" si="1977"/>
        <v>0.5575222985</v>
      </c>
      <c r="G1243" s="40">
        <f t="shared" si="1977"/>
        <v>2.071300353</v>
      </c>
      <c r="H1243" s="40">
        <f t="shared" si="1977"/>
        <v>0.9187962563</v>
      </c>
      <c r="I1243" s="40">
        <f t="shared" si="1977"/>
        <v>-1.764785354</v>
      </c>
      <c r="J1243" s="40">
        <f t="shared" si="1977"/>
        <v>-0.03100227572</v>
      </c>
      <c r="K1243" s="40">
        <f t="shared" si="1977"/>
        <v>0.1472734938</v>
      </c>
      <c r="L1243" s="40">
        <f t="shared" si="1977"/>
        <v>0.1877428038</v>
      </c>
    </row>
    <row r="1244" ht="15.0" customHeight="1">
      <c r="A1244" s="11">
        <v>482.0</v>
      </c>
      <c r="B1244" s="12">
        <v>44707.0</v>
      </c>
      <c r="C1244" s="40">
        <f t="shared" ref="C1244:L1244" si="1978">C489/P$3</f>
        <v>0.7256708355</v>
      </c>
      <c r="D1244" s="40">
        <f t="shared" si="1978"/>
        <v>0.2631953549</v>
      </c>
      <c r="E1244" s="40">
        <f t="shared" si="1978"/>
        <v>0.3007001103</v>
      </c>
      <c r="F1244" s="40">
        <f t="shared" si="1978"/>
        <v>0.6901136644</v>
      </c>
      <c r="G1244" s="40">
        <f t="shared" si="1978"/>
        <v>0.7298051011</v>
      </c>
      <c r="H1244" s="40">
        <f t="shared" si="1978"/>
        <v>0.3416140138</v>
      </c>
      <c r="I1244" s="40">
        <f t="shared" si="1978"/>
        <v>-0.6091274541</v>
      </c>
      <c r="J1244" s="40">
        <f t="shared" si="1978"/>
        <v>-1.068344233</v>
      </c>
      <c r="K1244" s="40">
        <f t="shared" si="1978"/>
        <v>-1.395403252</v>
      </c>
      <c r="L1244" s="40">
        <f t="shared" si="1978"/>
        <v>-0.008871973149</v>
      </c>
    </row>
    <row r="1245" ht="15.0" customHeight="1">
      <c r="A1245" s="11">
        <v>483.0</v>
      </c>
      <c r="B1245" s="12">
        <v>44706.0</v>
      </c>
      <c r="C1245" s="40">
        <f t="shared" ref="C1245:L1245" si="1979">C490/P$3</f>
        <v>0.8028197232</v>
      </c>
      <c r="D1245" s="40">
        <f t="shared" si="1979"/>
        <v>3.703711316</v>
      </c>
      <c r="E1245" s="40">
        <f t="shared" si="1979"/>
        <v>1.453074433</v>
      </c>
      <c r="F1245" s="40">
        <f t="shared" si="1979"/>
        <v>-0.5387717964</v>
      </c>
      <c r="G1245" s="40">
        <f t="shared" si="1979"/>
        <v>1.500509192</v>
      </c>
      <c r="H1245" s="40">
        <f t="shared" si="1979"/>
        <v>1.428932258</v>
      </c>
      <c r="I1245" s="40">
        <f t="shared" si="1979"/>
        <v>0.7664453752</v>
      </c>
      <c r="J1245" s="40">
        <f t="shared" si="1979"/>
        <v>2.124309336</v>
      </c>
      <c r="K1245" s="40">
        <f t="shared" si="1979"/>
        <v>2.246245713</v>
      </c>
      <c r="L1245" s="40">
        <f t="shared" si="1979"/>
        <v>1.608644831</v>
      </c>
    </row>
    <row r="1246" ht="15.0" customHeight="1">
      <c r="A1246" s="11">
        <v>484.0</v>
      </c>
      <c r="B1246" s="12">
        <v>44705.0</v>
      </c>
      <c r="C1246" s="40">
        <f t="shared" ref="C1246:L1246" si="1980">C491/P$3</f>
        <v>1.949170558</v>
      </c>
      <c r="D1246" s="40">
        <f t="shared" si="1980"/>
        <v>0.9237615524</v>
      </c>
      <c r="E1246" s="40">
        <f t="shared" si="1980"/>
        <v>1.17057722</v>
      </c>
      <c r="F1246" s="40">
        <f t="shared" si="1980"/>
        <v>-2.185208035</v>
      </c>
      <c r="G1246" s="40">
        <f t="shared" si="1980"/>
        <v>-1.405340881</v>
      </c>
      <c r="H1246" s="40">
        <f t="shared" si="1980"/>
        <v>-1.691952635</v>
      </c>
      <c r="I1246" s="40">
        <f t="shared" si="1980"/>
        <v>1.246338685</v>
      </c>
      <c r="J1246" s="40">
        <f t="shared" si="1980"/>
        <v>0.7374962158</v>
      </c>
      <c r="K1246" s="40">
        <f t="shared" si="1980"/>
        <v>-0.03354077125</v>
      </c>
      <c r="L1246" s="40">
        <f t="shared" si="1980"/>
        <v>0.6179713419</v>
      </c>
    </row>
    <row r="1247" ht="15.0" customHeight="1">
      <c r="A1247" s="11">
        <v>485.0</v>
      </c>
      <c r="B1247" s="12">
        <v>44704.0</v>
      </c>
      <c r="C1247" s="40">
        <f t="shared" ref="C1247:L1247" si="1981">C492/P$3</f>
        <v>-2.418883316</v>
      </c>
      <c r="D1247" s="40">
        <f t="shared" si="1981"/>
        <v>-0.6352569671</v>
      </c>
      <c r="E1247" s="40">
        <f t="shared" si="1981"/>
        <v>-1.924999677</v>
      </c>
      <c r="F1247" s="40">
        <f t="shared" si="1981"/>
        <v>-1.015361775</v>
      </c>
      <c r="G1247" s="40">
        <f t="shared" si="1981"/>
        <v>-0.4946743563</v>
      </c>
      <c r="H1247" s="40">
        <f t="shared" si="1981"/>
        <v>0.2924917852</v>
      </c>
      <c r="I1247" s="40">
        <f t="shared" si="1981"/>
        <v>0.1892961105</v>
      </c>
      <c r="J1247" s="40">
        <f t="shared" si="1981"/>
        <v>0.6557339602</v>
      </c>
      <c r="K1247" s="40">
        <f t="shared" si="1981"/>
        <v>-0.3420017021</v>
      </c>
      <c r="L1247" s="40">
        <f t="shared" si="1981"/>
        <v>-0.008871973149</v>
      </c>
    </row>
    <row r="1248" ht="15.0" customHeight="1">
      <c r="A1248" s="11">
        <v>486.0</v>
      </c>
      <c r="B1248" s="12">
        <v>44701.0</v>
      </c>
      <c r="C1248" s="40">
        <f t="shared" ref="C1248:L1248" si="1982">C493/P$3</f>
        <v>-0.08540982707</v>
      </c>
      <c r="D1248" s="40">
        <f t="shared" si="1982"/>
        <v>0.2328053964</v>
      </c>
      <c r="E1248" s="40">
        <f t="shared" si="1982"/>
        <v>-0.1439565124</v>
      </c>
      <c r="F1248" s="40">
        <f t="shared" si="1982"/>
        <v>-0.2672433315</v>
      </c>
      <c r="G1248" s="40">
        <f t="shared" si="1982"/>
        <v>0.8100172928</v>
      </c>
      <c r="H1248" s="40">
        <f t="shared" si="1982"/>
        <v>1.013391608</v>
      </c>
      <c r="I1248" s="40">
        <f t="shared" si="1982"/>
        <v>-0.3855343634</v>
      </c>
      <c r="J1248" s="40">
        <f t="shared" si="1982"/>
        <v>1.182472671</v>
      </c>
      <c r="K1248" s="40">
        <f t="shared" si="1982"/>
        <v>1.219043104</v>
      </c>
      <c r="L1248" s="40">
        <f t="shared" si="1982"/>
        <v>1.062784117</v>
      </c>
    </row>
    <row r="1249" ht="15.0" customHeight="1">
      <c r="A1249" s="11">
        <v>487.0</v>
      </c>
      <c r="B1249" s="12">
        <v>44700.0</v>
      </c>
      <c r="C1249" s="40">
        <f t="shared" ref="C1249:L1249" si="1983">C494/P$3</f>
        <v>-0.2031452</v>
      </c>
      <c r="D1249" s="40">
        <f t="shared" si="1983"/>
        <v>-0.4603678801</v>
      </c>
      <c r="E1249" s="40">
        <f t="shared" si="1983"/>
        <v>0.5454483303</v>
      </c>
      <c r="F1249" s="40">
        <f t="shared" si="1983"/>
        <v>-0.3205153146</v>
      </c>
      <c r="G1249" s="40">
        <f t="shared" si="1983"/>
        <v>-0.6439615133</v>
      </c>
      <c r="H1249" s="40">
        <f t="shared" si="1983"/>
        <v>-0.3166091214</v>
      </c>
      <c r="I1249" s="40">
        <f t="shared" si="1983"/>
        <v>1.896600134</v>
      </c>
      <c r="J1249" s="40">
        <f t="shared" si="1983"/>
        <v>1.60657515</v>
      </c>
      <c r="K1249" s="40">
        <f t="shared" si="1983"/>
        <v>0.6752414456</v>
      </c>
      <c r="L1249" s="40">
        <f t="shared" si="1983"/>
        <v>-0.5842155606</v>
      </c>
    </row>
    <row r="1250" ht="15.0" customHeight="1">
      <c r="A1250" s="11">
        <v>488.0</v>
      </c>
      <c r="B1250" s="12">
        <v>44699.0</v>
      </c>
      <c r="C1250" s="40">
        <f t="shared" ref="C1250:L1250" si="1984">C495/P$3</f>
        <v>-0.6093923718</v>
      </c>
      <c r="D1250" s="40">
        <f t="shared" si="1984"/>
        <v>-1.194275288</v>
      </c>
      <c r="E1250" s="40">
        <f t="shared" si="1984"/>
        <v>-0.1459721501</v>
      </c>
      <c r="F1250" s="40">
        <f t="shared" si="1984"/>
        <v>0.01457491927</v>
      </c>
      <c r="G1250" s="40">
        <f t="shared" si="1984"/>
        <v>0.3734495152</v>
      </c>
      <c r="H1250" s="40">
        <f t="shared" si="1984"/>
        <v>1.629389546</v>
      </c>
      <c r="I1250" s="40">
        <f t="shared" si="1984"/>
        <v>1.713860205</v>
      </c>
      <c r="J1250" s="40">
        <f t="shared" si="1984"/>
        <v>2.155385022</v>
      </c>
      <c r="K1250" s="40">
        <f t="shared" si="1984"/>
        <v>2.082405212</v>
      </c>
      <c r="L1250" s="40">
        <f t="shared" si="1984"/>
        <v>-0.008871973149</v>
      </c>
    </row>
    <row r="1251" ht="15.0" customHeight="1">
      <c r="A1251" s="11">
        <v>489.0</v>
      </c>
      <c r="B1251" s="12">
        <v>44698.0</v>
      </c>
      <c r="C1251" s="40">
        <f t="shared" ref="C1251:L1251" si="1985">C496/P$3</f>
        <v>2.183114746</v>
      </c>
      <c r="D1251" s="40">
        <f t="shared" si="1985"/>
        <v>3.729162082</v>
      </c>
      <c r="E1251" s="40">
        <f t="shared" si="1985"/>
        <v>2.39439095</v>
      </c>
      <c r="F1251" s="40">
        <f t="shared" si="1985"/>
        <v>2.186735429</v>
      </c>
      <c r="G1251" s="40">
        <f t="shared" si="1985"/>
        <v>2.044187833</v>
      </c>
      <c r="H1251" s="40">
        <f t="shared" si="1985"/>
        <v>1.955468583</v>
      </c>
      <c r="I1251" s="40">
        <f t="shared" si="1985"/>
        <v>2.244886494</v>
      </c>
      <c r="J1251" s="40">
        <f t="shared" si="1985"/>
        <v>2.126166911</v>
      </c>
      <c r="K1251" s="40">
        <f t="shared" si="1985"/>
        <v>2.25873439</v>
      </c>
      <c r="L1251" s="40">
        <f t="shared" si="1985"/>
        <v>2.205371607</v>
      </c>
    </row>
    <row r="1252" ht="15.0" customHeight="1">
      <c r="A1252" s="11">
        <v>490.0</v>
      </c>
      <c r="B1252" s="12">
        <v>44697.0</v>
      </c>
      <c r="C1252" s="40">
        <f t="shared" ref="C1252:L1252" si="1986">C497/P$3</f>
        <v>1.878115162</v>
      </c>
      <c r="D1252" s="40">
        <f t="shared" si="1986"/>
        <v>-0.2964798539</v>
      </c>
      <c r="E1252" s="40">
        <f t="shared" si="1986"/>
        <v>0.6129692482</v>
      </c>
      <c r="F1252" s="40">
        <f t="shared" si="1986"/>
        <v>0.4860672282</v>
      </c>
      <c r="G1252" s="40">
        <f t="shared" si="1986"/>
        <v>-2.167106732</v>
      </c>
      <c r="H1252" s="40">
        <f t="shared" si="1986"/>
        <v>-2.131599733</v>
      </c>
      <c r="I1252" s="40">
        <f t="shared" si="1986"/>
        <v>-0.6867273613</v>
      </c>
      <c r="J1252" s="40">
        <f t="shared" si="1986"/>
        <v>-2.36149599</v>
      </c>
      <c r="K1252" s="40">
        <f t="shared" si="1986"/>
        <v>-2.499290654</v>
      </c>
      <c r="L1252" s="40">
        <f t="shared" si="1986"/>
        <v>0.8401992995</v>
      </c>
    </row>
    <row r="1253" ht="15.0" customHeight="1">
      <c r="A1253" s="11">
        <v>491.0</v>
      </c>
      <c r="B1253" s="12">
        <v>44694.0</v>
      </c>
      <c r="C1253" s="40">
        <f t="shared" ref="C1253:L1253" si="1987">C498/P$3</f>
        <v>-0.02630114631</v>
      </c>
      <c r="D1253" s="40">
        <f t="shared" si="1987"/>
        <v>-1.24359972</v>
      </c>
      <c r="E1253" s="40">
        <f t="shared" si="1987"/>
        <v>-2.747041224</v>
      </c>
      <c r="F1253" s="40">
        <f t="shared" si="1987"/>
        <v>-2.685749565</v>
      </c>
      <c r="G1253" s="40">
        <f t="shared" si="1987"/>
        <v>-2.158876153</v>
      </c>
      <c r="H1253" s="40">
        <f t="shared" si="1987"/>
        <v>-2.141096047</v>
      </c>
      <c r="I1253" s="40">
        <f t="shared" si="1987"/>
        <v>-2.546424381</v>
      </c>
      <c r="J1253" s="40">
        <f t="shared" si="1987"/>
        <v>-2.367310292</v>
      </c>
      <c r="K1253" s="40">
        <f t="shared" si="1987"/>
        <v>-2.493624318</v>
      </c>
      <c r="L1253" s="40">
        <f t="shared" si="1987"/>
        <v>-2.423661621</v>
      </c>
    </row>
    <row r="1254" ht="15.0" customHeight="1">
      <c r="A1254" s="11">
        <v>492.0</v>
      </c>
      <c r="B1254" s="12">
        <v>44693.0</v>
      </c>
      <c r="C1254" s="40">
        <f t="shared" ref="C1254:L1254" si="1988">C499/P$3</f>
        <v>-2.420790738</v>
      </c>
      <c r="D1254" s="40">
        <f t="shared" si="1988"/>
        <v>-3.639902265</v>
      </c>
      <c r="E1254" s="40">
        <f t="shared" si="1988"/>
        <v>-2.70509615</v>
      </c>
      <c r="F1254" s="40">
        <f t="shared" si="1988"/>
        <v>-2.576479582</v>
      </c>
      <c r="G1254" s="40">
        <f t="shared" si="1988"/>
        <v>-2.205308356</v>
      </c>
      <c r="H1254" s="40">
        <f t="shared" si="1988"/>
        <v>-2.139027889</v>
      </c>
      <c r="I1254" s="40">
        <f t="shared" si="1988"/>
        <v>-2.540073145</v>
      </c>
      <c r="J1254" s="40">
        <f t="shared" si="1988"/>
        <v>-2.358731379</v>
      </c>
      <c r="K1254" s="40">
        <f t="shared" si="1988"/>
        <v>-2.506919667</v>
      </c>
      <c r="L1254" s="40">
        <f t="shared" si="1988"/>
        <v>-2.397222303</v>
      </c>
    </row>
    <row r="1255" ht="15.0" customHeight="1">
      <c r="A1255" s="11">
        <v>493.0</v>
      </c>
      <c r="B1255" s="12">
        <v>44692.0</v>
      </c>
      <c r="C1255" s="40">
        <f t="shared" ref="C1255:L1255" si="1989">C500/P$3</f>
        <v>-0.2687613017</v>
      </c>
      <c r="D1255" s="40">
        <f t="shared" si="1989"/>
        <v>1.905980615</v>
      </c>
      <c r="E1255" s="40">
        <f t="shared" si="1989"/>
        <v>-0.02982297681</v>
      </c>
      <c r="F1255" s="40">
        <f t="shared" si="1989"/>
        <v>-0.4548323458</v>
      </c>
      <c r="G1255" s="40">
        <f t="shared" si="1989"/>
        <v>-0.1144541217</v>
      </c>
      <c r="H1255" s="40">
        <f t="shared" si="1989"/>
        <v>-0.2397775178</v>
      </c>
      <c r="I1255" s="40">
        <f t="shared" si="1989"/>
        <v>-0.06635860717</v>
      </c>
      <c r="J1255" s="40">
        <f t="shared" si="1989"/>
        <v>1.398024472</v>
      </c>
      <c r="K1255" s="40">
        <f t="shared" si="1989"/>
        <v>1.181146046</v>
      </c>
      <c r="L1255" s="40">
        <f t="shared" si="1989"/>
        <v>-0.2114589407</v>
      </c>
    </row>
    <row r="1256" ht="15.0" customHeight="1">
      <c r="A1256" s="11">
        <v>494.0</v>
      </c>
      <c r="B1256" s="12">
        <v>44691.0</v>
      </c>
      <c r="C1256" s="40">
        <f t="shared" ref="C1256:L1256" si="1990">C501/P$3</f>
        <v>1.266312566</v>
      </c>
      <c r="D1256" s="40">
        <f t="shared" si="1990"/>
        <v>2.513084401</v>
      </c>
      <c r="E1256" s="40">
        <f t="shared" si="1990"/>
        <v>-0.1354994833</v>
      </c>
      <c r="F1256" s="40">
        <f t="shared" si="1990"/>
        <v>1.224269751</v>
      </c>
      <c r="G1256" s="40">
        <f t="shared" si="1990"/>
        <v>0.5164738368</v>
      </c>
      <c r="H1256" s="40">
        <f t="shared" si="1990"/>
        <v>-0.006870304956</v>
      </c>
      <c r="I1256" s="40">
        <f t="shared" si="1990"/>
        <v>-0.5310481385</v>
      </c>
      <c r="J1256" s="40">
        <f t="shared" si="1990"/>
        <v>-2.346843282</v>
      </c>
      <c r="K1256" s="40">
        <f t="shared" si="1990"/>
        <v>-2.479284675</v>
      </c>
      <c r="L1256" s="40">
        <f t="shared" si="1990"/>
        <v>-0.2775450115</v>
      </c>
    </row>
    <row r="1257" ht="15.0" customHeight="1">
      <c r="A1257" s="11">
        <v>495.0</v>
      </c>
      <c r="B1257" s="12">
        <v>44690.0</v>
      </c>
      <c r="C1257" s="40">
        <f t="shared" ref="C1257:L1257" si="1991">C502/P$3</f>
        <v>-2.447154741</v>
      </c>
      <c r="D1257" s="40">
        <f t="shared" si="1991"/>
        <v>-3.643051842</v>
      </c>
      <c r="E1257" s="40">
        <f t="shared" si="1991"/>
        <v>-2.735815106</v>
      </c>
      <c r="F1257" s="40">
        <f t="shared" si="1991"/>
        <v>-1.913367301</v>
      </c>
      <c r="G1257" s="40">
        <f t="shared" si="1991"/>
        <v>-2.200058629</v>
      </c>
      <c r="H1257" s="40">
        <f t="shared" si="1991"/>
        <v>-2.154667776</v>
      </c>
      <c r="I1257" s="40">
        <f t="shared" si="1991"/>
        <v>-2.535897471</v>
      </c>
      <c r="J1257" s="40">
        <f t="shared" si="1991"/>
        <v>-2.37317461</v>
      </c>
      <c r="K1257" s="40">
        <f t="shared" si="1991"/>
        <v>-2.476152506</v>
      </c>
      <c r="L1257" s="40">
        <f t="shared" si="1991"/>
        <v>-2.393043819</v>
      </c>
    </row>
    <row r="1258" ht="15.0" customHeight="1">
      <c r="A1258" s="11">
        <v>496.0</v>
      </c>
      <c r="B1258" s="12">
        <v>44687.0</v>
      </c>
      <c r="C1258" s="40">
        <f t="shared" ref="C1258:L1258" si="1992">C503/P$3</f>
        <v>-2.448365006</v>
      </c>
      <c r="D1258" s="40">
        <f t="shared" si="1992"/>
        <v>-2.522933612</v>
      </c>
      <c r="E1258" s="40">
        <f t="shared" si="1992"/>
        <v>-2.482890257</v>
      </c>
      <c r="F1258" s="40">
        <f t="shared" si="1992"/>
        <v>-0.2393495497</v>
      </c>
      <c r="G1258" s="40">
        <f t="shared" si="1992"/>
        <v>1.654647972</v>
      </c>
      <c r="H1258" s="40">
        <f t="shared" si="1992"/>
        <v>-0.3503026166</v>
      </c>
      <c r="I1258" s="40">
        <f t="shared" si="1992"/>
        <v>-0.9138144999</v>
      </c>
      <c r="J1258" s="40">
        <f t="shared" si="1992"/>
        <v>-0.6569512602</v>
      </c>
      <c r="K1258" s="40">
        <f t="shared" si="1992"/>
        <v>0.2895843835</v>
      </c>
      <c r="L1258" s="40">
        <f t="shared" si="1992"/>
        <v>-1.707499349</v>
      </c>
    </row>
    <row r="1259" ht="15.0" customHeight="1">
      <c r="A1259" s="11">
        <v>497.0</v>
      </c>
      <c r="B1259" s="12">
        <v>44686.0</v>
      </c>
      <c r="C1259" s="40">
        <f t="shared" ref="C1259:L1259" si="1993">C504/P$3</f>
        <v>-1.096164173</v>
      </c>
      <c r="D1259" s="40">
        <f t="shared" si="1993"/>
        <v>0.05089370712</v>
      </c>
      <c r="E1259" s="40">
        <f t="shared" si="1993"/>
        <v>0.7626439805</v>
      </c>
      <c r="F1259" s="40">
        <f t="shared" si="1993"/>
        <v>0.06464936523</v>
      </c>
      <c r="G1259" s="40">
        <f t="shared" si="1993"/>
        <v>-2.044376631</v>
      </c>
      <c r="H1259" s="40">
        <f t="shared" si="1993"/>
        <v>-0.5984591528</v>
      </c>
      <c r="I1259" s="40">
        <f t="shared" si="1993"/>
        <v>-0.439702616</v>
      </c>
      <c r="J1259" s="40">
        <f t="shared" si="1993"/>
        <v>0.45979148</v>
      </c>
      <c r="K1259" s="40">
        <f t="shared" si="1993"/>
        <v>0.1833535853</v>
      </c>
      <c r="L1259" s="40">
        <f t="shared" si="1993"/>
        <v>0.1688657388</v>
      </c>
    </row>
    <row r="1260" ht="15.0" customHeight="1">
      <c r="A1260" s="11">
        <v>498.0</v>
      </c>
      <c r="B1260" s="12">
        <v>44685.0</v>
      </c>
      <c r="C1260" s="40">
        <f t="shared" ref="C1260:L1260" si="1994">C505/P$3</f>
        <v>-1.620128603</v>
      </c>
      <c r="D1260" s="40">
        <f t="shared" si="1994"/>
        <v>-0.3247574538</v>
      </c>
      <c r="E1260" s="40">
        <f t="shared" si="1994"/>
        <v>-0.8222899341</v>
      </c>
      <c r="F1260" s="40">
        <f t="shared" si="1994"/>
        <v>-1.282894597</v>
      </c>
      <c r="G1260" s="40">
        <f t="shared" si="1994"/>
        <v>-2.189348657</v>
      </c>
      <c r="H1260" s="40">
        <f t="shared" si="1994"/>
        <v>-1.436347609</v>
      </c>
      <c r="I1260" s="40">
        <f t="shared" si="1994"/>
        <v>-0.2800133558</v>
      </c>
      <c r="J1260" s="40">
        <f t="shared" si="1994"/>
        <v>-2.373892296</v>
      </c>
      <c r="K1260" s="40">
        <f t="shared" si="1994"/>
        <v>-2.500403685</v>
      </c>
      <c r="L1260" s="40">
        <f t="shared" si="1994"/>
        <v>-0.9464397509</v>
      </c>
    </row>
    <row r="1261" ht="15.0" customHeight="1">
      <c r="A1261" s="11">
        <v>499.0</v>
      </c>
      <c r="B1261" s="12">
        <v>44680.0</v>
      </c>
      <c r="C1261" s="40">
        <f t="shared" ref="C1261:L1261" si="1995">C506/P$3</f>
        <v>0.02390379039</v>
      </c>
      <c r="D1261" s="40">
        <f t="shared" si="1995"/>
        <v>-9.387786106</v>
      </c>
      <c r="E1261" s="40">
        <f t="shared" si="1995"/>
        <v>-0.2027456589</v>
      </c>
      <c r="F1261" s="40">
        <f t="shared" si="1995"/>
        <v>0.2108573207</v>
      </c>
      <c r="G1261" s="40">
        <f t="shared" si="1995"/>
        <v>-0.04331837242</v>
      </c>
      <c r="H1261" s="40">
        <f t="shared" si="1995"/>
        <v>0.6789452505</v>
      </c>
      <c r="I1261" s="40">
        <f t="shared" si="1995"/>
        <v>1.814882062</v>
      </c>
      <c r="J1261" s="40">
        <f t="shared" si="1995"/>
        <v>0.5182278396</v>
      </c>
      <c r="K1261" s="40">
        <f t="shared" si="1995"/>
        <v>0.4766108189</v>
      </c>
      <c r="L1261" s="40">
        <f t="shared" si="1995"/>
        <v>0.1064459624</v>
      </c>
    </row>
    <row r="1262" ht="15.0" customHeight="1">
      <c r="A1262" s="11">
        <v>500.0</v>
      </c>
      <c r="B1262" s="12">
        <v>44679.0</v>
      </c>
      <c r="C1262" s="40">
        <f t="shared" ref="C1262:L1262" si="1996">C507/P$3</f>
        <v>-0.9196573701</v>
      </c>
      <c r="D1262" s="40">
        <f t="shared" si="1996"/>
        <v>1.290055343</v>
      </c>
      <c r="E1262" s="40">
        <f t="shared" si="1996"/>
        <v>-0.2016154206</v>
      </c>
      <c r="F1262" s="40">
        <f t="shared" si="1996"/>
        <v>0.6118220921</v>
      </c>
      <c r="G1262" s="40">
        <f t="shared" si="1996"/>
        <v>-0.5809454435</v>
      </c>
      <c r="H1262" s="40">
        <f t="shared" si="1996"/>
        <v>0.1568248849</v>
      </c>
      <c r="I1262" s="40">
        <f t="shared" si="1996"/>
        <v>-1.027061856</v>
      </c>
      <c r="J1262" s="40">
        <f t="shared" si="1996"/>
        <v>1.095223448</v>
      </c>
      <c r="K1262" s="40">
        <f t="shared" si="1996"/>
        <v>-1.706678418</v>
      </c>
      <c r="L1262" s="40">
        <f t="shared" si="1996"/>
        <v>-0.4125169874</v>
      </c>
    </row>
    <row r="1263" ht="15.0" customHeight="1">
      <c r="A1263" s="11">
        <v>501.0</v>
      </c>
      <c r="B1263" s="12">
        <v>44678.0</v>
      </c>
      <c r="C1263" s="40">
        <f t="shared" ref="C1263:L1263" si="1997">C508/P$3</f>
        <v>-0.1241292951</v>
      </c>
      <c r="D1263" s="40">
        <f t="shared" si="1997"/>
        <v>-0.7606818763</v>
      </c>
      <c r="E1263" s="40">
        <f t="shared" si="1997"/>
        <v>0.4017037989</v>
      </c>
      <c r="F1263" s="40">
        <f t="shared" si="1997"/>
        <v>-2.721164056</v>
      </c>
      <c r="G1263" s="40">
        <f t="shared" si="1997"/>
        <v>0.5490687676</v>
      </c>
      <c r="H1263" s="40">
        <f t="shared" si="1997"/>
        <v>0.9097371299</v>
      </c>
      <c r="I1263" s="40">
        <f t="shared" si="1997"/>
        <v>0.5414147727</v>
      </c>
      <c r="J1263" s="40">
        <f t="shared" si="1997"/>
        <v>-1.157227999</v>
      </c>
      <c r="K1263" s="40">
        <f t="shared" si="1997"/>
        <v>-0.7663526664</v>
      </c>
      <c r="L1263" s="40">
        <f t="shared" si="1997"/>
        <v>0.6866266901</v>
      </c>
    </row>
    <row r="1264" ht="15.0" customHeight="1">
      <c r="A1264" s="11">
        <v>502.0</v>
      </c>
      <c r="B1264" s="12">
        <v>44677.0</v>
      </c>
      <c r="C1264" s="40">
        <f t="shared" ref="C1264:L1264" si="1998">C509/P$3</f>
        <v>0.9146782896</v>
      </c>
      <c r="D1264" s="40">
        <f t="shared" si="1998"/>
        <v>0.4307163909</v>
      </c>
      <c r="E1264" s="40">
        <f t="shared" si="1998"/>
        <v>1.400956669</v>
      </c>
      <c r="F1264" s="40">
        <f t="shared" si="1998"/>
        <v>0.4822885225</v>
      </c>
      <c r="G1264" s="40">
        <f t="shared" si="1998"/>
        <v>0.3385435406</v>
      </c>
      <c r="H1264" s="40">
        <f t="shared" si="1998"/>
        <v>-0.006870304956</v>
      </c>
      <c r="I1264" s="40">
        <f t="shared" si="1998"/>
        <v>0.1795947215</v>
      </c>
      <c r="J1264" s="40">
        <f t="shared" si="1998"/>
        <v>1.807646664</v>
      </c>
      <c r="K1264" s="40">
        <f t="shared" si="1998"/>
        <v>2.048143069</v>
      </c>
      <c r="L1264" s="40">
        <f t="shared" si="1998"/>
        <v>1.243349761</v>
      </c>
    </row>
    <row r="1265" ht="15.0" customHeight="1">
      <c r="A1265" s="11">
        <v>503.0</v>
      </c>
      <c r="B1265" s="12">
        <v>44676.0</v>
      </c>
      <c r="C1265" s="40">
        <f t="shared" ref="C1265:L1265" si="1999">C510/P$3</f>
        <v>-2.448112274</v>
      </c>
      <c r="D1265" s="40">
        <f t="shared" si="1999"/>
        <v>-4.089552726</v>
      </c>
      <c r="E1265" s="40">
        <f t="shared" si="1999"/>
        <v>-2.734642008</v>
      </c>
      <c r="F1265" s="40">
        <f t="shared" si="1999"/>
        <v>-3.059025291</v>
      </c>
      <c r="G1265" s="40">
        <f t="shared" si="1999"/>
        <v>-2.210207348</v>
      </c>
      <c r="H1265" s="40">
        <f t="shared" si="1999"/>
        <v>-2.129664959</v>
      </c>
      <c r="I1265" s="40">
        <f t="shared" si="1999"/>
        <v>-2.537552584</v>
      </c>
      <c r="J1265" s="40">
        <f t="shared" si="1999"/>
        <v>-2.335138916</v>
      </c>
      <c r="K1265" s="40">
        <f t="shared" si="1999"/>
        <v>-2.475812915</v>
      </c>
      <c r="L1265" s="40">
        <f t="shared" si="1999"/>
        <v>-2.41116753</v>
      </c>
    </row>
    <row r="1266" ht="15.0" customHeight="1">
      <c r="A1266" s="11">
        <v>504.0</v>
      </c>
      <c r="B1266" s="12">
        <v>44673.0</v>
      </c>
      <c r="C1266" s="40">
        <f t="shared" ref="C1266:L1266" si="2000">C511/P$3</f>
        <v>-0.02630114631</v>
      </c>
      <c r="D1266" s="40">
        <f t="shared" si="2000"/>
        <v>-0.5097495434</v>
      </c>
      <c r="E1266" s="40">
        <f t="shared" si="2000"/>
        <v>0.1365328831</v>
      </c>
      <c r="F1266" s="40">
        <f t="shared" si="2000"/>
        <v>0.4543814271</v>
      </c>
      <c r="G1266" s="40">
        <f t="shared" si="2000"/>
        <v>0.1133997554</v>
      </c>
      <c r="H1266" s="40">
        <f t="shared" si="2000"/>
        <v>-0.4760520536</v>
      </c>
      <c r="I1266" s="40">
        <f t="shared" si="2000"/>
        <v>-1.335197856</v>
      </c>
      <c r="J1266" s="40">
        <f t="shared" si="2000"/>
        <v>-2.338425094</v>
      </c>
      <c r="K1266" s="40">
        <f t="shared" si="2000"/>
        <v>-2.503670895</v>
      </c>
      <c r="L1266" s="40">
        <f t="shared" si="2000"/>
        <v>-1.120601466</v>
      </c>
    </row>
    <row r="1267" ht="15.0" customHeight="1">
      <c r="A1267" s="11">
        <v>505.0</v>
      </c>
      <c r="B1267" s="12">
        <v>44672.0</v>
      </c>
      <c r="C1267" s="40">
        <f t="shared" ref="C1267:L1267" si="2001">C512/P$3</f>
        <v>0.7776842651</v>
      </c>
      <c r="D1267" s="40">
        <f t="shared" si="2001"/>
        <v>-0.05632661318</v>
      </c>
      <c r="E1267" s="40">
        <f t="shared" si="2001"/>
        <v>1.16511679</v>
      </c>
      <c r="F1267" s="40">
        <f t="shared" si="2001"/>
        <v>0.1621489027</v>
      </c>
      <c r="G1267" s="40">
        <f t="shared" si="2001"/>
        <v>0.0112077346</v>
      </c>
      <c r="H1267" s="40">
        <f t="shared" si="2001"/>
        <v>0.3050950093</v>
      </c>
      <c r="I1267" s="40">
        <f t="shared" si="2001"/>
        <v>0.4914744865</v>
      </c>
      <c r="J1267" s="40">
        <f t="shared" si="2001"/>
        <v>-0.1089869098</v>
      </c>
      <c r="K1267" s="40">
        <f t="shared" si="2001"/>
        <v>0.7376434359</v>
      </c>
      <c r="L1267" s="40">
        <f t="shared" si="2001"/>
        <v>-2.178546035</v>
      </c>
    </row>
    <row r="1268" ht="15.0" customHeight="1">
      <c r="A1268" s="11">
        <v>506.0</v>
      </c>
      <c r="B1268" s="12">
        <v>44671.0</v>
      </c>
      <c r="C1268" s="40">
        <f t="shared" ref="C1268:L1268" si="2002">C513/P$3</f>
        <v>0.1657323921</v>
      </c>
      <c r="D1268" s="40">
        <f t="shared" si="2002"/>
        <v>-0.05632661318</v>
      </c>
      <c r="E1268" s="40">
        <f t="shared" si="2002"/>
        <v>-0.1170792178</v>
      </c>
      <c r="F1268" s="40">
        <f t="shared" si="2002"/>
        <v>-0.08390785376</v>
      </c>
      <c r="G1268" s="40">
        <f t="shared" si="2002"/>
        <v>-0.1929676593</v>
      </c>
      <c r="H1268" s="40">
        <f t="shared" si="2002"/>
        <v>0.03233168796</v>
      </c>
      <c r="I1268" s="40">
        <f t="shared" si="2002"/>
        <v>-1.687206206</v>
      </c>
      <c r="J1268" s="40">
        <f t="shared" si="2002"/>
        <v>-2.288879668</v>
      </c>
      <c r="K1268" s="40">
        <f t="shared" si="2002"/>
        <v>-2.433458971</v>
      </c>
      <c r="L1268" s="40">
        <f t="shared" si="2002"/>
        <v>-2.428692462</v>
      </c>
    </row>
    <row r="1269" ht="15.0" customHeight="1">
      <c r="A1269" s="11">
        <v>507.0</v>
      </c>
      <c r="B1269" s="12">
        <v>44670.0</v>
      </c>
      <c r="C1269" s="40">
        <f t="shared" ref="C1269:L1269" si="2003">C514/P$3</f>
        <v>-2.351158851</v>
      </c>
      <c r="D1269" s="40">
        <f t="shared" si="2003"/>
        <v>-1.784125515</v>
      </c>
      <c r="E1269" s="40">
        <f t="shared" si="2003"/>
        <v>-1.386572849</v>
      </c>
      <c r="F1269" s="40">
        <f t="shared" si="2003"/>
        <v>0.6587562261</v>
      </c>
      <c r="G1269" s="40">
        <f t="shared" si="2003"/>
        <v>-0.7919805655</v>
      </c>
      <c r="H1269" s="40">
        <f t="shared" si="2003"/>
        <v>-2.163911254</v>
      </c>
      <c r="I1269" s="40">
        <f t="shared" si="2003"/>
        <v>1.274434567</v>
      </c>
      <c r="J1269" s="40">
        <f t="shared" si="2003"/>
        <v>0.704540708</v>
      </c>
      <c r="K1269" s="40">
        <f t="shared" si="2003"/>
        <v>1.404664298</v>
      </c>
      <c r="L1269" s="40">
        <f t="shared" si="2003"/>
        <v>-1.681111422</v>
      </c>
    </row>
    <row r="1270" ht="15.0" customHeight="1">
      <c r="A1270" s="11">
        <v>508.0</v>
      </c>
      <c r="B1270" s="12">
        <v>44669.0</v>
      </c>
      <c r="C1270" s="40">
        <f t="shared" ref="C1270:L1270" si="2004">C515/P$3</f>
        <v>-2.201059383</v>
      </c>
      <c r="D1270" s="40">
        <f t="shared" si="2004"/>
        <v>0.1873552939</v>
      </c>
      <c r="E1270" s="40">
        <f t="shared" si="2004"/>
        <v>-2.019055006</v>
      </c>
      <c r="F1270" s="40">
        <f t="shared" si="2004"/>
        <v>-1.505595289</v>
      </c>
      <c r="G1270" s="40">
        <f t="shared" si="2004"/>
        <v>-2.002887706</v>
      </c>
      <c r="H1270" s="40">
        <f t="shared" si="2004"/>
        <v>-1.640580845</v>
      </c>
      <c r="I1270" s="40">
        <f t="shared" si="2004"/>
        <v>-0.4825036107</v>
      </c>
      <c r="J1270" s="40">
        <f t="shared" si="2004"/>
        <v>0.5311823062</v>
      </c>
      <c r="K1270" s="40">
        <f t="shared" si="2004"/>
        <v>0.5885968812</v>
      </c>
      <c r="L1270" s="40">
        <f t="shared" si="2004"/>
        <v>0.7239076182</v>
      </c>
    </row>
    <row r="1271" ht="15.0" customHeight="1">
      <c r="A1271" s="11">
        <v>509.0</v>
      </c>
      <c r="B1271" s="12">
        <v>44666.0</v>
      </c>
      <c r="C1271" s="40">
        <f t="shared" ref="C1271:L1271" si="2005">C516/P$3</f>
        <v>-1.670329239</v>
      </c>
      <c r="D1271" s="40">
        <f t="shared" si="2005"/>
        <v>-0.832181292</v>
      </c>
      <c r="E1271" s="40">
        <f t="shared" si="2005"/>
        <v>-1.007532706</v>
      </c>
      <c r="F1271" s="40">
        <f t="shared" si="2005"/>
        <v>-0.6545755194</v>
      </c>
      <c r="G1271" s="40">
        <f t="shared" si="2005"/>
        <v>0.0112077346</v>
      </c>
      <c r="H1271" s="40">
        <f t="shared" si="2005"/>
        <v>-0.2820051891</v>
      </c>
      <c r="I1271" s="40">
        <f t="shared" si="2005"/>
        <v>0.04416164236</v>
      </c>
      <c r="J1271" s="40">
        <f t="shared" si="2005"/>
        <v>-3.684184688</v>
      </c>
      <c r="K1271" s="40">
        <f t="shared" si="2005"/>
        <v>-0.7502626801</v>
      </c>
      <c r="L1271" s="40">
        <f t="shared" si="2005"/>
        <v>1.361839033</v>
      </c>
    </row>
    <row r="1272" ht="15.0" customHeight="1">
      <c r="A1272" s="11">
        <v>510.0</v>
      </c>
      <c r="B1272" s="12">
        <v>44665.0</v>
      </c>
      <c r="C1272" s="40">
        <f t="shared" ref="C1272:L1272" si="2006">C517/P$3</f>
        <v>-0.4647231648</v>
      </c>
      <c r="D1272" s="40">
        <f t="shared" si="2006"/>
        <v>0.6709439035</v>
      </c>
      <c r="E1272" s="40">
        <f t="shared" si="2006"/>
        <v>-0.3235038003</v>
      </c>
      <c r="F1272" s="40">
        <f t="shared" si="2006"/>
        <v>-0.2689448866</v>
      </c>
      <c r="G1272" s="40">
        <f t="shared" si="2006"/>
        <v>0.1041513994</v>
      </c>
      <c r="H1272" s="40">
        <f t="shared" si="2006"/>
        <v>0.756060627</v>
      </c>
      <c r="I1272" s="40">
        <f t="shared" si="2006"/>
        <v>2.235919069</v>
      </c>
      <c r="J1272" s="40">
        <f t="shared" si="2006"/>
        <v>2.153441216</v>
      </c>
      <c r="K1272" s="40">
        <f t="shared" si="2006"/>
        <v>2.011758483</v>
      </c>
      <c r="L1272" s="40">
        <f t="shared" si="2006"/>
        <v>0.03972170683</v>
      </c>
    </row>
    <row r="1273" ht="15.0" customHeight="1">
      <c r="A1273" s="11">
        <v>511.0</v>
      </c>
      <c r="B1273" s="12">
        <v>44664.0</v>
      </c>
      <c r="C1273" s="40">
        <f t="shared" ref="C1273:L1273" si="2007">C518/P$3</f>
        <v>0.5729891469</v>
      </c>
      <c r="D1273" s="40">
        <f t="shared" si="2007"/>
        <v>2.590791161</v>
      </c>
      <c r="E1273" s="40">
        <f t="shared" si="2007"/>
        <v>1.088752566</v>
      </c>
      <c r="F1273" s="40">
        <f t="shared" si="2007"/>
        <v>0.1087887647</v>
      </c>
      <c r="G1273" s="40">
        <f t="shared" si="2007"/>
        <v>0.2918514247</v>
      </c>
      <c r="H1273" s="40">
        <f t="shared" si="2007"/>
        <v>0.4177318981</v>
      </c>
      <c r="I1273" s="40">
        <f t="shared" si="2007"/>
        <v>2.243335038</v>
      </c>
      <c r="J1273" s="40">
        <f t="shared" si="2007"/>
        <v>1.016616923</v>
      </c>
      <c r="K1273" s="40">
        <f t="shared" si="2007"/>
        <v>1.401430603</v>
      </c>
      <c r="L1273" s="40">
        <f t="shared" si="2007"/>
        <v>1.473535176</v>
      </c>
    </row>
    <row r="1274" ht="15.0" customHeight="1">
      <c r="A1274" s="11">
        <v>512.0</v>
      </c>
      <c r="B1274" s="12">
        <v>44663.0</v>
      </c>
      <c r="C1274" s="40">
        <f t="shared" ref="C1274:L1274" si="2008">C519/P$3</f>
        <v>-0.9800971553</v>
      </c>
      <c r="D1274" s="40">
        <f t="shared" si="2008"/>
        <v>0.6125407389</v>
      </c>
      <c r="E1274" s="40">
        <f t="shared" si="2008"/>
        <v>-1.511009041</v>
      </c>
      <c r="F1274" s="40">
        <f t="shared" si="2008"/>
        <v>-1.195452974</v>
      </c>
      <c r="G1274" s="40">
        <f t="shared" si="2008"/>
        <v>-0.0357241831</v>
      </c>
      <c r="H1274" s="40">
        <f t="shared" si="2008"/>
        <v>-2.138049388</v>
      </c>
      <c r="I1274" s="40">
        <f t="shared" si="2008"/>
        <v>-0.06635860717</v>
      </c>
      <c r="J1274" s="40">
        <f t="shared" si="2008"/>
        <v>-0.235169412</v>
      </c>
      <c r="K1274" s="40">
        <f t="shared" si="2008"/>
        <v>0.7072246791</v>
      </c>
      <c r="L1274" s="40">
        <f t="shared" si="2008"/>
        <v>-1.827992334</v>
      </c>
    </row>
    <row r="1275" ht="15.0" customHeight="1">
      <c r="A1275" s="11">
        <v>513.0</v>
      </c>
      <c r="B1275" s="12">
        <v>44659.0</v>
      </c>
      <c r="C1275" s="40">
        <f t="shared" ref="C1275:L1275" si="2009">C520/P$3</f>
        <v>-0.8392294828</v>
      </c>
      <c r="D1275" s="40">
        <f t="shared" si="2009"/>
        <v>-2.487088258</v>
      </c>
      <c r="E1275" s="40">
        <f t="shared" si="2009"/>
        <v>-0.4582500324</v>
      </c>
      <c r="F1275" s="40">
        <f t="shared" si="2009"/>
        <v>-0.1229589687</v>
      </c>
      <c r="G1275" s="40">
        <f t="shared" si="2009"/>
        <v>-2.205968593</v>
      </c>
      <c r="H1275" s="40">
        <f t="shared" si="2009"/>
        <v>-1.017842661</v>
      </c>
      <c r="I1275" s="40">
        <f t="shared" si="2009"/>
        <v>-1.156403946</v>
      </c>
      <c r="J1275" s="40">
        <f t="shared" si="2009"/>
        <v>-1.229332844</v>
      </c>
      <c r="K1275" s="40">
        <f t="shared" si="2009"/>
        <v>-0.5114989436</v>
      </c>
      <c r="L1275" s="40">
        <f t="shared" si="2009"/>
        <v>-1.368028276</v>
      </c>
    </row>
    <row r="1276" ht="15.0" customHeight="1">
      <c r="A1276" s="11">
        <v>514.0</v>
      </c>
      <c r="B1276" s="12">
        <v>44658.0</v>
      </c>
      <c r="C1276" s="40">
        <f t="shared" ref="C1276:L1276" si="2010">C521/P$3</f>
        <v>-0.4444458318</v>
      </c>
      <c r="D1276" s="40">
        <f t="shared" si="2010"/>
        <v>0.09247643014</v>
      </c>
      <c r="E1276" s="40">
        <f t="shared" si="2010"/>
        <v>-0.241572163</v>
      </c>
      <c r="F1276" s="40">
        <f t="shared" si="2010"/>
        <v>-0.6209251514</v>
      </c>
      <c r="G1276" s="40">
        <f t="shared" si="2010"/>
        <v>-0.5511890471</v>
      </c>
      <c r="H1276" s="40">
        <f t="shared" si="2010"/>
        <v>-0.6727287896</v>
      </c>
      <c r="I1276" s="40">
        <f t="shared" si="2010"/>
        <v>0.8975969654</v>
      </c>
      <c r="J1276" s="40">
        <f t="shared" si="2010"/>
        <v>1.208058773</v>
      </c>
      <c r="K1276" s="40">
        <f t="shared" si="2010"/>
        <v>1.366273991</v>
      </c>
      <c r="L1276" s="40">
        <f t="shared" si="2010"/>
        <v>-0.6460243857</v>
      </c>
    </row>
    <row r="1277" ht="15.0" customHeight="1">
      <c r="A1277" s="11">
        <v>515.0</v>
      </c>
      <c r="B1277" s="12">
        <v>44657.0</v>
      </c>
      <c r="C1277" s="40">
        <f t="shared" ref="C1277:L1277" si="2011">C522/P$3</f>
        <v>0.2011585669</v>
      </c>
      <c r="D1277" s="40">
        <f t="shared" si="2011"/>
        <v>1.967383467</v>
      </c>
      <c r="E1277" s="40">
        <f t="shared" si="2011"/>
        <v>0.3240033728</v>
      </c>
      <c r="F1277" s="40">
        <f t="shared" si="2011"/>
        <v>1.063772349</v>
      </c>
      <c r="G1277" s="40">
        <f t="shared" si="2011"/>
        <v>0.269509441</v>
      </c>
      <c r="H1277" s="40">
        <f t="shared" si="2011"/>
        <v>0.3400483247</v>
      </c>
      <c r="I1277" s="40">
        <f t="shared" si="2011"/>
        <v>0.2186439812</v>
      </c>
      <c r="J1277" s="40">
        <f t="shared" si="2011"/>
        <v>-2.159638976</v>
      </c>
      <c r="K1277" s="40">
        <f t="shared" si="2011"/>
        <v>-1.696162812</v>
      </c>
      <c r="L1277" s="40">
        <f t="shared" si="2011"/>
        <v>0.5369130732</v>
      </c>
    </row>
    <row r="1278" ht="15.0" customHeight="1">
      <c r="A1278" s="11">
        <v>516.0</v>
      </c>
      <c r="B1278" s="12">
        <v>44656.0</v>
      </c>
      <c r="C1278" s="40">
        <f t="shared" ref="C1278:L1278" si="2012">C523/P$3</f>
        <v>-0.5545840218</v>
      </c>
      <c r="D1278" s="40">
        <f t="shared" si="2012"/>
        <v>-0.2105828097</v>
      </c>
      <c r="E1278" s="40">
        <f t="shared" si="2012"/>
        <v>-0.4537710202</v>
      </c>
      <c r="F1278" s="40">
        <f t="shared" si="2012"/>
        <v>0.2461280854</v>
      </c>
      <c r="G1278" s="40">
        <f t="shared" si="2012"/>
        <v>0.0112077346</v>
      </c>
      <c r="H1278" s="40">
        <f t="shared" si="2012"/>
        <v>-0.3537889346</v>
      </c>
      <c r="I1278" s="40">
        <f t="shared" si="2012"/>
        <v>-1.007508134</v>
      </c>
      <c r="J1278" s="40">
        <f t="shared" si="2012"/>
        <v>0.352792774</v>
      </c>
      <c r="K1278" s="40">
        <f t="shared" si="2012"/>
        <v>0.4941133404</v>
      </c>
      <c r="L1278" s="40">
        <f t="shared" si="2012"/>
        <v>-0.1009277535</v>
      </c>
    </row>
    <row r="1279" ht="15.0" customHeight="1">
      <c r="A1279" s="11">
        <v>517.0</v>
      </c>
      <c r="B1279" s="12">
        <v>44655.0</v>
      </c>
      <c r="C1279" s="40">
        <f t="shared" ref="C1279:L1279" si="2013">C524/P$3</f>
        <v>1.584062616</v>
      </c>
      <c r="D1279" s="40">
        <f t="shared" si="2013"/>
        <v>-0.9233487901</v>
      </c>
      <c r="E1279" s="40">
        <f t="shared" si="2013"/>
        <v>1.783533421</v>
      </c>
      <c r="F1279" s="40">
        <f t="shared" si="2013"/>
        <v>0.154088977</v>
      </c>
      <c r="G1279" s="40">
        <f t="shared" si="2013"/>
        <v>-0.07509711154</v>
      </c>
      <c r="H1279" s="40">
        <f t="shared" si="2013"/>
        <v>-0.318796841</v>
      </c>
      <c r="I1279" s="40">
        <f t="shared" si="2013"/>
        <v>-1.13212369</v>
      </c>
      <c r="J1279" s="40">
        <f t="shared" si="2013"/>
        <v>-1.686612713</v>
      </c>
      <c r="K1279" s="40">
        <f t="shared" si="2013"/>
        <v>-2.494545634</v>
      </c>
      <c r="L1279" s="40">
        <f t="shared" si="2013"/>
        <v>1.821827008</v>
      </c>
    </row>
    <row r="1280" ht="15.0" customHeight="1">
      <c r="A1280" s="11">
        <v>518.0</v>
      </c>
      <c r="B1280" s="12">
        <v>44652.0</v>
      </c>
      <c r="C1280" s="40">
        <f t="shared" ref="C1280:L1280" si="2014">C525/P$3</f>
        <v>0.6881590102</v>
      </c>
      <c r="D1280" s="40">
        <f t="shared" si="2014"/>
        <v>2.004512441</v>
      </c>
      <c r="E1280" s="40">
        <f t="shared" si="2014"/>
        <v>0.8094411854</v>
      </c>
      <c r="F1280" s="40">
        <f t="shared" si="2014"/>
        <v>0.5773721172</v>
      </c>
      <c r="G1280" s="40">
        <f t="shared" si="2014"/>
        <v>0.664685923</v>
      </c>
      <c r="H1280" s="40">
        <f t="shared" si="2014"/>
        <v>0.5253332555</v>
      </c>
      <c r="I1280" s="40">
        <f t="shared" si="2014"/>
        <v>-0.06635860717</v>
      </c>
      <c r="J1280" s="40">
        <f t="shared" si="2014"/>
        <v>0.8238236788</v>
      </c>
      <c r="K1280" s="40">
        <f t="shared" si="2014"/>
        <v>1.021229158</v>
      </c>
      <c r="L1280" s="40">
        <f t="shared" si="2014"/>
        <v>0.5265720267</v>
      </c>
    </row>
    <row r="1281" ht="15.0" customHeight="1">
      <c r="A1281" s="11">
        <v>519.0</v>
      </c>
      <c r="B1281" s="12">
        <v>44651.0</v>
      </c>
      <c r="C1281" s="40">
        <f t="shared" ref="C1281:L1281" si="2015">C526/P$3</f>
        <v>-0.2661726928</v>
      </c>
      <c r="D1281" s="40">
        <f t="shared" si="2015"/>
        <v>0.4710826347</v>
      </c>
      <c r="E1281" s="40">
        <f t="shared" si="2015"/>
        <v>-0.1844358447</v>
      </c>
      <c r="F1281" s="40">
        <f t="shared" si="2015"/>
        <v>-0.361407223</v>
      </c>
      <c r="G1281" s="40">
        <f t="shared" si="2015"/>
        <v>-1.11289076</v>
      </c>
      <c r="H1281" s="40">
        <f t="shared" si="2015"/>
        <v>-1.274650011</v>
      </c>
      <c r="I1281" s="40">
        <f t="shared" si="2015"/>
        <v>-0.6609193139</v>
      </c>
      <c r="J1281" s="40">
        <f t="shared" si="2015"/>
        <v>-1.177945788</v>
      </c>
      <c r="K1281" s="40">
        <f t="shared" si="2015"/>
        <v>-0.6900714008</v>
      </c>
      <c r="L1281" s="40">
        <f t="shared" si="2015"/>
        <v>0.1384788391</v>
      </c>
    </row>
    <row r="1282" ht="15.0" customHeight="1">
      <c r="A1282" s="11">
        <v>520.0</v>
      </c>
      <c r="B1282" s="12">
        <v>44650.0</v>
      </c>
      <c r="C1282" s="40">
        <f t="shared" ref="C1282:L1282" si="2016">C527/P$3</f>
        <v>-0.3039638703</v>
      </c>
      <c r="D1282" s="40">
        <f t="shared" si="2016"/>
        <v>0.5293431142</v>
      </c>
      <c r="E1282" s="40">
        <f t="shared" si="2016"/>
        <v>-0.4123540296</v>
      </c>
      <c r="F1282" s="40">
        <f t="shared" si="2016"/>
        <v>-0.3117541941</v>
      </c>
      <c r="G1282" s="40">
        <f t="shared" si="2016"/>
        <v>-1.032335024</v>
      </c>
      <c r="H1282" s="40">
        <f t="shared" si="2016"/>
        <v>-1.077223395</v>
      </c>
      <c r="I1282" s="40">
        <f t="shared" si="2016"/>
        <v>0.453357274</v>
      </c>
      <c r="J1282" s="40">
        <f t="shared" si="2016"/>
        <v>-2.345353174</v>
      </c>
      <c r="K1282" s="40">
        <f t="shared" si="2016"/>
        <v>-2.494557409</v>
      </c>
      <c r="L1282" s="40">
        <f t="shared" si="2016"/>
        <v>-0.6430731053</v>
      </c>
    </row>
    <row r="1283" ht="15.0" customHeight="1">
      <c r="A1283" s="11">
        <v>521.0</v>
      </c>
      <c r="B1283" s="12">
        <v>44649.0</v>
      </c>
      <c r="C1283" s="40">
        <f t="shared" ref="C1283:L1283" si="2017">C528/P$3</f>
        <v>0.2912684256</v>
      </c>
      <c r="D1283" s="40">
        <f t="shared" si="2017"/>
        <v>3.70731011</v>
      </c>
      <c r="E1283" s="40">
        <f t="shared" si="2017"/>
        <v>0.352708076</v>
      </c>
      <c r="F1283" s="40">
        <f t="shared" si="2017"/>
        <v>-0.0317875165</v>
      </c>
      <c r="G1283" s="40">
        <f t="shared" si="2017"/>
        <v>-1.90504714</v>
      </c>
      <c r="H1283" s="40">
        <f t="shared" si="2017"/>
        <v>-0.4705028218</v>
      </c>
      <c r="I1283" s="40">
        <f t="shared" si="2017"/>
        <v>-1.010914887</v>
      </c>
      <c r="J1283" s="40">
        <f t="shared" si="2017"/>
        <v>-0.4679415394</v>
      </c>
      <c r="K1283" s="40">
        <f t="shared" si="2017"/>
        <v>-0.3120671037</v>
      </c>
      <c r="L1283" s="40">
        <f t="shared" si="2017"/>
        <v>0.625329159</v>
      </c>
    </row>
    <row r="1284" ht="15.0" customHeight="1">
      <c r="A1284" s="11">
        <v>522.0</v>
      </c>
      <c r="B1284" s="12">
        <v>44648.0</v>
      </c>
      <c r="C1284" s="40">
        <f t="shared" ref="C1284:L1284" si="2018">C529/P$3</f>
        <v>-0.9700791365</v>
      </c>
      <c r="D1284" s="40">
        <f t="shared" si="2018"/>
        <v>1.334504678</v>
      </c>
      <c r="E1284" s="40">
        <f t="shared" si="2018"/>
        <v>-0.9388739771</v>
      </c>
      <c r="F1284" s="40">
        <f t="shared" si="2018"/>
        <v>-0.4467792824</v>
      </c>
      <c r="G1284" s="40">
        <f t="shared" si="2018"/>
        <v>-0.0295693082</v>
      </c>
      <c r="H1284" s="40">
        <f t="shared" si="2018"/>
        <v>1.076445675</v>
      </c>
      <c r="I1284" s="40">
        <f t="shared" si="2018"/>
        <v>1.405585771</v>
      </c>
      <c r="J1284" s="40">
        <f t="shared" si="2018"/>
        <v>1.228484247</v>
      </c>
      <c r="K1284" s="40">
        <f t="shared" si="2018"/>
        <v>0.525242089</v>
      </c>
      <c r="L1284" s="40">
        <f t="shared" si="2018"/>
        <v>-0.8360377146</v>
      </c>
    </row>
    <row r="1285" ht="15.0" customHeight="1">
      <c r="A1285" s="11">
        <v>523.0</v>
      </c>
      <c r="B1285" s="12">
        <v>44645.0</v>
      </c>
      <c r="C1285" s="40">
        <f t="shared" ref="C1285:L1285" si="2019">C530/P$3</f>
        <v>-0.2966443571</v>
      </c>
      <c r="D1285" s="40">
        <f t="shared" si="2019"/>
        <v>-0.2319874246</v>
      </c>
      <c r="E1285" s="40">
        <f t="shared" si="2019"/>
        <v>-0.3259849505</v>
      </c>
      <c r="F1285" s="40">
        <f t="shared" si="2019"/>
        <v>0.01457491927</v>
      </c>
      <c r="G1285" s="40">
        <f t="shared" si="2019"/>
        <v>0.2564861119</v>
      </c>
      <c r="H1285" s="40">
        <f t="shared" si="2019"/>
        <v>0.6259785968</v>
      </c>
      <c r="I1285" s="40">
        <f t="shared" si="2019"/>
        <v>0.3157472727</v>
      </c>
      <c r="J1285" s="40">
        <f t="shared" si="2019"/>
        <v>0.9558767402</v>
      </c>
      <c r="K1285" s="40">
        <f t="shared" si="2019"/>
        <v>1.551883834</v>
      </c>
      <c r="L1285" s="40">
        <f t="shared" si="2019"/>
        <v>-0.2007264228</v>
      </c>
    </row>
    <row r="1286" ht="15.0" customHeight="1">
      <c r="A1286" s="11">
        <v>524.0</v>
      </c>
      <c r="B1286" s="12">
        <v>44644.0</v>
      </c>
      <c r="C1286" s="40">
        <f t="shared" ref="C1286:L1286" si="2020">C531/P$3</f>
        <v>-1.633866022</v>
      </c>
      <c r="D1286" s="40">
        <f t="shared" si="2020"/>
        <v>-0.3481144274</v>
      </c>
      <c r="E1286" s="40">
        <f t="shared" si="2020"/>
        <v>-0.5401448543</v>
      </c>
      <c r="F1286" s="40">
        <f t="shared" si="2020"/>
        <v>-0.3510392926</v>
      </c>
      <c r="G1286" s="40">
        <f t="shared" si="2020"/>
        <v>-0.3153657838</v>
      </c>
      <c r="H1286" s="40">
        <f t="shared" si="2020"/>
        <v>0.05415514524</v>
      </c>
      <c r="I1286" s="40">
        <f t="shared" si="2020"/>
        <v>-0.7658030724</v>
      </c>
      <c r="J1286" s="40">
        <f t="shared" si="2020"/>
        <v>0.1844188503</v>
      </c>
      <c r="K1286" s="40">
        <f t="shared" si="2020"/>
        <v>0.1635554334</v>
      </c>
      <c r="L1286" s="40">
        <f t="shared" si="2020"/>
        <v>-0.4832503758</v>
      </c>
    </row>
    <row r="1287" ht="15.0" customHeight="1">
      <c r="A1287" s="11">
        <v>525.0</v>
      </c>
      <c r="B1287" s="12">
        <v>44643.0</v>
      </c>
      <c r="C1287" s="40">
        <f t="shared" ref="C1287:L1287" si="2021">C532/P$3</f>
        <v>-0.1403951833</v>
      </c>
      <c r="D1287" s="40">
        <f t="shared" si="2021"/>
        <v>0.001626929416</v>
      </c>
      <c r="E1287" s="40">
        <f t="shared" si="2021"/>
        <v>0.04242055206</v>
      </c>
      <c r="F1287" s="40">
        <f t="shared" si="2021"/>
        <v>-0.07622027985</v>
      </c>
      <c r="G1287" s="40">
        <f t="shared" si="2021"/>
        <v>-0.671516957</v>
      </c>
      <c r="H1287" s="40">
        <f t="shared" si="2021"/>
        <v>-0.3407110329</v>
      </c>
      <c r="I1287" s="40">
        <f t="shared" si="2021"/>
        <v>2.060491399</v>
      </c>
      <c r="J1287" s="40">
        <f t="shared" si="2021"/>
        <v>0.2948816352</v>
      </c>
      <c r="K1287" s="40">
        <f t="shared" si="2021"/>
        <v>1.483978046</v>
      </c>
      <c r="L1287" s="40">
        <f t="shared" si="2021"/>
        <v>0.7057444865</v>
      </c>
    </row>
    <row r="1288" ht="15.0" customHeight="1">
      <c r="A1288" s="11">
        <v>526.0</v>
      </c>
      <c r="B1288" s="12">
        <v>44642.0</v>
      </c>
      <c r="C1288" s="40">
        <f t="shared" ref="C1288:L1288" si="2022">C533/P$3</f>
        <v>0.01168729211</v>
      </c>
      <c r="D1288" s="40">
        <f t="shared" si="2022"/>
        <v>0.5880025518</v>
      </c>
      <c r="E1288" s="40">
        <f t="shared" si="2022"/>
        <v>0.2614164744</v>
      </c>
      <c r="F1288" s="40">
        <f t="shared" si="2022"/>
        <v>0.05994832023</v>
      </c>
      <c r="G1288" s="40">
        <f t="shared" si="2022"/>
        <v>0.4915792988</v>
      </c>
      <c r="H1288" s="40">
        <f t="shared" si="2022"/>
        <v>1.256974995</v>
      </c>
      <c r="I1288" s="40">
        <f t="shared" si="2022"/>
        <v>2.236124578</v>
      </c>
      <c r="J1288" s="40">
        <f t="shared" si="2022"/>
        <v>1.344265886</v>
      </c>
      <c r="K1288" s="40">
        <f t="shared" si="2022"/>
        <v>1.88025863</v>
      </c>
      <c r="L1288" s="40">
        <f t="shared" si="2022"/>
        <v>0.0395819352</v>
      </c>
    </row>
    <row r="1289" ht="15.0" customHeight="1">
      <c r="A1289" s="11">
        <v>527.0</v>
      </c>
      <c r="B1289" s="12">
        <v>44641.0</v>
      </c>
      <c r="C1289" s="40">
        <f t="shared" ref="C1289:L1289" si="2023">C534/P$3</f>
        <v>0.3562172095</v>
      </c>
      <c r="D1289" s="40">
        <f t="shared" si="2023"/>
        <v>0.06181813612</v>
      </c>
      <c r="E1289" s="40">
        <f t="shared" si="2023"/>
        <v>0.4131778943</v>
      </c>
      <c r="F1289" s="40">
        <f t="shared" si="2023"/>
        <v>0.3339126678</v>
      </c>
      <c r="G1289" s="40">
        <f t="shared" si="2023"/>
        <v>0.2948560031</v>
      </c>
      <c r="H1289" s="40">
        <f t="shared" si="2023"/>
        <v>0.6940412551</v>
      </c>
      <c r="I1289" s="40">
        <f t="shared" si="2023"/>
        <v>1.763755971</v>
      </c>
      <c r="J1289" s="40">
        <f t="shared" si="2023"/>
        <v>0.1212820946</v>
      </c>
      <c r="K1289" s="40">
        <f t="shared" si="2023"/>
        <v>-0.08781398334</v>
      </c>
      <c r="L1289" s="40">
        <f t="shared" si="2023"/>
        <v>0.5741054404</v>
      </c>
    </row>
    <row r="1290" ht="15.0" customHeight="1">
      <c r="A1290" s="11">
        <v>528.0</v>
      </c>
      <c r="B1290" s="12">
        <v>44638.0</v>
      </c>
      <c r="C1290" s="40">
        <f t="shared" ref="C1290:L1290" si="2024">C535/P$3</f>
        <v>-0.02630114631</v>
      </c>
      <c r="D1290" s="40">
        <f t="shared" si="2024"/>
        <v>1.804842513</v>
      </c>
      <c r="E1290" s="40">
        <f t="shared" si="2024"/>
        <v>-0.1783211007</v>
      </c>
      <c r="F1290" s="40">
        <f t="shared" si="2024"/>
        <v>0.5211929163</v>
      </c>
      <c r="G1290" s="40">
        <f t="shared" si="2024"/>
        <v>1.004254256</v>
      </c>
      <c r="H1290" s="40">
        <f t="shared" si="2024"/>
        <v>0.6120696782</v>
      </c>
      <c r="I1290" s="40">
        <f t="shared" si="2024"/>
        <v>0.5723695726</v>
      </c>
      <c r="J1290" s="40">
        <f t="shared" si="2024"/>
        <v>1.213451883</v>
      </c>
      <c r="K1290" s="40">
        <f t="shared" si="2024"/>
        <v>1.076093759</v>
      </c>
      <c r="L1290" s="40">
        <f t="shared" si="2024"/>
        <v>0.1880784807</v>
      </c>
    </row>
    <row r="1291" ht="15.0" customHeight="1">
      <c r="A1291" s="11">
        <v>529.0</v>
      </c>
      <c r="B1291" s="12">
        <v>44637.0</v>
      </c>
      <c r="C1291" s="40">
        <f t="shared" ref="C1291:L1291" si="2025">C536/P$3</f>
        <v>-0.02630114631</v>
      </c>
      <c r="D1291" s="40">
        <f t="shared" si="2025"/>
        <v>0.1879728451</v>
      </c>
      <c r="E1291" s="40">
        <f t="shared" si="2025"/>
        <v>0.1933071078</v>
      </c>
      <c r="F1291" s="40">
        <f t="shared" si="2025"/>
        <v>-0.216475571</v>
      </c>
      <c r="G1291" s="40">
        <f t="shared" si="2025"/>
        <v>-0.5719173786</v>
      </c>
      <c r="H1291" s="40">
        <f t="shared" si="2025"/>
        <v>-0.8825633208</v>
      </c>
      <c r="I1291" s="40">
        <f t="shared" si="2025"/>
        <v>-0.6870977154</v>
      </c>
      <c r="J1291" s="40">
        <f t="shared" si="2025"/>
        <v>-2.326459134</v>
      </c>
      <c r="K1291" s="40">
        <f t="shared" si="2025"/>
        <v>-1.46960313</v>
      </c>
      <c r="L1291" s="40">
        <f t="shared" si="2025"/>
        <v>0.08953317642</v>
      </c>
    </row>
    <row r="1292" ht="15.0" customHeight="1">
      <c r="A1292" s="11">
        <v>530.0</v>
      </c>
      <c r="B1292" s="12">
        <v>44636.0</v>
      </c>
      <c r="C1292" s="40">
        <f t="shared" ref="C1292:L1292" si="2026">C537/P$3</f>
        <v>0.3605217849</v>
      </c>
      <c r="D1292" s="40">
        <f t="shared" si="2026"/>
        <v>0.312501623</v>
      </c>
      <c r="E1292" s="40">
        <f t="shared" si="2026"/>
        <v>0.3461407005</v>
      </c>
      <c r="F1292" s="40">
        <f t="shared" si="2026"/>
        <v>0.0607579886</v>
      </c>
      <c r="G1292" s="40">
        <f t="shared" si="2026"/>
        <v>0.1352448683</v>
      </c>
      <c r="H1292" s="40">
        <f t="shared" si="2026"/>
        <v>0.05709087325</v>
      </c>
      <c r="I1292" s="40">
        <f t="shared" si="2026"/>
        <v>1.849317093</v>
      </c>
      <c r="J1292" s="40">
        <f t="shared" si="2026"/>
        <v>0.7162252435</v>
      </c>
      <c r="K1292" s="40">
        <f t="shared" si="2026"/>
        <v>0.4021753947</v>
      </c>
      <c r="L1292" s="40">
        <f t="shared" si="2026"/>
        <v>-0.1568767643</v>
      </c>
    </row>
    <row r="1293" ht="15.0" customHeight="1">
      <c r="A1293" s="11">
        <v>531.0</v>
      </c>
      <c r="B1293" s="12">
        <v>44635.0</v>
      </c>
      <c r="C1293" s="40">
        <f t="shared" ref="C1293:L1293" si="2027">C538/P$3</f>
        <v>0.05165184536</v>
      </c>
      <c r="D1293" s="40">
        <f t="shared" si="2027"/>
        <v>-0.547808711</v>
      </c>
      <c r="E1293" s="40">
        <f t="shared" si="2027"/>
        <v>0.1221086932</v>
      </c>
      <c r="F1293" s="40">
        <f t="shared" si="2027"/>
        <v>0.338775062</v>
      </c>
      <c r="G1293" s="40">
        <f t="shared" si="2027"/>
        <v>-0.6446619237</v>
      </c>
      <c r="H1293" s="40">
        <f t="shared" si="2027"/>
        <v>-0.1347349184</v>
      </c>
      <c r="I1293" s="40">
        <f t="shared" si="2027"/>
        <v>-0.3141885693</v>
      </c>
      <c r="J1293" s="40">
        <f t="shared" si="2027"/>
        <v>-0.3693840904</v>
      </c>
      <c r="K1293" s="40">
        <f t="shared" si="2027"/>
        <v>0.2415515189</v>
      </c>
      <c r="L1293" s="40">
        <f t="shared" si="2027"/>
        <v>0.4873956977</v>
      </c>
    </row>
    <row r="1294" ht="15.0" customHeight="1">
      <c r="A1294" s="11">
        <v>532.0</v>
      </c>
      <c r="B1294" s="12">
        <v>44634.0</v>
      </c>
      <c r="C1294" s="40">
        <f t="shared" ref="C1294:L1294" si="2028">C539/P$3</f>
        <v>-1.401912545</v>
      </c>
      <c r="D1294" s="40">
        <f t="shared" si="2028"/>
        <v>-0.9060201938</v>
      </c>
      <c r="E1294" s="40">
        <f t="shared" si="2028"/>
        <v>-1.001968285</v>
      </c>
      <c r="F1294" s="40">
        <f t="shared" si="2028"/>
        <v>-1.626999206</v>
      </c>
      <c r="G1294" s="40">
        <f t="shared" si="2028"/>
        <v>-1.298923918</v>
      </c>
      <c r="H1294" s="40">
        <f t="shared" si="2028"/>
        <v>-2.011004321</v>
      </c>
      <c r="I1294" s="40">
        <f t="shared" si="2028"/>
        <v>-1.571034359</v>
      </c>
      <c r="J1294" s="40">
        <f t="shared" si="2028"/>
        <v>-2.375064413</v>
      </c>
      <c r="K1294" s="40">
        <f t="shared" si="2028"/>
        <v>-2.484093794</v>
      </c>
      <c r="L1294" s="40">
        <f t="shared" si="2028"/>
        <v>-1.139340776</v>
      </c>
    </row>
    <row r="1295" ht="15.0" customHeight="1">
      <c r="A1295" s="11">
        <v>533.0</v>
      </c>
      <c r="B1295" s="12">
        <v>44631.0</v>
      </c>
      <c r="C1295" s="40">
        <f t="shared" ref="C1295:L1295" si="2029">C540/P$3</f>
        <v>-1.203563037</v>
      </c>
      <c r="D1295" s="40">
        <f t="shared" si="2029"/>
        <v>-0.893354041</v>
      </c>
      <c r="E1295" s="40">
        <f t="shared" si="2029"/>
        <v>-0.9672907889</v>
      </c>
      <c r="F1295" s="40">
        <f t="shared" si="2029"/>
        <v>-1.350013921</v>
      </c>
      <c r="G1295" s="40">
        <f t="shared" si="2029"/>
        <v>-0.9831437313</v>
      </c>
      <c r="H1295" s="40">
        <f t="shared" si="2029"/>
        <v>-0.7431582334</v>
      </c>
      <c r="I1295" s="40">
        <f t="shared" si="2029"/>
        <v>0.1343698922</v>
      </c>
      <c r="J1295" s="40">
        <f t="shared" si="2029"/>
        <v>1.137836546</v>
      </c>
      <c r="K1295" s="40">
        <f t="shared" si="2029"/>
        <v>1.276619619</v>
      </c>
      <c r="L1295" s="40">
        <f t="shared" si="2029"/>
        <v>-1.008980666</v>
      </c>
    </row>
    <row r="1296" ht="15.0" customHeight="1">
      <c r="A1296" s="11">
        <v>534.0</v>
      </c>
      <c r="B1296" s="12">
        <v>44630.0</v>
      </c>
      <c r="C1296" s="40">
        <f t="shared" ref="C1296:L1296" si="2030">C541/P$3</f>
        <v>-0.02630114631</v>
      </c>
      <c r="D1296" s="40">
        <f t="shared" si="2030"/>
        <v>-0.5884617696</v>
      </c>
      <c r="E1296" s="40">
        <f t="shared" si="2030"/>
        <v>0.3267558692</v>
      </c>
      <c r="F1296" s="40">
        <f t="shared" si="2030"/>
        <v>-0.5876577638</v>
      </c>
      <c r="G1296" s="40">
        <f t="shared" si="2030"/>
        <v>-0.3628943944</v>
      </c>
      <c r="H1296" s="40">
        <f t="shared" si="2030"/>
        <v>-0.006870304956</v>
      </c>
      <c r="I1296" s="40">
        <f t="shared" si="2030"/>
        <v>-0.4302570933</v>
      </c>
      <c r="J1296" s="40">
        <f t="shared" si="2030"/>
        <v>0.1861055407</v>
      </c>
      <c r="K1296" s="40">
        <f t="shared" si="2030"/>
        <v>-0.7731672743</v>
      </c>
      <c r="L1296" s="40">
        <f t="shared" si="2030"/>
        <v>-0.4280679664</v>
      </c>
    </row>
    <row r="1297" ht="15.0" customHeight="1">
      <c r="A1297" s="11">
        <v>535.0</v>
      </c>
      <c r="B1297" s="12">
        <v>44629.0</v>
      </c>
      <c r="C1297" s="40">
        <f t="shared" ref="C1297:L1297" si="2031">C542/P$3</f>
        <v>-0.3143004985</v>
      </c>
      <c r="D1297" s="40">
        <f t="shared" si="2031"/>
        <v>0.3570398229</v>
      </c>
      <c r="E1297" s="40">
        <f t="shared" si="2031"/>
        <v>-0.7383334335</v>
      </c>
      <c r="F1297" s="40">
        <f t="shared" si="2031"/>
        <v>0.3576155321</v>
      </c>
      <c r="G1297" s="40">
        <f t="shared" si="2031"/>
        <v>0.8020712494</v>
      </c>
      <c r="H1297" s="40">
        <f t="shared" si="2031"/>
        <v>1.240740246</v>
      </c>
      <c r="I1297" s="40">
        <f t="shared" si="2031"/>
        <v>1.223951951</v>
      </c>
      <c r="J1297" s="40">
        <f t="shared" si="2031"/>
        <v>1.722193572</v>
      </c>
      <c r="K1297" s="40">
        <f t="shared" si="2031"/>
        <v>1.735648299</v>
      </c>
      <c r="L1297" s="40">
        <f t="shared" si="2031"/>
        <v>-0.2854368017</v>
      </c>
    </row>
    <row r="1298" ht="15.0" customHeight="1">
      <c r="A1298" s="11">
        <v>536.0</v>
      </c>
      <c r="B1298" s="12">
        <v>44628.0</v>
      </c>
      <c r="C1298" s="40">
        <f t="shared" ref="C1298:L1298" si="2032">C543/P$3</f>
        <v>0.1173908476</v>
      </c>
      <c r="D1298" s="40">
        <f t="shared" si="2032"/>
        <v>0.539318431</v>
      </c>
      <c r="E1298" s="40">
        <f t="shared" si="2032"/>
        <v>-0.2386423471</v>
      </c>
      <c r="F1298" s="40">
        <f t="shared" si="2032"/>
        <v>-1.383064738</v>
      </c>
      <c r="G1298" s="40">
        <f t="shared" si="2032"/>
        <v>-1.514420931</v>
      </c>
      <c r="H1298" s="40">
        <f t="shared" si="2032"/>
        <v>-0.7853725838</v>
      </c>
      <c r="I1298" s="40">
        <f t="shared" si="2032"/>
        <v>-1.519063985</v>
      </c>
      <c r="J1298" s="40">
        <f t="shared" si="2032"/>
        <v>-0.7136549691</v>
      </c>
      <c r="K1298" s="40">
        <f t="shared" si="2032"/>
        <v>-1.382412717</v>
      </c>
      <c r="L1298" s="40">
        <f t="shared" si="2032"/>
        <v>-0.4194655914</v>
      </c>
    </row>
    <row r="1299" ht="15.0" customHeight="1">
      <c r="A1299" s="11">
        <v>537.0</v>
      </c>
      <c r="B1299" s="12">
        <v>44627.0</v>
      </c>
      <c r="C1299" s="40">
        <f t="shared" ref="C1299:L1299" si="2033">C544/P$3</f>
        <v>0.118006212</v>
      </c>
      <c r="D1299" s="40">
        <f t="shared" si="2033"/>
        <v>0.1234601946</v>
      </c>
      <c r="E1299" s="40">
        <f t="shared" si="2033"/>
        <v>-0.4426722586</v>
      </c>
      <c r="F1299" s="40">
        <f t="shared" si="2033"/>
        <v>1.111973836</v>
      </c>
      <c r="G1299" s="40">
        <f t="shared" si="2033"/>
        <v>1.233187751</v>
      </c>
      <c r="H1299" s="40">
        <f t="shared" si="2033"/>
        <v>0.9847053925</v>
      </c>
      <c r="I1299" s="40">
        <f t="shared" si="2033"/>
        <v>2.22258698</v>
      </c>
      <c r="J1299" s="40">
        <f t="shared" si="2033"/>
        <v>2.142120232</v>
      </c>
      <c r="K1299" s="40">
        <f t="shared" si="2033"/>
        <v>2.264321352</v>
      </c>
      <c r="L1299" s="40">
        <f t="shared" si="2033"/>
        <v>0.6782864736</v>
      </c>
    </row>
    <row r="1300" ht="15.0" customHeight="1">
      <c r="A1300" s="11">
        <v>538.0</v>
      </c>
      <c r="B1300" s="12">
        <v>44624.0</v>
      </c>
      <c r="C1300" s="40">
        <f t="shared" ref="C1300:L1300" si="2034">C545/P$3</f>
        <v>0.7786706729</v>
      </c>
      <c r="D1300" s="40">
        <f t="shared" si="2034"/>
        <v>0.003487194815</v>
      </c>
      <c r="E1300" s="40">
        <f t="shared" si="2034"/>
        <v>0.6619064061</v>
      </c>
      <c r="F1300" s="40">
        <f t="shared" si="2034"/>
        <v>-0.241244504</v>
      </c>
      <c r="G1300" s="40">
        <f t="shared" si="2034"/>
        <v>-0.955552534</v>
      </c>
      <c r="H1300" s="40">
        <f t="shared" si="2034"/>
        <v>-0.641646477</v>
      </c>
      <c r="I1300" s="40">
        <f t="shared" si="2034"/>
        <v>-0.06635860717</v>
      </c>
      <c r="J1300" s="40">
        <f t="shared" si="2034"/>
        <v>0.3728315118</v>
      </c>
      <c r="K1300" s="40">
        <f t="shared" si="2034"/>
        <v>0.3649413778</v>
      </c>
      <c r="L1300" s="40">
        <f t="shared" si="2034"/>
        <v>-0.2854368017</v>
      </c>
    </row>
    <row r="1301" ht="15.0" customHeight="1">
      <c r="A1301" s="11">
        <v>539.0</v>
      </c>
      <c r="B1301" s="12">
        <v>44623.0</v>
      </c>
      <c r="C1301" s="40">
        <f t="shared" ref="C1301:L1301" si="2035">C546/P$3</f>
        <v>0.4960812495</v>
      </c>
      <c r="D1301" s="40">
        <f t="shared" si="2035"/>
        <v>0.124230221</v>
      </c>
      <c r="E1301" s="40">
        <f t="shared" si="2035"/>
        <v>0.1107346119</v>
      </c>
      <c r="F1301" s="40">
        <f t="shared" si="2035"/>
        <v>2.825328251</v>
      </c>
      <c r="G1301" s="40">
        <f t="shared" si="2035"/>
        <v>1.859206732</v>
      </c>
      <c r="H1301" s="40">
        <f t="shared" si="2035"/>
        <v>1.78032573</v>
      </c>
      <c r="I1301" s="40">
        <f t="shared" si="2035"/>
        <v>2.242736784</v>
      </c>
      <c r="J1301" s="40">
        <f t="shared" si="2035"/>
        <v>0.6259091382</v>
      </c>
      <c r="K1301" s="40">
        <f t="shared" si="2035"/>
        <v>-0.1477708325</v>
      </c>
      <c r="L1301" s="40">
        <f t="shared" si="2035"/>
        <v>0.8278000799</v>
      </c>
    </row>
    <row r="1302" ht="15.0" customHeight="1">
      <c r="A1302" s="11">
        <v>540.0</v>
      </c>
      <c r="B1302" s="12">
        <v>44622.0</v>
      </c>
      <c r="C1302" s="40">
        <f t="shared" ref="C1302:L1302" si="2036">C547/P$3</f>
        <v>-0.9169878229</v>
      </c>
      <c r="D1302" s="40">
        <f t="shared" si="2036"/>
        <v>-0.2368834473</v>
      </c>
      <c r="E1302" s="40">
        <f t="shared" si="2036"/>
        <v>-0.3101904915</v>
      </c>
      <c r="F1302" s="40">
        <f t="shared" si="2036"/>
        <v>0.01457491927</v>
      </c>
      <c r="G1302" s="40">
        <f t="shared" si="2036"/>
        <v>0.5207245806</v>
      </c>
      <c r="H1302" s="40">
        <f t="shared" si="2036"/>
        <v>1.060044259</v>
      </c>
      <c r="I1302" s="40">
        <f t="shared" si="2036"/>
        <v>0.515050482</v>
      </c>
      <c r="J1302" s="40">
        <f t="shared" si="2036"/>
        <v>1.759694711</v>
      </c>
      <c r="K1302" s="40">
        <f t="shared" si="2036"/>
        <v>1.722843</v>
      </c>
      <c r="L1302" s="40">
        <f t="shared" si="2036"/>
        <v>-0.2901015167</v>
      </c>
    </row>
    <row r="1303" ht="15.0" customHeight="1">
      <c r="A1303" s="11">
        <v>541.0</v>
      </c>
      <c r="B1303" s="12">
        <v>44621.0</v>
      </c>
      <c r="C1303" s="40">
        <f t="shared" ref="C1303:L1303" si="2037">C548/P$3</f>
        <v>0.1941316193</v>
      </c>
      <c r="D1303" s="40">
        <f t="shared" si="2037"/>
        <v>0.004281585879</v>
      </c>
      <c r="E1303" s="40">
        <f t="shared" si="2037"/>
        <v>0.1099869492</v>
      </c>
      <c r="F1303" s="40">
        <f t="shared" si="2037"/>
        <v>-0.2570125195</v>
      </c>
      <c r="G1303" s="40">
        <f t="shared" si="2037"/>
        <v>0.5292888203</v>
      </c>
      <c r="H1303" s="40">
        <f t="shared" si="2037"/>
        <v>0.7261888237</v>
      </c>
      <c r="I1303" s="40">
        <f t="shared" si="2037"/>
        <v>-0.04502898446</v>
      </c>
      <c r="J1303" s="40">
        <f t="shared" si="2037"/>
        <v>-0.1185810959</v>
      </c>
      <c r="K1303" s="40">
        <f t="shared" si="2037"/>
        <v>-0.5104406107</v>
      </c>
      <c r="L1303" s="40">
        <f t="shared" si="2037"/>
        <v>1.471702765</v>
      </c>
    </row>
    <row r="1304" ht="15.0" customHeight="1">
      <c r="A1304" s="11">
        <v>542.0</v>
      </c>
      <c r="B1304" s="12">
        <v>44620.0</v>
      </c>
      <c r="C1304" s="40">
        <f t="shared" ref="C1304:L1304" si="2038">C549/P$3</f>
        <v>-0.02630114631</v>
      </c>
      <c r="D1304" s="40">
        <f t="shared" si="2038"/>
        <v>0.5482108945</v>
      </c>
      <c r="E1304" s="40">
        <f t="shared" si="2038"/>
        <v>0.04029871692</v>
      </c>
      <c r="F1304" s="40">
        <f t="shared" si="2038"/>
        <v>1.203925971</v>
      </c>
      <c r="G1304" s="40">
        <f t="shared" si="2038"/>
        <v>2.088996177</v>
      </c>
      <c r="H1304" s="40">
        <f t="shared" si="2038"/>
        <v>1.980995267</v>
      </c>
      <c r="I1304" s="40">
        <f t="shared" si="2038"/>
        <v>0.2067671771</v>
      </c>
      <c r="J1304" s="40">
        <f t="shared" si="2038"/>
        <v>2.138644366</v>
      </c>
      <c r="K1304" s="40">
        <f t="shared" si="2038"/>
        <v>2.23212438</v>
      </c>
      <c r="L1304" s="40">
        <f t="shared" si="2038"/>
        <v>0.1378306142</v>
      </c>
    </row>
    <row r="1305" ht="15.0" customHeight="1">
      <c r="A1305" s="11">
        <v>543.0</v>
      </c>
      <c r="B1305" s="12">
        <v>44617.0</v>
      </c>
      <c r="C1305" s="40">
        <f t="shared" ref="C1305:L1305" si="2039">C550/P$3</f>
        <v>0.7947166215</v>
      </c>
      <c r="D1305" s="40">
        <f t="shared" si="2039"/>
        <v>0.1271261521</v>
      </c>
      <c r="E1305" s="40">
        <f t="shared" si="2039"/>
        <v>0.68252817</v>
      </c>
      <c r="F1305" s="40">
        <f t="shared" si="2039"/>
        <v>-0.07812111656</v>
      </c>
      <c r="G1305" s="40">
        <f t="shared" si="2039"/>
        <v>0.2702276298</v>
      </c>
      <c r="H1305" s="40">
        <f t="shared" si="2039"/>
        <v>0.7232825078</v>
      </c>
      <c r="I1305" s="40">
        <f t="shared" si="2039"/>
        <v>-0.08737078</v>
      </c>
      <c r="J1305" s="40">
        <f t="shared" si="2039"/>
        <v>0.1095932739</v>
      </c>
      <c r="K1305" s="40">
        <f t="shared" si="2039"/>
        <v>-0.2231758779</v>
      </c>
      <c r="L1305" s="40">
        <f t="shared" si="2039"/>
        <v>0.2864836303</v>
      </c>
    </row>
    <row r="1306" ht="15.0" customHeight="1">
      <c r="A1306" s="11">
        <v>544.0</v>
      </c>
      <c r="B1306" s="12">
        <v>44616.0</v>
      </c>
      <c r="C1306" s="40">
        <f t="shared" ref="C1306:L1306" si="2040">C551/P$3</f>
        <v>-0.5510078379</v>
      </c>
      <c r="D1306" s="40">
        <f t="shared" si="2040"/>
        <v>-0.663564747</v>
      </c>
      <c r="E1306" s="40">
        <f t="shared" si="2040"/>
        <v>-0.2454984351</v>
      </c>
      <c r="F1306" s="40">
        <f t="shared" si="2040"/>
        <v>-0.6285877718</v>
      </c>
      <c r="G1306" s="40">
        <f t="shared" si="2040"/>
        <v>-0.8438254625</v>
      </c>
      <c r="H1306" s="40">
        <f t="shared" si="2040"/>
        <v>-0.5924893707</v>
      </c>
      <c r="I1306" s="40">
        <f t="shared" si="2040"/>
        <v>0.9842765502</v>
      </c>
      <c r="J1306" s="40">
        <f t="shared" si="2040"/>
        <v>2.154081126</v>
      </c>
      <c r="K1306" s="40">
        <f t="shared" si="2040"/>
        <v>2.244595782</v>
      </c>
      <c r="L1306" s="40">
        <f t="shared" si="2040"/>
        <v>-0.5480413428</v>
      </c>
    </row>
    <row r="1307" ht="15.0" customHeight="1">
      <c r="A1307" s="11">
        <v>545.0</v>
      </c>
      <c r="B1307" s="12">
        <v>44615.0</v>
      </c>
      <c r="C1307" s="40">
        <f t="shared" ref="C1307:L1307" si="2041">C552/P$3</f>
        <v>0.1975493641</v>
      </c>
      <c r="D1307" s="40">
        <f t="shared" si="2041"/>
        <v>0.003809043285</v>
      </c>
      <c r="E1307" s="40">
        <f t="shared" si="2041"/>
        <v>-0.02982297681</v>
      </c>
      <c r="F1307" s="40">
        <f t="shared" si="2041"/>
        <v>0.2890794445</v>
      </c>
      <c r="G1307" s="40">
        <f t="shared" si="2041"/>
        <v>0.6502745842</v>
      </c>
      <c r="H1307" s="40">
        <f t="shared" si="2041"/>
        <v>0.5787487608</v>
      </c>
      <c r="I1307" s="40">
        <f t="shared" si="2041"/>
        <v>0.8159176364</v>
      </c>
      <c r="J1307" s="40">
        <f t="shared" si="2041"/>
        <v>2.150870598</v>
      </c>
      <c r="K1307" s="40">
        <f t="shared" si="2041"/>
        <v>2.263442664</v>
      </c>
      <c r="L1307" s="40">
        <f t="shared" si="2041"/>
        <v>-0.008871973149</v>
      </c>
    </row>
    <row r="1308" ht="15.0" customHeight="1">
      <c r="A1308" s="11">
        <v>546.0</v>
      </c>
      <c r="B1308" s="12">
        <v>44614.0</v>
      </c>
      <c r="C1308" s="40">
        <f t="shared" ref="C1308:L1308" si="2042">C553/P$3</f>
        <v>-0.7668954987</v>
      </c>
      <c r="D1308" s="40">
        <f t="shared" si="2042"/>
        <v>-0.4176364159</v>
      </c>
      <c r="E1308" s="40">
        <f t="shared" si="2042"/>
        <v>-0.1726723157</v>
      </c>
      <c r="F1308" s="40">
        <f t="shared" si="2042"/>
        <v>-0.2142412514</v>
      </c>
      <c r="G1308" s="40">
        <f t="shared" si="2042"/>
        <v>-0.7960961908</v>
      </c>
      <c r="H1308" s="40">
        <f t="shared" si="2042"/>
        <v>-0.3741837633</v>
      </c>
      <c r="I1308" s="40">
        <f t="shared" si="2042"/>
        <v>0.2702597327</v>
      </c>
      <c r="J1308" s="40">
        <f t="shared" si="2042"/>
        <v>-1.192175157</v>
      </c>
      <c r="K1308" s="40">
        <f t="shared" si="2042"/>
        <v>-0.8868785559</v>
      </c>
      <c r="L1308" s="40">
        <f t="shared" si="2042"/>
        <v>-0.3480356204</v>
      </c>
    </row>
    <row r="1309" ht="15.0" customHeight="1">
      <c r="A1309" s="11">
        <v>547.0</v>
      </c>
      <c r="B1309" s="12">
        <v>44613.0</v>
      </c>
      <c r="C1309" s="40">
        <f t="shared" ref="C1309:L1309" si="2043">C554/P$3</f>
        <v>0.5648664586</v>
      </c>
      <c r="D1309" s="40">
        <f t="shared" si="2043"/>
        <v>0.7299636952</v>
      </c>
      <c r="E1309" s="40">
        <f t="shared" si="2043"/>
        <v>1.135185672</v>
      </c>
      <c r="F1309" s="40">
        <f t="shared" si="2043"/>
        <v>-0.3490883475</v>
      </c>
      <c r="G1309" s="40">
        <f t="shared" si="2043"/>
        <v>-0.4053612454</v>
      </c>
      <c r="H1309" s="40">
        <f t="shared" si="2043"/>
        <v>-0.4418038527</v>
      </c>
      <c r="I1309" s="40">
        <f t="shared" si="2043"/>
        <v>0.001573902994</v>
      </c>
      <c r="J1309" s="40">
        <f t="shared" si="2043"/>
        <v>0.491683519</v>
      </c>
      <c r="K1309" s="40">
        <f t="shared" si="2043"/>
        <v>-0.3829647315</v>
      </c>
      <c r="L1309" s="40">
        <f t="shared" si="2043"/>
        <v>0.9691764468</v>
      </c>
    </row>
    <row r="1310" ht="15.0" customHeight="1">
      <c r="A1310" s="11">
        <v>548.0</v>
      </c>
      <c r="B1310" s="12">
        <v>44610.0</v>
      </c>
      <c r="C1310" s="40">
        <f t="shared" ref="C1310:L1310" si="2044">C555/P$3</f>
        <v>0.1231256011</v>
      </c>
      <c r="D1310" s="40">
        <f t="shared" si="2044"/>
        <v>-0.420372445</v>
      </c>
      <c r="E1310" s="40">
        <f t="shared" si="2044"/>
        <v>0.9564902274</v>
      </c>
      <c r="F1310" s="40">
        <f t="shared" si="2044"/>
        <v>0.5153560952</v>
      </c>
      <c r="G1310" s="40">
        <f t="shared" si="2044"/>
        <v>0.5538430913</v>
      </c>
      <c r="H1310" s="40">
        <f t="shared" si="2044"/>
        <v>1.167275981</v>
      </c>
      <c r="I1310" s="40">
        <f t="shared" si="2044"/>
        <v>0.8964597723</v>
      </c>
      <c r="J1310" s="40">
        <f t="shared" si="2044"/>
        <v>0.1803922612</v>
      </c>
      <c r="K1310" s="40">
        <f t="shared" si="2044"/>
        <v>0.7403103389</v>
      </c>
      <c r="L1310" s="40">
        <f t="shared" si="2044"/>
        <v>-0.4039429795</v>
      </c>
    </row>
    <row r="1311" ht="15.0" customHeight="1">
      <c r="A1311" s="11">
        <v>549.0</v>
      </c>
      <c r="B1311" s="12">
        <v>44609.0</v>
      </c>
      <c r="C1311" s="40">
        <f t="shared" ref="C1311:L1311" si="2045">C556/P$3</f>
        <v>0.04870368025</v>
      </c>
      <c r="D1311" s="40">
        <f t="shared" si="2045"/>
        <v>0.8582519416</v>
      </c>
      <c r="E1311" s="40">
        <f t="shared" si="2045"/>
        <v>0.2030554415</v>
      </c>
      <c r="F1311" s="40">
        <f t="shared" si="2045"/>
        <v>0.4749313466</v>
      </c>
      <c r="G1311" s="40">
        <f t="shared" si="2045"/>
        <v>0.1377918392</v>
      </c>
      <c r="H1311" s="40">
        <f t="shared" si="2045"/>
        <v>0.2184997615</v>
      </c>
      <c r="I1311" s="40">
        <f t="shared" si="2045"/>
        <v>0.8767693172</v>
      </c>
      <c r="J1311" s="40">
        <f t="shared" si="2045"/>
        <v>-0.2423968126</v>
      </c>
      <c r="K1311" s="40">
        <f t="shared" si="2045"/>
        <v>-0.3173591239</v>
      </c>
      <c r="L1311" s="40">
        <f t="shared" si="2045"/>
        <v>0.2377520042</v>
      </c>
    </row>
    <row r="1312" ht="15.0" customHeight="1">
      <c r="A1312" s="11">
        <v>550.0</v>
      </c>
      <c r="B1312" s="12">
        <v>44608.0</v>
      </c>
      <c r="C1312" s="40">
        <f t="shared" ref="C1312:L1312" si="2046">C557/P$3</f>
        <v>0.5031167457</v>
      </c>
      <c r="D1312" s="40">
        <f t="shared" si="2046"/>
        <v>0.06699989296</v>
      </c>
      <c r="E1312" s="40">
        <f t="shared" si="2046"/>
        <v>0.442359506</v>
      </c>
      <c r="F1312" s="40">
        <f t="shared" si="2046"/>
        <v>0.01457491927</v>
      </c>
      <c r="G1312" s="40">
        <f t="shared" si="2046"/>
        <v>0.4369834139</v>
      </c>
      <c r="H1312" s="40">
        <f t="shared" si="2046"/>
        <v>-0.006870304956</v>
      </c>
      <c r="I1312" s="40">
        <f t="shared" si="2046"/>
        <v>0.318524821</v>
      </c>
      <c r="J1312" s="40">
        <f t="shared" si="2046"/>
        <v>0.9315167636</v>
      </c>
      <c r="K1312" s="40">
        <f t="shared" si="2046"/>
        <v>1.260461713</v>
      </c>
      <c r="L1312" s="40">
        <f t="shared" si="2046"/>
        <v>0.3881225326</v>
      </c>
    </row>
    <row r="1313" ht="15.0" customHeight="1">
      <c r="A1313" s="11">
        <v>551.0</v>
      </c>
      <c r="B1313" s="12">
        <v>44607.0</v>
      </c>
      <c r="C1313" s="40">
        <f t="shared" ref="C1313:L1313" si="2047">C558/P$3</f>
        <v>0.4343257264</v>
      </c>
      <c r="D1313" s="40">
        <f t="shared" si="2047"/>
        <v>0.005063824039</v>
      </c>
      <c r="E1313" s="40">
        <f t="shared" si="2047"/>
        <v>0.2095598358</v>
      </c>
      <c r="F1313" s="40">
        <f t="shared" si="2047"/>
        <v>-0.1702140014</v>
      </c>
      <c r="G1313" s="40">
        <f t="shared" si="2047"/>
        <v>-0.2874618424</v>
      </c>
      <c r="H1313" s="40">
        <f t="shared" si="2047"/>
        <v>-0.2322403714</v>
      </c>
      <c r="I1313" s="40">
        <f t="shared" si="2047"/>
        <v>0.005871589719</v>
      </c>
      <c r="J1313" s="40">
        <f t="shared" si="2047"/>
        <v>0.5164471592</v>
      </c>
      <c r="K1313" s="40">
        <f t="shared" si="2047"/>
        <v>0.6318906142</v>
      </c>
      <c r="L1313" s="40">
        <f t="shared" si="2047"/>
        <v>0.04147187346</v>
      </c>
    </row>
    <row r="1314" ht="15.0" customHeight="1">
      <c r="A1314" s="11">
        <v>552.0</v>
      </c>
      <c r="B1314" s="12">
        <v>44606.0</v>
      </c>
      <c r="C1314" s="40">
        <f t="shared" ref="C1314:L1314" si="2048">C559/P$3</f>
        <v>-1.166104895</v>
      </c>
      <c r="D1314" s="40">
        <f t="shared" si="2048"/>
        <v>-0.4251548494</v>
      </c>
      <c r="E1314" s="40">
        <f t="shared" si="2048"/>
        <v>-0.8969160266</v>
      </c>
      <c r="F1314" s="40">
        <f t="shared" si="2048"/>
        <v>-0.8522063848</v>
      </c>
      <c r="G1314" s="40">
        <f t="shared" si="2048"/>
        <v>-0.6607471708</v>
      </c>
      <c r="H1314" s="40">
        <f t="shared" si="2048"/>
        <v>0.4455879031</v>
      </c>
      <c r="I1314" s="40">
        <f t="shared" si="2048"/>
        <v>-1.233381829</v>
      </c>
      <c r="J1314" s="40">
        <f t="shared" si="2048"/>
        <v>-1.276482898</v>
      </c>
      <c r="K1314" s="40">
        <f t="shared" si="2048"/>
        <v>-0.5892571143</v>
      </c>
      <c r="L1314" s="40">
        <f t="shared" si="2048"/>
        <v>-0.653453502</v>
      </c>
    </row>
    <row r="1315" ht="15.0" customHeight="1">
      <c r="A1315" s="11">
        <v>553.0</v>
      </c>
      <c r="B1315" s="12">
        <v>44603.0</v>
      </c>
      <c r="C1315" s="40">
        <f t="shared" ref="C1315:L1315" si="2049">C560/P$3</f>
        <v>-0.02630114631</v>
      </c>
      <c r="D1315" s="40">
        <f t="shared" si="2049"/>
        <v>-0.3006260715</v>
      </c>
      <c r="E1315" s="40">
        <f t="shared" si="2049"/>
        <v>-0.1071736407</v>
      </c>
      <c r="F1315" s="40">
        <f t="shared" si="2049"/>
        <v>0.1503558287</v>
      </c>
      <c r="G1315" s="40">
        <f t="shared" si="2049"/>
        <v>0.598400898</v>
      </c>
      <c r="H1315" s="40">
        <f t="shared" si="2049"/>
        <v>0.7239610605</v>
      </c>
      <c r="I1315" s="40">
        <f t="shared" si="2049"/>
        <v>0.6435509894</v>
      </c>
      <c r="J1315" s="40">
        <f t="shared" si="2049"/>
        <v>0.7213703837</v>
      </c>
      <c r="K1315" s="40">
        <f t="shared" si="2049"/>
        <v>1.048956215</v>
      </c>
      <c r="L1315" s="40">
        <f t="shared" si="2049"/>
        <v>0.3368182324</v>
      </c>
    </row>
    <row r="1316" ht="15.0" customHeight="1">
      <c r="A1316" s="11">
        <v>554.0</v>
      </c>
      <c r="B1316" s="12">
        <v>44602.0</v>
      </c>
      <c r="C1316" s="40">
        <f t="shared" ref="C1316:L1316" si="2050">C561/P$3</f>
        <v>-0.471708576</v>
      </c>
      <c r="D1316" s="40">
        <f t="shared" si="2050"/>
        <v>0.7421276731</v>
      </c>
      <c r="E1316" s="40">
        <f t="shared" si="2050"/>
        <v>-0.1839828321</v>
      </c>
      <c r="F1316" s="40">
        <f t="shared" si="2050"/>
        <v>-0.2564363743</v>
      </c>
      <c r="G1316" s="40">
        <f t="shared" si="2050"/>
        <v>-0.0311366257</v>
      </c>
      <c r="H1316" s="40">
        <f t="shared" si="2050"/>
        <v>0.583024857</v>
      </c>
      <c r="I1316" s="40">
        <f t="shared" si="2050"/>
        <v>-1.009486531</v>
      </c>
      <c r="J1316" s="40">
        <f t="shared" si="2050"/>
        <v>1.131536657</v>
      </c>
      <c r="K1316" s="40">
        <f t="shared" si="2050"/>
        <v>0.8890049315</v>
      </c>
      <c r="L1316" s="40">
        <f t="shared" si="2050"/>
        <v>0.4911237839</v>
      </c>
    </row>
    <row r="1317" ht="15.0" customHeight="1">
      <c r="A1317" s="11">
        <v>555.0</v>
      </c>
      <c r="B1317" s="12">
        <v>44601.0</v>
      </c>
      <c r="C1317" s="40">
        <f t="shared" ref="C1317:L1317" si="2051">C562/P$3</f>
        <v>0.0106474804</v>
      </c>
      <c r="D1317" s="40">
        <f t="shared" si="2051"/>
        <v>0.006086679547</v>
      </c>
      <c r="E1317" s="40">
        <f t="shared" si="2051"/>
        <v>0.2016875424</v>
      </c>
      <c r="F1317" s="40">
        <f t="shared" si="2051"/>
        <v>1.620044223</v>
      </c>
      <c r="G1317" s="40">
        <f t="shared" si="2051"/>
        <v>2.065354281</v>
      </c>
      <c r="H1317" s="40">
        <f t="shared" si="2051"/>
        <v>2.005730677</v>
      </c>
      <c r="I1317" s="40">
        <f t="shared" si="2051"/>
        <v>-0.1823737964</v>
      </c>
      <c r="J1317" s="40">
        <f t="shared" si="2051"/>
        <v>0.1951752124</v>
      </c>
      <c r="K1317" s="40">
        <f t="shared" si="2051"/>
        <v>-0.3444511815</v>
      </c>
      <c r="L1317" s="40">
        <f t="shared" si="2051"/>
        <v>0.0916180927</v>
      </c>
    </row>
    <row r="1318" ht="15.0" customHeight="1">
      <c r="A1318" s="11">
        <v>556.0</v>
      </c>
      <c r="B1318" s="12">
        <v>44600.0</v>
      </c>
      <c r="C1318" s="40">
        <f t="shared" ref="C1318:L1318" si="2052">C563/P$3</f>
        <v>-0.1736050477</v>
      </c>
      <c r="D1318" s="40">
        <f t="shared" si="2052"/>
        <v>0.6295059285</v>
      </c>
      <c r="E1318" s="40">
        <f t="shared" si="2052"/>
        <v>0.04789573196</v>
      </c>
      <c r="F1318" s="40">
        <f t="shared" si="2052"/>
        <v>2.418291204</v>
      </c>
      <c r="G1318" s="40">
        <f t="shared" si="2052"/>
        <v>2.066923191</v>
      </c>
      <c r="H1318" s="40">
        <f t="shared" si="2052"/>
        <v>1.969520596</v>
      </c>
      <c r="I1318" s="40">
        <f t="shared" si="2052"/>
        <v>0.9927845064</v>
      </c>
      <c r="J1318" s="40">
        <f t="shared" si="2052"/>
        <v>0.5416413107</v>
      </c>
      <c r="K1318" s="40">
        <f t="shared" si="2052"/>
        <v>1.185311375</v>
      </c>
      <c r="L1318" s="40">
        <f t="shared" si="2052"/>
        <v>0.8093295722</v>
      </c>
    </row>
    <row r="1319" ht="15.0" customHeight="1">
      <c r="A1319" s="11">
        <v>557.0</v>
      </c>
      <c r="B1319" s="12">
        <v>44599.0</v>
      </c>
      <c r="C1319" s="40">
        <f t="shared" ref="C1319:L1319" si="2053">C564/P$3</f>
        <v>0.5668179069</v>
      </c>
      <c r="D1319" s="40">
        <f t="shared" si="2053"/>
        <v>-0.05632661318</v>
      </c>
      <c r="E1319" s="40">
        <f t="shared" si="2053"/>
        <v>0.7595513642</v>
      </c>
      <c r="F1319" s="40">
        <f t="shared" si="2053"/>
        <v>0.8637820943</v>
      </c>
      <c r="G1319" s="40">
        <f t="shared" si="2053"/>
        <v>1.546415713</v>
      </c>
      <c r="H1319" s="40">
        <f t="shared" si="2053"/>
        <v>1.292576654</v>
      </c>
      <c r="I1319" s="40">
        <f t="shared" si="2053"/>
        <v>1.150220922</v>
      </c>
      <c r="J1319" s="40">
        <f t="shared" si="2053"/>
        <v>1.145493688</v>
      </c>
      <c r="K1319" s="40">
        <f t="shared" si="2053"/>
        <v>1.984929836</v>
      </c>
      <c r="L1319" s="40">
        <f t="shared" si="2053"/>
        <v>1.043219038</v>
      </c>
    </row>
    <row r="1320" ht="15.0" customHeight="1">
      <c r="A1320" s="11">
        <v>558.0</v>
      </c>
      <c r="B1320" s="12">
        <v>44589.0</v>
      </c>
      <c r="C1320" s="40">
        <f t="shared" ref="C1320:L1320" si="2054">C565/P$3</f>
        <v>1.231069378</v>
      </c>
      <c r="D1320" s="40">
        <f t="shared" si="2054"/>
        <v>2.248574818</v>
      </c>
      <c r="E1320" s="40">
        <f t="shared" si="2054"/>
        <v>0.8667049396</v>
      </c>
      <c r="F1320" s="40">
        <f t="shared" si="2054"/>
        <v>0.06513813266</v>
      </c>
      <c r="G1320" s="40">
        <f t="shared" si="2054"/>
        <v>0.06206978133</v>
      </c>
      <c r="H1320" s="40">
        <f t="shared" si="2054"/>
        <v>0.08810224383</v>
      </c>
      <c r="I1320" s="40">
        <f t="shared" si="2054"/>
        <v>0.9391916835</v>
      </c>
      <c r="J1320" s="40">
        <f t="shared" si="2054"/>
        <v>0.08907334039</v>
      </c>
      <c r="K1320" s="40">
        <f t="shared" si="2054"/>
        <v>-0.9545275728</v>
      </c>
      <c r="L1320" s="40">
        <f t="shared" si="2054"/>
        <v>0.5298883707</v>
      </c>
    </row>
    <row r="1321" ht="15.0" customHeight="1">
      <c r="A1321" s="11">
        <v>559.0</v>
      </c>
      <c r="B1321" s="12">
        <v>44588.0</v>
      </c>
      <c r="C1321" s="40">
        <f t="shared" ref="C1321:L1321" si="2055">C566/P$3</f>
        <v>0.7194923331</v>
      </c>
      <c r="D1321" s="40">
        <f t="shared" si="2055"/>
        <v>-0.121359621</v>
      </c>
      <c r="E1321" s="40">
        <f t="shared" si="2055"/>
        <v>0.4724370293</v>
      </c>
      <c r="F1321" s="40">
        <f t="shared" si="2055"/>
        <v>-1.278999096</v>
      </c>
      <c r="G1321" s="40">
        <f t="shared" si="2055"/>
        <v>-0.5931878289</v>
      </c>
      <c r="H1321" s="40">
        <f t="shared" si="2055"/>
        <v>-0.006870304956</v>
      </c>
      <c r="I1321" s="40">
        <f t="shared" si="2055"/>
        <v>-1.19547672</v>
      </c>
      <c r="J1321" s="40">
        <f t="shared" si="2055"/>
        <v>0.8837959215</v>
      </c>
      <c r="K1321" s="40">
        <f t="shared" si="2055"/>
        <v>0.3822840129</v>
      </c>
      <c r="L1321" s="40">
        <f t="shared" si="2055"/>
        <v>-0.3329506456</v>
      </c>
    </row>
    <row r="1322" ht="15.0" customHeight="1">
      <c r="A1322" s="11">
        <v>560.0</v>
      </c>
      <c r="B1322" s="12">
        <v>44587.0</v>
      </c>
      <c r="C1322" s="40">
        <f t="shared" ref="C1322:L1322" si="2056">C567/P$3</f>
        <v>-0.303005245</v>
      </c>
      <c r="D1322" s="40">
        <f t="shared" si="2056"/>
        <v>-0.3819427571</v>
      </c>
      <c r="E1322" s="40">
        <f t="shared" si="2056"/>
        <v>0.2250293203</v>
      </c>
      <c r="F1322" s="40">
        <f t="shared" si="2056"/>
        <v>0.2110865596</v>
      </c>
      <c r="G1322" s="40">
        <f t="shared" si="2056"/>
        <v>0.1110808751</v>
      </c>
      <c r="H1322" s="40">
        <f t="shared" si="2056"/>
        <v>0.04084826163</v>
      </c>
      <c r="I1322" s="40">
        <f t="shared" si="2056"/>
        <v>-1.445215436</v>
      </c>
      <c r="J1322" s="40">
        <f t="shared" si="2056"/>
        <v>-0.6436470431</v>
      </c>
      <c r="K1322" s="40">
        <f t="shared" si="2056"/>
        <v>-0.5323204978</v>
      </c>
      <c r="L1322" s="40">
        <f t="shared" si="2056"/>
        <v>-0.2772827179</v>
      </c>
    </row>
    <row r="1323" ht="15.0" customHeight="1">
      <c r="A1323" s="11">
        <v>561.0</v>
      </c>
      <c r="B1323" s="12">
        <v>44586.0</v>
      </c>
      <c r="C1323" s="40">
        <f t="shared" ref="C1323:L1323" si="2057">C568/P$3</f>
        <v>1.053675815</v>
      </c>
      <c r="D1323" s="40">
        <f t="shared" si="2057"/>
        <v>0.7285076132</v>
      </c>
      <c r="E1323" s="40">
        <f t="shared" si="2057"/>
        <v>0.4002924558</v>
      </c>
      <c r="F1323" s="40">
        <f t="shared" si="2057"/>
        <v>2.602362956</v>
      </c>
      <c r="G1323" s="40">
        <f t="shared" si="2057"/>
        <v>0.771060814</v>
      </c>
      <c r="H1323" s="40">
        <f t="shared" si="2057"/>
        <v>0.8635690534</v>
      </c>
      <c r="I1323" s="40">
        <f t="shared" si="2057"/>
        <v>0.9444524163</v>
      </c>
      <c r="J1323" s="40">
        <f t="shared" si="2057"/>
        <v>0.4582602466</v>
      </c>
      <c r="K1323" s="40">
        <f t="shared" si="2057"/>
        <v>1.2693379</v>
      </c>
      <c r="L1323" s="40">
        <f t="shared" si="2057"/>
        <v>1.186824355</v>
      </c>
    </row>
    <row r="1324" ht="15.0" customHeight="1">
      <c r="A1324" s="11">
        <v>562.0</v>
      </c>
      <c r="B1324" s="12">
        <v>44585.0</v>
      </c>
      <c r="C1324" s="40">
        <f t="shared" ref="C1324:L1324" si="2058">C569/P$3</f>
        <v>-2.456623581</v>
      </c>
      <c r="D1324" s="40">
        <f t="shared" si="2058"/>
        <v>-1.933723175</v>
      </c>
      <c r="E1324" s="40">
        <f t="shared" si="2058"/>
        <v>-2.511299993</v>
      </c>
      <c r="F1324" s="40">
        <f t="shared" si="2058"/>
        <v>-2.622491082</v>
      </c>
      <c r="G1324" s="40">
        <f t="shared" si="2058"/>
        <v>-2.214364285</v>
      </c>
      <c r="H1324" s="40">
        <f t="shared" si="2058"/>
        <v>-2.137230829</v>
      </c>
      <c r="I1324" s="40">
        <f t="shared" si="2058"/>
        <v>-1.966090402</v>
      </c>
      <c r="J1324" s="40">
        <f t="shared" si="2058"/>
        <v>-2.349313617</v>
      </c>
      <c r="K1324" s="40">
        <f t="shared" si="2058"/>
        <v>-2.471376616</v>
      </c>
      <c r="L1324" s="40">
        <f t="shared" si="2058"/>
        <v>-2.409634527</v>
      </c>
    </row>
    <row r="1325" ht="15.0" customHeight="1">
      <c r="A1325" s="11">
        <v>563.0</v>
      </c>
      <c r="B1325" s="12">
        <v>44582.0</v>
      </c>
      <c r="C1325" s="40">
        <f t="shared" ref="C1325:L1325" si="2059">C570/P$3</f>
        <v>-0.8851793564</v>
      </c>
      <c r="D1325" s="40">
        <f t="shared" si="2059"/>
        <v>-0.4368265889</v>
      </c>
      <c r="E1325" s="40">
        <f t="shared" si="2059"/>
        <v>-0.65380753</v>
      </c>
      <c r="F1325" s="40">
        <f t="shared" si="2059"/>
        <v>-0.668372165</v>
      </c>
      <c r="G1325" s="40">
        <f t="shared" si="2059"/>
        <v>-1.020944682</v>
      </c>
      <c r="H1325" s="40">
        <f t="shared" si="2059"/>
        <v>-1.083708703</v>
      </c>
      <c r="I1325" s="40">
        <f t="shared" si="2059"/>
        <v>-0.02037045794</v>
      </c>
      <c r="J1325" s="40">
        <f t="shared" si="2059"/>
        <v>-0.880163761</v>
      </c>
      <c r="K1325" s="40">
        <f t="shared" si="2059"/>
        <v>-0.390408397</v>
      </c>
      <c r="L1325" s="40">
        <f t="shared" si="2059"/>
        <v>-0.1112188769</v>
      </c>
    </row>
    <row r="1326" ht="15.0" customHeight="1">
      <c r="A1326" s="11">
        <v>564.0</v>
      </c>
      <c r="B1326" s="12">
        <v>44581.0</v>
      </c>
      <c r="C1326" s="40">
        <f t="shared" ref="C1326:L1326" si="2060">C571/P$3</f>
        <v>0.344433693</v>
      </c>
      <c r="D1326" s="40">
        <f t="shared" si="2060"/>
        <v>0.2600627239</v>
      </c>
      <c r="E1326" s="40">
        <f t="shared" si="2060"/>
        <v>0.5154192737</v>
      </c>
      <c r="F1326" s="40">
        <f t="shared" si="2060"/>
        <v>0.5013664598</v>
      </c>
      <c r="G1326" s="40">
        <f t="shared" si="2060"/>
        <v>0.3825390013</v>
      </c>
      <c r="H1326" s="40">
        <f t="shared" si="2060"/>
        <v>0.4370821226</v>
      </c>
      <c r="I1326" s="40">
        <f t="shared" si="2060"/>
        <v>2.229746835</v>
      </c>
      <c r="J1326" s="40">
        <f t="shared" si="2060"/>
        <v>-0.5300258444</v>
      </c>
      <c r="K1326" s="40">
        <f t="shared" si="2060"/>
        <v>0.1643636492</v>
      </c>
      <c r="L1326" s="40">
        <f t="shared" si="2060"/>
        <v>0.7174717108</v>
      </c>
    </row>
    <row r="1327" ht="15.0" customHeight="1">
      <c r="A1327" s="11">
        <v>565.0</v>
      </c>
      <c r="B1327" s="12">
        <v>44580.0</v>
      </c>
      <c r="C1327" s="40">
        <f t="shared" ref="C1327:L1327" si="2061">C572/P$3</f>
        <v>2.208191193</v>
      </c>
      <c r="D1327" s="40">
        <f t="shared" si="2061"/>
        <v>0.07119420797</v>
      </c>
      <c r="E1327" s="40">
        <f t="shared" si="2061"/>
        <v>1.343168607</v>
      </c>
      <c r="F1327" s="40">
        <f t="shared" si="2061"/>
        <v>-0.4722166213</v>
      </c>
      <c r="G1327" s="40">
        <f t="shared" si="2061"/>
        <v>-0.1285801972</v>
      </c>
      <c r="H1327" s="40">
        <f t="shared" si="2061"/>
        <v>-0.006870304956</v>
      </c>
      <c r="I1327" s="40">
        <f t="shared" si="2061"/>
        <v>2.235622126</v>
      </c>
      <c r="J1327" s="40">
        <f t="shared" si="2061"/>
        <v>0.3009019118</v>
      </c>
      <c r="K1327" s="40">
        <f t="shared" si="2061"/>
        <v>0.8505519824</v>
      </c>
      <c r="L1327" s="40">
        <f t="shared" si="2061"/>
        <v>0.7336450932</v>
      </c>
    </row>
    <row r="1328" ht="15.0" customHeight="1">
      <c r="A1328" s="11">
        <v>566.0</v>
      </c>
      <c r="B1328" s="12">
        <v>44579.0</v>
      </c>
      <c r="C1328" s="40">
        <f t="shared" ref="C1328:L1328" si="2062">C573/P$3</f>
        <v>-2.335217249</v>
      </c>
      <c r="D1328" s="40">
        <f t="shared" si="2062"/>
        <v>-0.6267545808</v>
      </c>
      <c r="E1328" s="40">
        <f t="shared" si="2062"/>
        <v>-1.40281456</v>
      </c>
      <c r="F1328" s="40">
        <f t="shared" si="2062"/>
        <v>-0.657466061</v>
      </c>
      <c r="G1328" s="40">
        <f t="shared" si="2062"/>
        <v>0.1509956664</v>
      </c>
      <c r="H1328" s="40">
        <f t="shared" si="2062"/>
        <v>-1.744205651</v>
      </c>
      <c r="I1328" s="40">
        <f t="shared" si="2062"/>
        <v>-1.338907155</v>
      </c>
      <c r="J1328" s="40">
        <f t="shared" si="2062"/>
        <v>2.153401949</v>
      </c>
      <c r="K1328" s="40">
        <f t="shared" si="2062"/>
        <v>2.240187811</v>
      </c>
      <c r="L1328" s="40">
        <f t="shared" si="2062"/>
        <v>-2.238057613</v>
      </c>
    </row>
    <row r="1329" ht="15.0" customHeight="1">
      <c r="A1329" s="11">
        <v>567.0</v>
      </c>
      <c r="B1329" s="12">
        <v>44578.0</v>
      </c>
      <c r="C1329" s="40">
        <f t="shared" ref="C1329:L1329" si="2063">C574/P$3</f>
        <v>-2.465008721</v>
      </c>
      <c r="D1329" s="40">
        <f t="shared" si="2063"/>
        <v>-1.489288142</v>
      </c>
      <c r="E1329" s="40">
        <f t="shared" si="2063"/>
        <v>-2.791202039</v>
      </c>
      <c r="F1329" s="40">
        <f t="shared" si="2063"/>
        <v>-1.437052345</v>
      </c>
      <c r="G1329" s="40">
        <f t="shared" si="2063"/>
        <v>-2.196250835</v>
      </c>
      <c r="H1329" s="40">
        <f t="shared" si="2063"/>
        <v>-1.648539504</v>
      </c>
      <c r="I1329" s="40">
        <f t="shared" si="2063"/>
        <v>-2.524822631</v>
      </c>
      <c r="J1329" s="40">
        <f t="shared" si="2063"/>
        <v>-2.04828712</v>
      </c>
      <c r="K1329" s="40">
        <f t="shared" si="2063"/>
        <v>-0.8934999841</v>
      </c>
      <c r="L1329" s="40">
        <f t="shared" si="2063"/>
        <v>-2.380531592</v>
      </c>
    </row>
    <row r="1330" ht="15.0" customHeight="1">
      <c r="A1330" s="11">
        <v>568.0</v>
      </c>
      <c r="B1330" s="12">
        <v>44575.0</v>
      </c>
      <c r="C1330" s="40">
        <f t="shared" ref="C1330:L1330" si="2064">C575/P$3</f>
        <v>-0.1299466524</v>
      </c>
      <c r="D1330" s="40">
        <f t="shared" si="2064"/>
        <v>-0.546201615</v>
      </c>
      <c r="E1330" s="40">
        <f t="shared" si="2064"/>
        <v>-0.5211933247</v>
      </c>
      <c r="F1330" s="40">
        <f t="shared" si="2064"/>
        <v>-0.3977874714</v>
      </c>
      <c r="G1330" s="40">
        <f t="shared" si="2064"/>
        <v>-0.5487686768</v>
      </c>
      <c r="H1330" s="40">
        <f t="shared" si="2064"/>
        <v>-0.4822914543</v>
      </c>
      <c r="I1330" s="40">
        <f t="shared" si="2064"/>
        <v>-0.6313721187</v>
      </c>
      <c r="J1330" s="40">
        <f t="shared" si="2064"/>
        <v>-2.348537481</v>
      </c>
      <c r="K1330" s="40">
        <f t="shared" si="2064"/>
        <v>-2.489629084</v>
      </c>
      <c r="L1330" s="40">
        <f t="shared" si="2064"/>
        <v>0.1786721123</v>
      </c>
    </row>
    <row r="1331" ht="15.0" customHeight="1">
      <c r="A1331" s="11">
        <v>569.0</v>
      </c>
      <c r="B1331" s="12">
        <v>44574.0</v>
      </c>
      <c r="C1331" s="40">
        <f t="shared" ref="C1331:L1331" si="2065">C576/P$3</f>
        <v>-1.145694412</v>
      </c>
      <c r="D1331" s="40">
        <f t="shared" si="2065"/>
        <v>1.489418696</v>
      </c>
      <c r="E1331" s="40">
        <f t="shared" si="2065"/>
        <v>-0.5120528918</v>
      </c>
      <c r="F1331" s="40">
        <f t="shared" si="2065"/>
        <v>0.4729486897</v>
      </c>
      <c r="G1331" s="40">
        <f t="shared" si="2065"/>
        <v>0.7893948915</v>
      </c>
      <c r="H1331" s="40">
        <f t="shared" si="2065"/>
        <v>0.6688794674</v>
      </c>
      <c r="I1331" s="40">
        <f t="shared" si="2065"/>
        <v>-0.8503464678</v>
      </c>
      <c r="J1331" s="40">
        <f t="shared" si="2065"/>
        <v>-0.1348880885</v>
      </c>
      <c r="K1331" s="40">
        <f t="shared" si="2065"/>
        <v>-1.044966121</v>
      </c>
      <c r="L1331" s="40">
        <f t="shared" si="2065"/>
        <v>-1.389010981</v>
      </c>
    </row>
    <row r="1332" ht="15.0" customHeight="1">
      <c r="A1332" s="11">
        <v>570.0</v>
      </c>
      <c r="B1332" s="12">
        <v>44573.0</v>
      </c>
      <c r="C1332" s="40">
        <f t="shared" ref="C1332:L1332" si="2066">C577/P$3</f>
        <v>1.61445848</v>
      </c>
      <c r="D1332" s="40">
        <f t="shared" si="2066"/>
        <v>0.00609244925</v>
      </c>
      <c r="E1332" s="40">
        <f t="shared" si="2066"/>
        <v>0.7320280998</v>
      </c>
      <c r="F1332" s="40">
        <f t="shared" si="2066"/>
        <v>1.040733567</v>
      </c>
      <c r="G1332" s="40">
        <f t="shared" si="2066"/>
        <v>0.541132904</v>
      </c>
      <c r="H1332" s="40">
        <f t="shared" si="2066"/>
        <v>0.6844629467</v>
      </c>
      <c r="I1332" s="40">
        <f t="shared" si="2066"/>
        <v>1.544346905</v>
      </c>
      <c r="J1332" s="40">
        <f t="shared" si="2066"/>
        <v>-0.6472999328</v>
      </c>
      <c r="K1332" s="40">
        <f t="shared" si="2066"/>
        <v>0.7414429699</v>
      </c>
      <c r="L1332" s="40">
        <f t="shared" si="2066"/>
        <v>0.1720656766</v>
      </c>
    </row>
    <row r="1333" ht="15.0" customHeight="1">
      <c r="A1333" s="11">
        <v>571.0</v>
      </c>
      <c r="B1333" s="12">
        <v>44572.0</v>
      </c>
      <c r="C1333" s="40">
        <f t="shared" ref="C1333:L1333" si="2067">C578/P$3</f>
        <v>-1.027124465</v>
      </c>
      <c r="D1333" s="40">
        <f t="shared" si="2067"/>
        <v>-1.603026734</v>
      </c>
      <c r="E1333" s="40">
        <f t="shared" si="2067"/>
        <v>-0.7233761007</v>
      </c>
      <c r="F1333" s="40">
        <f t="shared" si="2067"/>
        <v>-0.5015336637</v>
      </c>
      <c r="G1333" s="40">
        <f t="shared" si="2067"/>
        <v>-0.649787318</v>
      </c>
      <c r="H1333" s="40">
        <f t="shared" si="2067"/>
        <v>-0.1710162249</v>
      </c>
      <c r="I1333" s="40">
        <f t="shared" si="2067"/>
        <v>-0.5409023625</v>
      </c>
      <c r="J1333" s="40">
        <f t="shared" si="2067"/>
        <v>-0.884303597</v>
      </c>
      <c r="K1333" s="40">
        <f t="shared" si="2067"/>
        <v>-0.1506823399</v>
      </c>
      <c r="L1333" s="40">
        <f t="shared" si="2067"/>
        <v>-0.8150162537</v>
      </c>
    </row>
    <row r="1334" ht="15.0" customHeight="1">
      <c r="A1334" s="11">
        <v>572.0</v>
      </c>
      <c r="B1334" s="12">
        <v>44571.0</v>
      </c>
      <c r="C1334" s="40">
        <f t="shared" ref="C1334:L1334" si="2068">C579/P$3</f>
        <v>-1.392360518</v>
      </c>
      <c r="D1334" s="40">
        <f t="shared" si="2068"/>
        <v>-0.9049250853</v>
      </c>
      <c r="E1334" s="40">
        <f t="shared" si="2068"/>
        <v>-1.233886554</v>
      </c>
      <c r="F1334" s="40">
        <f t="shared" si="2068"/>
        <v>-0.1250919336</v>
      </c>
      <c r="G1334" s="40">
        <f t="shared" si="2068"/>
        <v>0.0112077346</v>
      </c>
      <c r="H1334" s="40">
        <f t="shared" si="2068"/>
        <v>-0.2513551511</v>
      </c>
      <c r="I1334" s="40">
        <f t="shared" si="2068"/>
        <v>-1.947254785</v>
      </c>
      <c r="J1334" s="40">
        <f t="shared" si="2068"/>
        <v>-2.371874342</v>
      </c>
      <c r="K1334" s="40">
        <f t="shared" si="2068"/>
        <v>-2.447698646</v>
      </c>
      <c r="L1334" s="40">
        <f t="shared" si="2068"/>
        <v>-0.7089481617</v>
      </c>
    </row>
    <row r="1335" ht="15.0" customHeight="1">
      <c r="A1335" s="11">
        <v>573.0</v>
      </c>
      <c r="B1335" s="12">
        <v>44568.0</v>
      </c>
      <c r="C1335" s="40">
        <f t="shared" ref="C1335:L1335" si="2069">C580/P$3</f>
        <v>-0.2216024389</v>
      </c>
      <c r="D1335" s="40">
        <f t="shared" si="2069"/>
        <v>-0.1161404212</v>
      </c>
      <c r="E1335" s="40">
        <f t="shared" si="2069"/>
        <v>-0.02982297681</v>
      </c>
      <c r="F1335" s="40">
        <f t="shared" si="2069"/>
        <v>-0.2635140667</v>
      </c>
      <c r="G1335" s="40">
        <f t="shared" si="2069"/>
        <v>-0.3786906297</v>
      </c>
      <c r="H1335" s="40">
        <f t="shared" si="2069"/>
        <v>-0.2493649093</v>
      </c>
      <c r="I1335" s="40">
        <f t="shared" si="2069"/>
        <v>-0.6194043763</v>
      </c>
      <c r="J1335" s="40">
        <f t="shared" si="2069"/>
        <v>-1.561161449</v>
      </c>
      <c r="K1335" s="40">
        <f t="shared" si="2069"/>
        <v>-1.425524606</v>
      </c>
      <c r="L1335" s="40">
        <f t="shared" si="2069"/>
        <v>-0.09502445942</v>
      </c>
    </row>
    <row r="1336" ht="15.0" customHeight="1">
      <c r="A1336" s="11">
        <v>574.0</v>
      </c>
      <c r="B1336" s="12">
        <v>44567.0</v>
      </c>
      <c r="C1336" s="40">
        <f t="shared" ref="C1336:L1336" si="2070">C581/P$3</f>
        <v>-0.6056475573</v>
      </c>
      <c r="D1336" s="40">
        <f t="shared" si="2070"/>
        <v>-0.1160767746</v>
      </c>
      <c r="E1336" s="40">
        <f t="shared" si="2070"/>
        <v>-0.5477533011</v>
      </c>
      <c r="F1336" s="40">
        <f t="shared" si="2070"/>
        <v>-0.6272027639</v>
      </c>
      <c r="G1336" s="40">
        <f t="shared" si="2070"/>
        <v>-1.005034422</v>
      </c>
      <c r="H1336" s="40">
        <f t="shared" si="2070"/>
        <v>-1.229326678</v>
      </c>
      <c r="I1336" s="40">
        <f t="shared" si="2070"/>
        <v>-0.2850956854</v>
      </c>
      <c r="J1336" s="40">
        <f t="shared" si="2070"/>
        <v>-0.3807550777</v>
      </c>
      <c r="K1336" s="40">
        <f t="shared" si="2070"/>
        <v>-0.8626926055</v>
      </c>
      <c r="L1336" s="40">
        <f t="shared" si="2070"/>
        <v>0.1645477845</v>
      </c>
    </row>
    <row r="1337" ht="15.0" customHeight="1">
      <c r="A1337" s="11">
        <v>575.0</v>
      </c>
      <c r="B1337" s="12">
        <v>44566.0</v>
      </c>
      <c r="C1337" s="40">
        <f t="shared" ref="C1337:L1337" si="2071">C582/P$3</f>
        <v>-0.1536952736</v>
      </c>
      <c r="D1337" s="40">
        <f t="shared" si="2071"/>
        <v>0.00342354823</v>
      </c>
      <c r="E1337" s="40">
        <f t="shared" si="2071"/>
        <v>0.09870593893</v>
      </c>
      <c r="F1337" s="40">
        <f t="shared" si="2071"/>
        <v>0.06016557421</v>
      </c>
      <c r="G1337" s="40">
        <f t="shared" si="2071"/>
        <v>-0.402565842</v>
      </c>
      <c r="H1337" s="40">
        <f t="shared" si="2071"/>
        <v>-0.08410076304</v>
      </c>
      <c r="I1337" s="40">
        <f t="shared" si="2071"/>
        <v>-0.6290070939</v>
      </c>
      <c r="J1337" s="40">
        <f t="shared" si="2071"/>
        <v>0.05610518105</v>
      </c>
      <c r="K1337" s="40">
        <f t="shared" si="2071"/>
        <v>-0.5755922446</v>
      </c>
      <c r="L1337" s="40">
        <f t="shared" si="2071"/>
        <v>0.6930580819</v>
      </c>
    </row>
    <row r="1338" ht="15.0" customHeight="1">
      <c r="A1338" s="11">
        <v>576.0</v>
      </c>
      <c r="B1338" s="12">
        <v>44565.0</v>
      </c>
      <c r="C1338" s="40">
        <f t="shared" ref="C1338:L1338" si="2072">C583/P$3</f>
        <v>0.7453897292</v>
      </c>
      <c r="D1338" s="40">
        <f t="shared" si="2072"/>
        <v>0.2448475331</v>
      </c>
      <c r="E1338" s="40">
        <f t="shared" si="2072"/>
        <v>0.2291359007</v>
      </c>
      <c r="F1338" s="40">
        <f t="shared" si="2072"/>
        <v>0.3345984762</v>
      </c>
      <c r="G1338" s="40">
        <f t="shared" si="2072"/>
        <v>0.09347972046</v>
      </c>
      <c r="H1338" s="40">
        <f t="shared" si="2072"/>
        <v>-0.08380548496</v>
      </c>
      <c r="I1338" s="40">
        <f t="shared" si="2072"/>
        <v>-0.194705628</v>
      </c>
      <c r="J1338" s="40">
        <f t="shared" si="2072"/>
        <v>0.3196986361</v>
      </c>
      <c r="K1338" s="40">
        <f t="shared" si="2072"/>
        <v>0.5085107021</v>
      </c>
      <c r="L1338" s="40">
        <f t="shared" si="2072"/>
        <v>0.5725876356</v>
      </c>
    </row>
    <row r="1339" ht="15.0" customHeight="1">
      <c r="A1339" s="11">
        <v>577.0</v>
      </c>
      <c r="B1339" s="12">
        <v>44561.0</v>
      </c>
      <c r="C1339" s="40">
        <f t="shared" ref="C1339:L1339" si="2073">C584/P$3</f>
        <v>-0.5427203135</v>
      </c>
      <c r="D1339" s="40">
        <f t="shared" si="2073"/>
        <v>-0.4172509208</v>
      </c>
      <c r="E1339" s="40">
        <f t="shared" si="2073"/>
        <v>-0.4173107701</v>
      </c>
      <c r="F1339" s="40">
        <f t="shared" si="2073"/>
        <v>0.6618056144</v>
      </c>
      <c r="G1339" s="40">
        <f t="shared" si="2073"/>
        <v>0.4260946903</v>
      </c>
      <c r="H1339" s="40">
        <f t="shared" si="2073"/>
        <v>0.575338409</v>
      </c>
      <c r="I1339" s="40">
        <f t="shared" si="2073"/>
        <v>0.3421550497</v>
      </c>
      <c r="J1339" s="40">
        <f t="shared" si="2073"/>
        <v>0.2345174703</v>
      </c>
      <c r="K1339" s="40">
        <f t="shared" si="2073"/>
        <v>-0.3052375803</v>
      </c>
      <c r="L1339" s="40">
        <f t="shared" si="2073"/>
        <v>-0.05424608888</v>
      </c>
    </row>
    <row r="1340" ht="15.0" customHeight="1">
      <c r="A1340" s="11">
        <v>578.0</v>
      </c>
      <c r="B1340" s="12">
        <v>44560.0</v>
      </c>
      <c r="C1340" s="40">
        <f t="shared" ref="C1340:L1340" si="2074">C585/P$3</f>
        <v>1.918631663</v>
      </c>
      <c r="D1340" s="40">
        <f t="shared" si="2074"/>
        <v>-0.05632661318</v>
      </c>
      <c r="E1340" s="40">
        <f t="shared" si="2074"/>
        <v>1.967399988</v>
      </c>
      <c r="F1340" s="40">
        <f t="shared" si="2074"/>
        <v>-0.07840331863</v>
      </c>
      <c r="G1340" s="40">
        <f t="shared" si="2074"/>
        <v>0.0112077346</v>
      </c>
      <c r="H1340" s="40">
        <f t="shared" si="2074"/>
        <v>-0.4736016077</v>
      </c>
      <c r="I1340" s="40">
        <f t="shared" si="2074"/>
        <v>-0.2819218596</v>
      </c>
      <c r="J1340" s="40">
        <f t="shared" si="2074"/>
        <v>0.1471977642</v>
      </c>
      <c r="K1340" s="40">
        <f t="shared" si="2074"/>
        <v>0.9278482671</v>
      </c>
      <c r="L1340" s="40">
        <f t="shared" si="2074"/>
        <v>0.08193808023</v>
      </c>
    </row>
    <row r="1341" ht="15.0" customHeight="1">
      <c r="A1341" s="11">
        <v>579.0</v>
      </c>
      <c r="B1341" s="12">
        <v>44559.0</v>
      </c>
      <c r="C1341" s="40">
        <f t="shared" ref="C1341:L1341" si="2075">C586/P$3</f>
        <v>0.5555396848</v>
      </c>
      <c r="D1341" s="40">
        <f t="shared" si="2075"/>
        <v>-0.5941215527</v>
      </c>
      <c r="E1341" s="40">
        <f t="shared" si="2075"/>
        <v>0.1785694639</v>
      </c>
      <c r="F1341" s="40">
        <f t="shared" si="2075"/>
        <v>0.01457491927</v>
      </c>
      <c r="G1341" s="40">
        <f t="shared" si="2075"/>
        <v>0.8580174841</v>
      </c>
      <c r="H1341" s="40">
        <f t="shared" si="2075"/>
        <v>1.093667828</v>
      </c>
      <c r="I1341" s="40">
        <f t="shared" si="2075"/>
        <v>-0.4511764124</v>
      </c>
      <c r="J1341" s="40">
        <f t="shared" si="2075"/>
        <v>-0.7817811354</v>
      </c>
      <c r="K1341" s="40">
        <f t="shared" si="2075"/>
        <v>-2.257919673</v>
      </c>
      <c r="L1341" s="40">
        <f t="shared" si="2075"/>
        <v>-0.857220795</v>
      </c>
    </row>
    <row r="1342" ht="15.0" customHeight="1">
      <c r="A1342" s="11">
        <v>580.0</v>
      </c>
      <c r="B1342" s="12">
        <v>44558.0</v>
      </c>
      <c r="C1342" s="40">
        <f t="shared" ref="C1342:L1342" si="2076">C587/P$3</f>
        <v>-0.2671278362</v>
      </c>
      <c r="D1342" s="40">
        <f t="shared" si="2076"/>
        <v>-0.05632661318</v>
      </c>
      <c r="E1342" s="40">
        <f t="shared" si="2076"/>
        <v>-0.4448452756</v>
      </c>
      <c r="F1342" s="40">
        <f t="shared" si="2076"/>
        <v>-0.07832333629</v>
      </c>
      <c r="G1342" s="40">
        <f t="shared" si="2076"/>
        <v>0.5744361297</v>
      </c>
      <c r="H1342" s="40">
        <f t="shared" si="2076"/>
        <v>0.315213241</v>
      </c>
      <c r="I1342" s="40">
        <f t="shared" si="2076"/>
        <v>-0.06635860717</v>
      </c>
      <c r="J1342" s="40">
        <f t="shared" si="2076"/>
        <v>0.100184685</v>
      </c>
      <c r="K1342" s="40">
        <f t="shared" si="2076"/>
        <v>-0.2289601183</v>
      </c>
      <c r="L1342" s="40">
        <f t="shared" si="2076"/>
        <v>-0.6627685104</v>
      </c>
    </row>
    <row r="1343" ht="15.0" customHeight="1">
      <c r="A1343" s="11">
        <v>581.0</v>
      </c>
      <c r="B1343" s="12">
        <v>44557.0</v>
      </c>
      <c r="C1343" s="40">
        <f t="shared" ref="C1343:L1343" si="2077">C588/P$3</f>
        <v>0.04236416691</v>
      </c>
      <c r="D1343" s="40">
        <f t="shared" si="2077"/>
        <v>0.36143168</v>
      </c>
      <c r="E1343" s="40">
        <f t="shared" si="2077"/>
        <v>0.4549485171</v>
      </c>
      <c r="F1343" s="40">
        <f t="shared" si="2077"/>
        <v>-0.1243324839</v>
      </c>
      <c r="G1343" s="40">
        <f t="shared" si="2077"/>
        <v>-0.3797892987</v>
      </c>
      <c r="H1343" s="40">
        <f t="shared" si="2077"/>
        <v>-0.4488677726</v>
      </c>
      <c r="I1343" s="40">
        <f t="shared" si="2077"/>
        <v>0.3373663475</v>
      </c>
      <c r="J1343" s="40">
        <f t="shared" si="2077"/>
        <v>-0.5095950295</v>
      </c>
      <c r="K1343" s="40">
        <f t="shared" si="2077"/>
        <v>-1.431426041</v>
      </c>
      <c r="L1343" s="40">
        <f t="shared" si="2077"/>
        <v>-0.3960193619</v>
      </c>
    </row>
    <row r="1344" ht="15.0" customHeight="1">
      <c r="A1344" s="11">
        <v>582.0</v>
      </c>
      <c r="B1344" s="12">
        <v>44554.0</v>
      </c>
      <c r="C1344" s="40">
        <f t="shared" ref="C1344:L1344" si="2078">C589/P$3</f>
        <v>0.00804535413</v>
      </c>
      <c r="D1344" s="40">
        <f t="shared" si="2078"/>
        <v>0.3038244908</v>
      </c>
      <c r="E1344" s="40">
        <f t="shared" si="2078"/>
        <v>0.3929873898</v>
      </c>
      <c r="F1344" s="40">
        <f t="shared" si="2078"/>
        <v>1.044119118</v>
      </c>
      <c r="G1344" s="40">
        <f t="shared" si="2078"/>
        <v>0.5336471255</v>
      </c>
      <c r="H1344" s="40">
        <f t="shared" si="2078"/>
        <v>1.422607</v>
      </c>
      <c r="I1344" s="40">
        <f t="shared" si="2078"/>
        <v>0.1262932052</v>
      </c>
      <c r="J1344" s="40">
        <f t="shared" si="2078"/>
        <v>-1.176728933</v>
      </c>
      <c r="K1344" s="40">
        <f t="shared" si="2078"/>
        <v>-0.466710899</v>
      </c>
      <c r="L1344" s="40">
        <f t="shared" si="2078"/>
        <v>0.0341182087</v>
      </c>
    </row>
    <row r="1345" ht="15.0" customHeight="1">
      <c r="A1345" s="11">
        <v>583.0</v>
      </c>
      <c r="B1345" s="12">
        <v>44553.0</v>
      </c>
      <c r="C1345" s="40">
        <f t="shared" ref="C1345:L1345" si="2079">C590/P$3</f>
        <v>-1.440352017</v>
      </c>
      <c r="D1345" s="40">
        <f t="shared" si="2079"/>
        <v>-1.130640801</v>
      </c>
      <c r="E1345" s="40">
        <f t="shared" si="2079"/>
        <v>-1.210489827</v>
      </c>
      <c r="F1345" s="40">
        <f t="shared" si="2079"/>
        <v>-0.1273881847</v>
      </c>
      <c r="G1345" s="40">
        <f t="shared" si="2079"/>
        <v>0.6769611781</v>
      </c>
      <c r="H1345" s="40">
        <f t="shared" si="2079"/>
        <v>-1.075248276</v>
      </c>
      <c r="I1345" s="40">
        <f t="shared" si="2079"/>
        <v>-0.8735796198</v>
      </c>
      <c r="J1345" s="40">
        <f t="shared" si="2079"/>
        <v>0.01072615641</v>
      </c>
      <c r="K1345" s="40">
        <f t="shared" si="2079"/>
        <v>0.9010762957</v>
      </c>
      <c r="L1345" s="40">
        <f t="shared" si="2079"/>
        <v>-0.008871973149</v>
      </c>
    </row>
    <row r="1346" ht="15.0" customHeight="1">
      <c r="A1346" s="11">
        <v>584.0</v>
      </c>
      <c r="B1346" s="12">
        <v>44552.0</v>
      </c>
      <c r="C1346" s="40">
        <f t="shared" ref="C1346:L1346" si="2080">C591/P$3</f>
        <v>-0.9371239231</v>
      </c>
      <c r="D1346" s="40">
        <f t="shared" si="2080"/>
        <v>-0.1738789992</v>
      </c>
      <c r="E1346" s="40">
        <f t="shared" si="2080"/>
        <v>-0.6341434022</v>
      </c>
      <c r="F1346" s="40">
        <f t="shared" si="2080"/>
        <v>-0.9192895025</v>
      </c>
      <c r="G1346" s="40">
        <f t="shared" si="2080"/>
        <v>-0.4342571601</v>
      </c>
      <c r="H1346" s="40">
        <f t="shared" si="2080"/>
        <v>-0.8034069028</v>
      </c>
      <c r="I1346" s="40">
        <f t="shared" si="2080"/>
        <v>0.3348692138</v>
      </c>
      <c r="J1346" s="40">
        <f t="shared" si="2080"/>
        <v>-1.098566697</v>
      </c>
      <c r="K1346" s="40">
        <f t="shared" si="2080"/>
        <v>0.03004015811</v>
      </c>
      <c r="L1346" s="40">
        <f t="shared" si="2080"/>
        <v>1.121513909</v>
      </c>
    </row>
    <row r="1347" ht="15.0" customHeight="1">
      <c r="A1347" s="11">
        <v>585.0</v>
      </c>
      <c r="B1347" s="12">
        <v>44551.0</v>
      </c>
      <c r="C1347" s="40">
        <f t="shared" ref="C1347:L1347" si="2081">C592/P$3</f>
        <v>-0.6620874206</v>
      </c>
      <c r="D1347" s="40">
        <f t="shared" si="2081"/>
        <v>-0.4096490589</v>
      </c>
      <c r="E1347" s="40">
        <f t="shared" si="2081"/>
        <v>-0.685321234</v>
      </c>
      <c r="F1347" s="40">
        <f t="shared" si="2081"/>
        <v>-0.717997963</v>
      </c>
      <c r="G1347" s="40">
        <f t="shared" si="2081"/>
        <v>-0.7315202051</v>
      </c>
      <c r="H1347" s="40">
        <f t="shared" si="2081"/>
        <v>-0.8972499684</v>
      </c>
      <c r="I1347" s="40">
        <f t="shared" si="2081"/>
        <v>-1.440547951</v>
      </c>
      <c r="J1347" s="40">
        <f t="shared" si="2081"/>
        <v>1.839531376</v>
      </c>
      <c r="K1347" s="40">
        <f t="shared" si="2081"/>
        <v>2.25772584</v>
      </c>
      <c r="L1347" s="40">
        <f t="shared" si="2081"/>
        <v>0.08024916475</v>
      </c>
    </row>
    <row r="1348" ht="15.0" customHeight="1">
      <c r="A1348" s="11">
        <v>586.0</v>
      </c>
      <c r="B1348" s="12">
        <v>44550.0</v>
      </c>
      <c r="C1348" s="40">
        <f t="shared" ref="C1348:L1348" si="2082">C593/P$3</f>
        <v>0.609485128</v>
      </c>
      <c r="D1348" s="40">
        <f t="shared" si="2082"/>
        <v>-0.4067326501</v>
      </c>
      <c r="E1348" s="40">
        <f t="shared" si="2082"/>
        <v>0.361511042</v>
      </c>
      <c r="F1348" s="40">
        <f t="shared" si="2082"/>
        <v>0.196479805</v>
      </c>
      <c r="G1348" s="40">
        <f t="shared" si="2082"/>
        <v>-0.3321954942</v>
      </c>
      <c r="H1348" s="40">
        <f t="shared" si="2082"/>
        <v>0.0312769468</v>
      </c>
      <c r="I1348" s="40">
        <f t="shared" si="2082"/>
        <v>-1.071955854</v>
      </c>
      <c r="J1348" s="40">
        <f t="shared" si="2082"/>
        <v>-0.1164081317</v>
      </c>
      <c r="K1348" s="40">
        <f t="shared" si="2082"/>
        <v>0.3068287452</v>
      </c>
      <c r="L1348" s="40">
        <f t="shared" si="2082"/>
        <v>-0.5803665841</v>
      </c>
    </row>
    <row r="1349" ht="15.0" customHeight="1">
      <c r="A1349" s="11">
        <v>587.0</v>
      </c>
      <c r="B1349" s="12">
        <v>44547.0</v>
      </c>
      <c r="C1349" s="40">
        <f t="shared" ref="C1349:L1349" si="2083">C594/P$3</f>
        <v>1.016661804</v>
      </c>
      <c r="D1349" s="40">
        <f t="shared" si="2083"/>
        <v>0.4701058591</v>
      </c>
      <c r="E1349" s="40">
        <f t="shared" si="2083"/>
        <v>0.9066062164</v>
      </c>
      <c r="F1349" s="40">
        <f t="shared" si="2083"/>
        <v>-0.708665255</v>
      </c>
      <c r="G1349" s="40">
        <f t="shared" si="2083"/>
        <v>-0.8725218977</v>
      </c>
      <c r="H1349" s="40">
        <f t="shared" si="2083"/>
        <v>-0.9096465413</v>
      </c>
      <c r="I1349" s="40">
        <f t="shared" si="2083"/>
        <v>-0.3621754513</v>
      </c>
      <c r="J1349" s="40">
        <f t="shared" si="2083"/>
        <v>0.3122565606</v>
      </c>
      <c r="K1349" s="40">
        <f t="shared" si="2083"/>
        <v>0.03445040542</v>
      </c>
      <c r="L1349" s="40">
        <f t="shared" si="2083"/>
        <v>0.3411693623</v>
      </c>
    </row>
    <row r="1350" ht="15.0" customHeight="1">
      <c r="A1350" s="11">
        <v>588.0</v>
      </c>
      <c r="B1350" s="12">
        <v>44546.0</v>
      </c>
      <c r="C1350" s="40">
        <f t="shared" ref="C1350:L1350" si="2084">C595/P$3</f>
        <v>-0.5517809213</v>
      </c>
      <c r="D1350" s="40">
        <f t="shared" si="2084"/>
        <v>-0.2906691815</v>
      </c>
      <c r="E1350" s="40">
        <f t="shared" si="2084"/>
        <v>-0.6355701511</v>
      </c>
      <c r="F1350" s="40">
        <f t="shared" si="2084"/>
        <v>-0.2535926744</v>
      </c>
      <c r="G1350" s="40">
        <f t="shared" si="2084"/>
        <v>-0.2778594572</v>
      </c>
      <c r="H1350" s="40">
        <f t="shared" si="2084"/>
        <v>-0.3750914049</v>
      </c>
      <c r="I1350" s="40">
        <f t="shared" si="2084"/>
        <v>0.1308745834</v>
      </c>
      <c r="J1350" s="40">
        <f t="shared" si="2084"/>
        <v>-0.6716425369</v>
      </c>
      <c r="K1350" s="40">
        <f t="shared" si="2084"/>
        <v>-0.8462341799</v>
      </c>
      <c r="L1350" s="40">
        <f t="shared" si="2084"/>
        <v>0.07989573957</v>
      </c>
    </row>
    <row r="1351" ht="15.0" customHeight="1">
      <c r="A1351" s="11">
        <v>589.0</v>
      </c>
      <c r="B1351" s="12">
        <v>44545.0</v>
      </c>
      <c r="C1351" s="40">
        <f t="shared" ref="C1351:L1351" si="2085">C596/P$3</f>
        <v>-0.6719048708</v>
      </c>
      <c r="D1351" s="40">
        <f t="shared" si="2085"/>
        <v>0.06107856596</v>
      </c>
      <c r="E1351" s="40">
        <f t="shared" si="2085"/>
        <v>-0.6220406554</v>
      </c>
      <c r="F1351" s="40">
        <f t="shared" si="2085"/>
        <v>0.103776609</v>
      </c>
      <c r="G1351" s="40">
        <f t="shared" si="2085"/>
        <v>-0.07084523869</v>
      </c>
      <c r="H1351" s="40">
        <f t="shared" si="2085"/>
        <v>0.1031554233</v>
      </c>
      <c r="I1351" s="40">
        <f t="shared" si="2085"/>
        <v>-0.4787874662</v>
      </c>
      <c r="J1351" s="40">
        <f t="shared" si="2085"/>
        <v>0.09606091839</v>
      </c>
      <c r="K1351" s="40">
        <f t="shared" si="2085"/>
        <v>0.3028000682</v>
      </c>
      <c r="L1351" s="40">
        <f t="shared" si="2085"/>
        <v>-0.3607389197</v>
      </c>
    </row>
    <row r="1352" ht="15.0" customHeight="1">
      <c r="A1352" s="11">
        <v>590.0</v>
      </c>
      <c r="B1352" s="12">
        <v>44544.0</v>
      </c>
      <c r="C1352" s="40">
        <f t="shared" ref="C1352:L1352" si="2086">C597/P$3</f>
        <v>-0.470889841</v>
      </c>
      <c r="D1352" s="40">
        <f t="shared" si="2086"/>
        <v>-0.2319874246</v>
      </c>
      <c r="E1352" s="40">
        <f t="shared" si="2086"/>
        <v>-0.159621336</v>
      </c>
      <c r="F1352" s="40">
        <f t="shared" si="2086"/>
        <v>1.053751635</v>
      </c>
      <c r="G1352" s="40">
        <f t="shared" si="2086"/>
        <v>2.087988647</v>
      </c>
      <c r="H1352" s="40">
        <f t="shared" si="2086"/>
        <v>2.006333715</v>
      </c>
      <c r="I1352" s="40">
        <f t="shared" si="2086"/>
        <v>-0.8197225233</v>
      </c>
      <c r="J1352" s="40">
        <f t="shared" si="2086"/>
        <v>0.6121843034</v>
      </c>
      <c r="K1352" s="40">
        <f t="shared" si="2086"/>
        <v>0.3061479139</v>
      </c>
      <c r="L1352" s="40">
        <f t="shared" si="2086"/>
        <v>-0.3135167903</v>
      </c>
    </row>
    <row r="1353" ht="15.0" customHeight="1">
      <c r="A1353" s="11">
        <v>591.0</v>
      </c>
      <c r="B1353" s="12">
        <v>44543.0</v>
      </c>
      <c r="C1353" s="40">
        <f t="shared" ref="C1353:L1353" si="2087">C598/P$3</f>
        <v>0.2270512727</v>
      </c>
      <c r="D1353" s="40">
        <f t="shared" si="2087"/>
        <v>0.06024515213</v>
      </c>
      <c r="E1353" s="40">
        <f t="shared" si="2087"/>
        <v>0.6256752804</v>
      </c>
      <c r="F1353" s="40">
        <f t="shared" si="2087"/>
        <v>0.06041054574</v>
      </c>
      <c r="G1353" s="40">
        <f t="shared" si="2087"/>
        <v>0.5865666488</v>
      </c>
      <c r="H1353" s="40">
        <f t="shared" si="2087"/>
        <v>0.6688794674</v>
      </c>
      <c r="I1353" s="40">
        <f t="shared" si="2087"/>
        <v>0.2216076752</v>
      </c>
      <c r="J1353" s="40">
        <f t="shared" si="2087"/>
        <v>-0.2897951722</v>
      </c>
      <c r="K1353" s="40">
        <f t="shared" si="2087"/>
        <v>-0.3732294564</v>
      </c>
      <c r="L1353" s="40">
        <f t="shared" si="2087"/>
        <v>0.8687722581</v>
      </c>
    </row>
    <row r="1354" ht="15.0" customHeight="1">
      <c r="A1354" s="11">
        <v>592.0</v>
      </c>
      <c r="B1354" s="12">
        <v>44540.0</v>
      </c>
      <c r="C1354" s="40">
        <f t="shared" ref="C1354:L1354" si="2088">C599/P$3</f>
        <v>-0.5311153406</v>
      </c>
      <c r="D1354" s="40">
        <f t="shared" si="2088"/>
        <v>-0.7549655988</v>
      </c>
      <c r="E1354" s="40">
        <f t="shared" si="2088"/>
        <v>0.1701173442</v>
      </c>
      <c r="F1354" s="40">
        <f t="shared" si="2088"/>
        <v>-0.5313868421</v>
      </c>
      <c r="G1354" s="40">
        <f t="shared" si="2088"/>
        <v>-0.8261058827</v>
      </c>
      <c r="H1354" s="40">
        <f t="shared" si="2088"/>
        <v>-0.7610757212</v>
      </c>
      <c r="I1354" s="40">
        <f t="shared" si="2088"/>
        <v>0.2819810164</v>
      </c>
      <c r="J1354" s="40">
        <f t="shared" si="2088"/>
        <v>0.4015380322</v>
      </c>
      <c r="K1354" s="40">
        <f t="shared" si="2088"/>
        <v>0.9958401432</v>
      </c>
      <c r="L1354" s="40">
        <f t="shared" si="2088"/>
        <v>0.1246981381</v>
      </c>
    </row>
    <row r="1355" ht="15.0" customHeight="1">
      <c r="A1355" s="11">
        <v>593.0</v>
      </c>
      <c r="B1355" s="12">
        <v>44539.0</v>
      </c>
      <c r="C1355" s="40">
        <f t="shared" ref="C1355:L1355" si="2089">C600/P$3</f>
        <v>1.250203924</v>
      </c>
      <c r="D1355" s="40">
        <f t="shared" si="2089"/>
        <v>0.7598396727</v>
      </c>
      <c r="E1355" s="40">
        <f t="shared" si="2089"/>
        <v>0.6476421175</v>
      </c>
      <c r="F1355" s="40">
        <f t="shared" si="2089"/>
        <v>-0.07576190756</v>
      </c>
      <c r="G1355" s="40">
        <f t="shared" si="2089"/>
        <v>-0.03216629516</v>
      </c>
      <c r="H1355" s="40">
        <f t="shared" si="2089"/>
        <v>0.07158533888</v>
      </c>
      <c r="I1355" s="40">
        <f t="shared" si="2089"/>
        <v>1.262700094</v>
      </c>
      <c r="J1355" s="40">
        <f t="shared" si="2089"/>
        <v>0.3632816817</v>
      </c>
      <c r="K1355" s="40">
        <f t="shared" si="2089"/>
        <v>0.812749925</v>
      </c>
      <c r="L1355" s="40">
        <f t="shared" si="2089"/>
        <v>0.3051965038</v>
      </c>
    </row>
    <row r="1356" ht="15.0" customHeight="1">
      <c r="A1356" s="11">
        <v>594.0</v>
      </c>
      <c r="B1356" s="12">
        <v>44538.0</v>
      </c>
      <c r="C1356" s="40">
        <f t="shared" ref="C1356:L1356" si="2090">C601/P$3</f>
        <v>-0.2855000142</v>
      </c>
      <c r="D1356" s="40">
        <f t="shared" si="2090"/>
        <v>-0.2904256787</v>
      </c>
      <c r="E1356" s="40">
        <f t="shared" si="2090"/>
        <v>0.1768068812</v>
      </c>
      <c r="F1356" s="40">
        <f t="shared" si="2090"/>
        <v>-0.3447498992</v>
      </c>
      <c r="G1356" s="40">
        <f t="shared" si="2090"/>
        <v>-0.505394647</v>
      </c>
      <c r="H1356" s="40">
        <f t="shared" si="2090"/>
        <v>-0.7826613457</v>
      </c>
      <c r="I1356" s="40">
        <f t="shared" si="2090"/>
        <v>0.9186825892</v>
      </c>
      <c r="J1356" s="40">
        <f t="shared" si="2090"/>
        <v>0.4127175101</v>
      </c>
      <c r="K1356" s="40">
        <f t="shared" si="2090"/>
        <v>0.3254415653</v>
      </c>
      <c r="L1356" s="40">
        <f t="shared" si="2090"/>
        <v>0.3539904156</v>
      </c>
    </row>
    <row r="1357" ht="15.0" customHeight="1">
      <c r="A1357" s="11">
        <v>595.0</v>
      </c>
      <c r="B1357" s="12">
        <v>44537.0</v>
      </c>
      <c r="C1357" s="40">
        <f t="shared" ref="C1357:L1357" si="2091">C602/P$3</f>
        <v>0.7573545815</v>
      </c>
      <c r="D1357" s="40">
        <f t="shared" si="2091"/>
        <v>0.8275247744</v>
      </c>
      <c r="E1357" s="40">
        <f t="shared" si="2091"/>
        <v>0.7423274332</v>
      </c>
      <c r="F1357" s="40">
        <f t="shared" si="2091"/>
        <v>1.702612787</v>
      </c>
      <c r="G1357" s="40">
        <f t="shared" si="2091"/>
        <v>1.053218653</v>
      </c>
      <c r="H1357" s="40">
        <f t="shared" si="2091"/>
        <v>0.4172930989</v>
      </c>
      <c r="I1357" s="40">
        <f t="shared" si="2091"/>
        <v>1.816579911</v>
      </c>
      <c r="J1357" s="40">
        <f t="shared" si="2091"/>
        <v>0.8753177525</v>
      </c>
      <c r="K1357" s="40">
        <f t="shared" si="2091"/>
        <v>1.478365742</v>
      </c>
      <c r="L1357" s="40">
        <f t="shared" si="2091"/>
        <v>0.5419828791</v>
      </c>
    </row>
    <row r="1358" ht="15.0" customHeight="1">
      <c r="A1358" s="11">
        <v>596.0</v>
      </c>
      <c r="B1358" s="12">
        <v>44536.0</v>
      </c>
      <c r="C1358" s="40">
        <f t="shared" ref="C1358:L1358" si="2092">C603/P$3</f>
        <v>0.3057160131</v>
      </c>
      <c r="D1358" s="40">
        <f t="shared" si="2092"/>
        <v>-0.6475798002</v>
      </c>
      <c r="E1358" s="40">
        <f t="shared" si="2092"/>
        <v>-1.145500403</v>
      </c>
      <c r="F1358" s="40">
        <f t="shared" si="2092"/>
        <v>-1.762851884</v>
      </c>
      <c r="G1358" s="40">
        <f t="shared" si="2092"/>
        <v>-2.203600008</v>
      </c>
      <c r="H1358" s="40">
        <f t="shared" si="2092"/>
        <v>-2.142197409</v>
      </c>
      <c r="I1358" s="40">
        <f t="shared" si="2092"/>
        <v>-0.7417679785</v>
      </c>
      <c r="J1358" s="40">
        <f t="shared" si="2092"/>
        <v>-2.078682971</v>
      </c>
      <c r="K1358" s="40">
        <f t="shared" si="2092"/>
        <v>-1.904429621</v>
      </c>
      <c r="L1358" s="40">
        <f t="shared" si="2092"/>
        <v>-0.4688599482</v>
      </c>
    </row>
    <row r="1359" ht="15.0" customHeight="1">
      <c r="A1359" s="11">
        <v>597.0</v>
      </c>
      <c r="B1359" s="12">
        <v>44533.0</v>
      </c>
      <c r="C1359" s="40">
        <f t="shared" ref="C1359:L1359" si="2093">C604/P$3</f>
        <v>-2.284381139</v>
      </c>
      <c r="D1359" s="40">
        <f t="shared" si="2093"/>
        <v>-1.046825185</v>
      </c>
      <c r="E1359" s="40">
        <f t="shared" si="2093"/>
        <v>-2.316901523</v>
      </c>
      <c r="F1359" s="40">
        <f t="shared" si="2093"/>
        <v>-0.7813608163</v>
      </c>
      <c r="G1359" s="40">
        <f t="shared" si="2093"/>
        <v>-1.512193351</v>
      </c>
      <c r="H1359" s="40">
        <f t="shared" si="2093"/>
        <v>-1.280673487</v>
      </c>
      <c r="I1359" s="40">
        <f t="shared" si="2093"/>
        <v>-1.065333263</v>
      </c>
      <c r="J1359" s="40">
        <f t="shared" si="2093"/>
        <v>-1.38271184</v>
      </c>
      <c r="K1359" s="40">
        <f t="shared" si="2093"/>
        <v>-1.398402955</v>
      </c>
      <c r="L1359" s="40">
        <f t="shared" si="2093"/>
        <v>-1.917472405</v>
      </c>
    </row>
    <row r="1360" ht="15.0" customHeight="1">
      <c r="A1360" s="11">
        <v>598.0</v>
      </c>
      <c r="B1360" s="12">
        <v>44532.0</v>
      </c>
      <c r="C1360" s="40">
        <f t="shared" ref="C1360:L1360" si="2094">C605/P$3</f>
        <v>-0.7668951933</v>
      </c>
      <c r="D1360" s="40">
        <f t="shared" si="2094"/>
        <v>-0.6312409079</v>
      </c>
      <c r="E1360" s="40">
        <f t="shared" si="2094"/>
        <v>-0.2789632329</v>
      </c>
      <c r="F1360" s="40">
        <f t="shared" si="2094"/>
        <v>-0.3345566174</v>
      </c>
      <c r="G1360" s="40">
        <f t="shared" si="2094"/>
        <v>0.08950732569</v>
      </c>
      <c r="H1360" s="40">
        <f t="shared" si="2094"/>
        <v>-0.213959853</v>
      </c>
      <c r="I1360" s="40">
        <f t="shared" si="2094"/>
        <v>-0.02439694107</v>
      </c>
      <c r="J1360" s="40">
        <f t="shared" si="2094"/>
        <v>-0.9687918046</v>
      </c>
      <c r="K1360" s="40">
        <f t="shared" si="2094"/>
        <v>-1.674480465</v>
      </c>
      <c r="L1360" s="40">
        <f t="shared" si="2094"/>
        <v>0.1207163728</v>
      </c>
    </row>
    <row r="1361" ht="15.0" customHeight="1">
      <c r="A1361" s="11">
        <v>599.0</v>
      </c>
      <c r="B1361" s="12">
        <v>44531.0</v>
      </c>
      <c r="C1361" s="40">
        <f t="shared" ref="C1361:L1361" si="2095">C606/P$3</f>
        <v>-0.4509488787</v>
      </c>
      <c r="D1361" s="40">
        <f t="shared" si="2095"/>
        <v>0.5761233804</v>
      </c>
      <c r="E1361" s="40">
        <f t="shared" si="2095"/>
        <v>-0.6424247555</v>
      </c>
      <c r="F1361" s="40">
        <f t="shared" si="2095"/>
        <v>0.05811761705</v>
      </c>
      <c r="G1361" s="40">
        <f t="shared" si="2095"/>
        <v>-0.1842163193</v>
      </c>
      <c r="H1361" s="40">
        <f t="shared" si="2095"/>
        <v>0.2002192431</v>
      </c>
      <c r="I1361" s="40">
        <f t="shared" si="2095"/>
        <v>-0.150230493</v>
      </c>
      <c r="J1361" s="40">
        <f t="shared" si="2095"/>
        <v>1.829966785</v>
      </c>
      <c r="K1361" s="40">
        <f t="shared" si="2095"/>
        <v>1.164581371</v>
      </c>
      <c r="L1361" s="40">
        <f t="shared" si="2095"/>
        <v>-0.2675470359</v>
      </c>
    </row>
    <row r="1362" ht="15.0" customHeight="1">
      <c r="A1362" s="11">
        <v>600.0</v>
      </c>
      <c r="B1362" s="12">
        <v>44530.0</v>
      </c>
      <c r="C1362" s="40">
        <f t="shared" ref="C1362:L1362" si="2096">C607/P$3</f>
        <v>0.3373931908</v>
      </c>
      <c r="D1362" s="40">
        <f t="shared" si="2096"/>
        <v>-0.6311324203</v>
      </c>
      <c r="E1362" s="40">
        <f t="shared" si="2096"/>
        <v>-0.6877628086</v>
      </c>
      <c r="F1362" s="40">
        <f t="shared" si="2096"/>
        <v>0.4956925796</v>
      </c>
      <c r="G1362" s="40">
        <f t="shared" si="2096"/>
        <v>0.5219295563</v>
      </c>
      <c r="H1362" s="40">
        <f t="shared" si="2096"/>
        <v>0.3415397612</v>
      </c>
      <c r="I1362" s="40">
        <f t="shared" si="2096"/>
        <v>0.69550327</v>
      </c>
      <c r="J1362" s="40">
        <f t="shared" si="2096"/>
        <v>0.3113482109</v>
      </c>
      <c r="K1362" s="40">
        <f t="shared" si="2096"/>
        <v>0.9970892916</v>
      </c>
      <c r="L1362" s="40">
        <f t="shared" si="2096"/>
        <v>1.756023559</v>
      </c>
    </row>
    <row r="1363" ht="15.0" customHeight="1">
      <c r="A1363" s="11">
        <v>601.0</v>
      </c>
      <c r="B1363" s="12">
        <v>44529.0</v>
      </c>
      <c r="C1363" s="40">
        <f t="shared" ref="C1363:L1363" si="2097">C608/P$3</f>
        <v>1.088731945</v>
      </c>
      <c r="D1363" s="40">
        <f t="shared" si="2097"/>
        <v>-0.5123855184</v>
      </c>
      <c r="E1363" s="40">
        <f t="shared" si="2097"/>
        <v>0.2672297651</v>
      </c>
      <c r="F1363" s="40">
        <f t="shared" si="2097"/>
        <v>-0.5534689464</v>
      </c>
      <c r="G1363" s="40">
        <f t="shared" si="2097"/>
        <v>-0.6550219394</v>
      </c>
      <c r="H1363" s="40">
        <f t="shared" si="2097"/>
        <v>-0.6311379559</v>
      </c>
      <c r="I1363" s="40">
        <f t="shared" si="2097"/>
        <v>-0.5337641303</v>
      </c>
      <c r="J1363" s="40">
        <f t="shared" si="2097"/>
        <v>-0.4583997964</v>
      </c>
      <c r="K1363" s="40">
        <f t="shared" si="2097"/>
        <v>-0.9968550696</v>
      </c>
      <c r="L1363" s="40">
        <f t="shared" si="2097"/>
        <v>-0.1444355071</v>
      </c>
    </row>
    <row r="1364" ht="15.0" customHeight="1">
      <c r="A1364" s="11">
        <v>602.0</v>
      </c>
      <c r="B1364" s="12">
        <v>44526.0</v>
      </c>
      <c r="C1364" s="40">
        <f t="shared" ref="C1364:L1364" si="2098">C609/P$3</f>
        <v>-0.9580733265</v>
      </c>
      <c r="D1364" s="40">
        <f t="shared" si="2098"/>
        <v>-0.6773351115</v>
      </c>
      <c r="E1364" s="40">
        <f t="shared" si="2098"/>
        <v>-1.083673121</v>
      </c>
      <c r="F1364" s="40">
        <f t="shared" si="2098"/>
        <v>-0.1587469701</v>
      </c>
      <c r="G1364" s="40">
        <f t="shared" si="2098"/>
        <v>0.5983337938</v>
      </c>
      <c r="H1364" s="40">
        <f t="shared" si="2098"/>
        <v>0.8283987783</v>
      </c>
      <c r="I1364" s="40">
        <f t="shared" si="2098"/>
        <v>-1.167007534</v>
      </c>
      <c r="J1364" s="40">
        <f t="shared" si="2098"/>
        <v>0.9605245137</v>
      </c>
      <c r="K1364" s="40">
        <f t="shared" si="2098"/>
        <v>0.8605325026</v>
      </c>
      <c r="L1364" s="40">
        <f t="shared" si="2098"/>
        <v>-0.7674305372</v>
      </c>
    </row>
    <row r="1365" ht="15.0" customHeight="1">
      <c r="A1365" s="11">
        <v>603.0</v>
      </c>
      <c r="B1365" s="12">
        <v>44525.0</v>
      </c>
      <c r="C1365" s="40">
        <f t="shared" ref="C1365:L1365" si="2099">C610/P$3</f>
        <v>1.094986168</v>
      </c>
      <c r="D1365" s="40">
        <f t="shared" si="2099"/>
        <v>1.134814423</v>
      </c>
      <c r="E1365" s="40">
        <f t="shared" si="2099"/>
        <v>0.6091081511</v>
      </c>
      <c r="F1365" s="40">
        <f t="shared" si="2099"/>
        <v>0.5365557233</v>
      </c>
      <c r="G1365" s="40">
        <f t="shared" si="2099"/>
        <v>0.8524385165</v>
      </c>
      <c r="H1365" s="40">
        <f t="shared" si="2099"/>
        <v>0.8524969383</v>
      </c>
      <c r="I1365" s="40">
        <f t="shared" si="2099"/>
        <v>-0.1276660233</v>
      </c>
      <c r="J1365" s="40">
        <f t="shared" si="2099"/>
        <v>0.5432331715</v>
      </c>
      <c r="K1365" s="40">
        <f t="shared" si="2099"/>
        <v>0.3166036458</v>
      </c>
      <c r="L1365" s="40">
        <f t="shared" si="2099"/>
        <v>0.5243512611</v>
      </c>
    </row>
    <row r="1366" ht="15.0" customHeight="1">
      <c r="A1366" s="11">
        <v>604.0</v>
      </c>
      <c r="B1366" s="12">
        <v>44524.0</v>
      </c>
      <c r="C1366" s="40">
        <f t="shared" ref="C1366:L1366" si="2100">C611/P$3</f>
        <v>0.7424553888</v>
      </c>
      <c r="D1366" s="40">
        <f t="shared" si="2100"/>
        <v>0.6943829749</v>
      </c>
      <c r="E1366" s="40">
        <f t="shared" si="2100"/>
        <v>0.5048420087</v>
      </c>
      <c r="F1366" s="40">
        <f t="shared" si="2100"/>
        <v>-0.765959595</v>
      </c>
      <c r="G1366" s="40">
        <f t="shared" si="2100"/>
        <v>-0.9089241727</v>
      </c>
      <c r="H1366" s="40">
        <f t="shared" si="2100"/>
        <v>-1.529416691</v>
      </c>
      <c r="I1366" s="40">
        <f t="shared" si="2100"/>
        <v>0.158974845</v>
      </c>
      <c r="J1366" s="40">
        <f t="shared" si="2100"/>
        <v>-0.6489974978</v>
      </c>
      <c r="K1366" s="40">
        <f t="shared" si="2100"/>
        <v>-0.5922259778</v>
      </c>
      <c r="L1366" s="40">
        <f t="shared" si="2100"/>
        <v>-0.2765493473</v>
      </c>
    </row>
    <row r="1367" ht="15.0" customHeight="1">
      <c r="A1367" s="11">
        <v>605.0</v>
      </c>
      <c r="B1367" s="12">
        <v>44523.0</v>
      </c>
      <c r="C1367" s="40">
        <f t="shared" ref="C1367:L1367" si="2101">C612/P$3</f>
        <v>2.252282815</v>
      </c>
      <c r="D1367" s="40">
        <f t="shared" si="2101"/>
        <v>0.8815072432</v>
      </c>
      <c r="E1367" s="40">
        <f t="shared" si="2101"/>
        <v>1.135772356</v>
      </c>
      <c r="F1367" s="40">
        <f t="shared" si="2101"/>
        <v>0.7951094335</v>
      </c>
      <c r="G1367" s="40">
        <f t="shared" si="2101"/>
        <v>0.5679972875</v>
      </c>
      <c r="H1367" s="40">
        <f t="shared" si="2101"/>
        <v>0.4453074058</v>
      </c>
      <c r="I1367" s="40">
        <f t="shared" si="2101"/>
        <v>0.26359109</v>
      </c>
      <c r="J1367" s="40">
        <f t="shared" si="2101"/>
        <v>1.766780848</v>
      </c>
      <c r="K1367" s="40">
        <f t="shared" si="2101"/>
        <v>1.961914176</v>
      </c>
      <c r="L1367" s="40">
        <f t="shared" si="2101"/>
        <v>1.725482623</v>
      </c>
    </row>
    <row r="1368" ht="15.0" customHeight="1">
      <c r="A1368" s="11">
        <v>606.0</v>
      </c>
      <c r="B1368" s="12">
        <v>44522.0</v>
      </c>
      <c r="C1368" s="40">
        <f t="shared" ref="C1368:L1368" si="2102">C613/P$3</f>
        <v>0.04314205753</v>
      </c>
      <c r="D1368" s="40">
        <f t="shared" si="2102"/>
        <v>-0.233278317</v>
      </c>
      <c r="E1368" s="40">
        <f t="shared" si="2102"/>
        <v>-0.4035376544</v>
      </c>
      <c r="F1368" s="40">
        <f t="shared" si="2102"/>
        <v>0.5873203258</v>
      </c>
      <c r="G1368" s="40">
        <f t="shared" si="2102"/>
        <v>0.7422266491</v>
      </c>
      <c r="H1368" s="40">
        <f t="shared" si="2102"/>
        <v>0.3456630651</v>
      </c>
      <c r="I1368" s="40">
        <f t="shared" si="2102"/>
        <v>-0.9665186862</v>
      </c>
      <c r="J1368" s="40">
        <f t="shared" si="2102"/>
        <v>-0.8523173376</v>
      </c>
      <c r="K1368" s="40">
        <f t="shared" si="2102"/>
        <v>0.3355280372</v>
      </c>
      <c r="L1368" s="40">
        <f t="shared" si="2102"/>
        <v>-1.920794612</v>
      </c>
    </row>
    <row r="1369" ht="15.0" customHeight="1">
      <c r="A1369" s="11">
        <v>607.0</v>
      </c>
      <c r="B1369" s="12">
        <v>44519.0</v>
      </c>
      <c r="C1369" s="40">
        <f t="shared" ref="C1369:L1369" si="2103">C614/P$3</f>
        <v>-0.4062865598</v>
      </c>
      <c r="D1369" s="40">
        <f t="shared" si="2103"/>
        <v>-0.7586093208</v>
      </c>
      <c r="E1369" s="40">
        <f t="shared" si="2103"/>
        <v>-1.532130393</v>
      </c>
      <c r="F1369" s="40">
        <f t="shared" si="2103"/>
        <v>-1.681169474</v>
      </c>
      <c r="G1369" s="40">
        <f t="shared" si="2103"/>
        <v>-1.900920667</v>
      </c>
      <c r="H1369" s="40">
        <f t="shared" si="2103"/>
        <v>-1.392642053</v>
      </c>
      <c r="I1369" s="40">
        <f t="shared" si="2103"/>
        <v>-0.06635860717</v>
      </c>
      <c r="J1369" s="40">
        <f t="shared" si="2103"/>
        <v>-0.5672798992</v>
      </c>
      <c r="K1369" s="40">
        <f t="shared" si="2103"/>
        <v>-1.910032289</v>
      </c>
      <c r="L1369" s="40">
        <f t="shared" si="2103"/>
        <v>-1.858363254</v>
      </c>
    </row>
    <row r="1370" ht="15.0" customHeight="1">
      <c r="A1370" s="11">
        <v>608.0</v>
      </c>
      <c r="B1370" s="12">
        <v>44518.0</v>
      </c>
      <c r="C1370" s="40">
        <f t="shared" ref="C1370:L1370" si="2104">C615/P$3</f>
        <v>2.247059773</v>
      </c>
      <c r="D1370" s="40">
        <f t="shared" si="2104"/>
        <v>-1.094245091</v>
      </c>
      <c r="E1370" s="40">
        <f t="shared" si="2104"/>
        <v>1.349084435</v>
      </c>
      <c r="F1370" s="40">
        <f t="shared" si="2104"/>
        <v>-1.203995983</v>
      </c>
      <c r="G1370" s="40">
        <f t="shared" si="2104"/>
        <v>-1.934619727</v>
      </c>
      <c r="H1370" s="40">
        <f t="shared" si="2104"/>
        <v>-1.524658738</v>
      </c>
      <c r="I1370" s="40">
        <f t="shared" si="2104"/>
        <v>1.125082455</v>
      </c>
      <c r="J1370" s="40">
        <f t="shared" si="2104"/>
        <v>-1.924422549</v>
      </c>
      <c r="K1370" s="40">
        <f t="shared" si="2104"/>
        <v>-2.011812314</v>
      </c>
      <c r="L1370" s="40">
        <f t="shared" si="2104"/>
        <v>-0.1340780457</v>
      </c>
    </row>
    <row r="1371" ht="15.0" customHeight="1">
      <c r="A1371" s="11">
        <v>609.0</v>
      </c>
      <c r="B1371" s="12">
        <v>44517.0</v>
      </c>
      <c r="C1371" s="40">
        <f t="shared" ref="C1371:L1371" si="2105">C616/P$3</f>
        <v>0.7919993732</v>
      </c>
      <c r="D1371" s="40">
        <f t="shared" si="2105"/>
        <v>-0.05632661318</v>
      </c>
      <c r="E1371" s="40">
        <f t="shared" si="2105"/>
        <v>0.09357702687</v>
      </c>
      <c r="F1371" s="40">
        <f t="shared" si="2105"/>
        <v>-0.4796398889</v>
      </c>
      <c r="G1371" s="40">
        <f t="shared" si="2105"/>
        <v>-0.4208996785</v>
      </c>
      <c r="H1371" s="40">
        <f t="shared" si="2105"/>
        <v>-0.8317284895</v>
      </c>
      <c r="I1371" s="40">
        <f t="shared" si="2105"/>
        <v>1.320345496</v>
      </c>
      <c r="J1371" s="40">
        <f t="shared" si="2105"/>
        <v>-0.4463294701</v>
      </c>
      <c r="K1371" s="40">
        <f t="shared" si="2105"/>
        <v>-0.6892841251</v>
      </c>
      <c r="L1371" s="40">
        <f t="shared" si="2105"/>
        <v>0.5374057678</v>
      </c>
    </row>
    <row r="1372" ht="15.0" customHeight="1">
      <c r="A1372" s="11">
        <v>610.0</v>
      </c>
      <c r="B1372" s="12">
        <v>44516.0</v>
      </c>
      <c r="C1372" s="40">
        <f t="shared" ref="C1372:L1372" si="2106">C617/P$3</f>
        <v>-0.807856716</v>
      </c>
      <c r="D1372" s="40">
        <f t="shared" si="2106"/>
        <v>0.5180025023</v>
      </c>
      <c r="E1372" s="40">
        <f t="shared" si="2106"/>
        <v>0.2811795234</v>
      </c>
      <c r="F1372" s="40">
        <f t="shared" si="2106"/>
        <v>-1.275923848</v>
      </c>
      <c r="G1372" s="40">
        <f t="shared" si="2106"/>
        <v>-0.4149256572</v>
      </c>
      <c r="H1372" s="40">
        <f t="shared" si="2106"/>
        <v>-0.4725714393</v>
      </c>
      <c r="I1372" s="40">
        <f t="shared" si="2106"/>
        <v>0.3723634077</v>
      </c>
      <c r="J1372" s="40">
        <f t="shared" si="2106"/>
        <v>0.3008141621</v>
      </c>
      <c r="K1372" s="40">
        <f t="shared" si="2106"/>
        <v>-0.09881557159</v>
      </c>
      <c r="L1372" s="40">
        <f t="shared" si="2106"/>
        <v>-0.9694221917</v>
      </c>
    </row>
    <row r="1373" ht="15.0" customHeight="1">
      <c r="A1373" s="11">
        <v>611.0</v>
      </c>
      <c r="B1373" s="12">
        <v>44515.0</v>
      </c>
      <c r="C1373" s="40">
        <f t="shared" ref="C1373:L1373" si="2107">C618/P$3</f>
        <v>0.8683269464</v>
      </c>
      <c r="D1373" s="40">
        <f t="shared" si="2107"/>
        <v>-0.4591120674</v>
      </c>
      <c r="E1373" s="40">
        <f t="shared" si="2107"/>
        <v>0.9910474145</v>
      </c>
      <c r="F1373" s="40">
        <f t="shared" si="2107"/>
        <v>-0.7725550733</v>
      </c>
      <c r="G1373" s="40">
        <f t="shared" si="2107"/>
        <v>-0.6861509528</v>
      </c>
      <c r="H1373" s="40">
        <f t="shared" si="2107"/>
        <v>-0.9169840683</v>
      </c>
      <c r="I1373" s="40">
        <f t="shared" si="2107"/>
        <v>-0.1765681152</v>
      </c>
      <c r="J1373" s="40">
        <f t="shared" si="2107"/>
        <v>0.5579713005</v>
      </c>
      <c r="K1373" s="40">
        <f t="shared" si="2107"/>
        <v>-0.03354077125</v>
      </c>
      <c r="L1373" s="40">
        <f t="shared" si="2107"/>
        <v>-0.7413391315</v>
      </c>
    </row>
    <row r="1374" ht="15.0" customHeight="1">
      <c r="A1374" s="11">
        <v>612.0</v>
      </c>
      <c r="B1374" s="12">
        <v>44512.0</v>
      </c>
      <c r="C1374" s="40">
        <f t="shared" ref="C1374:L1374" si="2108">C619/P$3</f>
        <v>0.315468644</v>
      </c>
      <c r="D1374" s="40">
        <f t="shared" si="2108"/>
        <v>1.101836018</v>
      </c>
      <c r="E1374" s="40">
        <f t="shared" si="2108"/>
        <v>0.6289613735</v>
      </c>
      <c r="F1374" s="40">
        <f t="shared" si="2108"/>
        <v>0.4851256868</v>
      </c>
      <c r="G1374" s="40">
        <f t="shared" si="2108"/>
        <v>0.8499856454</v>
      </c>
      <c r="H1374" s="40">
        <f t="shared" si="2108"/>
        <v>1.525810377</v>
      </c>
      <c r="I1374" s="40">
        <f t="shared" si="2108"/>
        <v>0.0654217476</v>
      </c>
      <c r="J1374" s="40">
        <f t="shared" si="2108"/>
        <v>0.7424073036</v>
      </c>
      <c r="K1374" s="40">
        <f t="shared" si="2108"/>
        <v>-0.1629436171</v>
      </c>
      <c r="L1374" s="40">
        <f t="shared" si="2108"/>
        <v>-0.4092245635</v>
      </c>
    </row>
    <row r="1375" ht="15.0" customHeight="1">
      <c r="A1375" s="11">
        <v>613.0</v>
      </c>
      <c r="B1375" s="12">
        <v>44511.0</v>
      </c>
      <c r="C1375" s="40">
        <f t="shared" ref="C1375:L1375" si="2109">C620/P$3</f>
        <v>-0.4434947611</v>
      </c>
      <c r="D1375" s="40">
        <f t="shared" si="2109"/>
        <v>-0.6383938335</v>
      </c>
      <c r="E1375" s="40">
        <f t="shared" si="2109"/>
        <v>-0.5581647961</v>
      </c>
      <c r="F1375" s="40">
        <f t="shared" si="2109"/>
        <v>-0.9984766398</v>
      </c>
      <c r="G1375" s="40">
        <f t="shared" si="2109"/>
        <v>-0.6893216727</v>
      </c>
      <c r="H1375" s="40">
        <f t="shared" si="2109"/>
        <v>-1.027268571</v>
      </c>
      <c r="I1375" s="40">
        <f t="shared" si="2109"/>
        <v>-0.2421234675</v>
      </c>
      <c r="J1375" s="40">
        <f t="shared" si="2109"/>
        <v>-1.100238927</v>
      </c>
      <c r="K1375" s="40">
        <f t="shared" si="2109"/>
        <v>-0.8005762554</v>
      </c>
      <c r="L1375" s="40">
        <f t="shared" si="2109"/>
        <v>0.6338531306</v>
      </c>
    </row>
    <row r="1376" ht="15.0" customHeight="1">
      <c r="A1376" s="11">
        <v>614.0</v>
      </c>
      <c r="B1376" s="12">
        <v>44510.0</v>
      </c>
      <c r="C1376" s="40">
        <f t="shared" ref="C1376:L1376" si="2110">C621/P$3</f>
        <v>0.2765836172</v>
      </c>
      <c r="D1376" s="40">
        <f t="shared" si="2110"/>
        <v>0.2919063355</v>
      </c>
      <c r="E1376" s="40">
        <f t="shared" si="2110"/>
        <v>-0.02982297681</v>
      </c>
      <c r="F1376" s="40">
        <f t="shared" si="2110"/>
        <v>-0.899615028</v>
      </c>
      <c r="G1376" s="40">
        <f t="shared" si="2110"/>
        <v>-0.7752826311</v>
      </c>
      <c r="H1376" s="40">
        <f t="shared" si="2110"/>
        <v>-1.02284707</v>
      </c>
      <c r="I1376" s="40">
        <f t="shared" si="2110"/>
        <v>-0.7835487173</v>
      </c>
      <c r="J1376" s="40">
        <f t="shared" si="2110"/>
        <v>1.431985002</v>
      </c>
      <c r="K1376" s="40">
        <f t="shared" si="2110"/>
        <v>1.058316906</v>
      </c>
      <c r="L1376" s="40">
        <f t="shared" si="2110"/>
        <v>0.3993195168</v>
      </c>
    </row>
    <row r="1377" ht="15.0" customHeight="1">
      <c r="A1377" s="11">
        <v>615.0</v>
      </c>
      <c r="B1377" s="12">
        <v>44509.0</v>
      </c>
      <c r="C1377" s="40">
        <f t="shared" ref="C1377:L1377" si="2111">C622/P$3</f>
        <v>-0.1780838375</v>
      </c>
      <c r="D1377" s="40">
        <f t="shared" si="2111"/>
        <v>-0.6359874092</v>
      </c>
      <c r="E1377" s="40">
        <f t="shared" si="2111"/>
        <v>0.1012701518</v>
      </c>
      <c r="F1377" s="40">
        <f t="shared" si="2111"/>
        <v>-0.2108890859</v>
      </c>
      <c r="G1377" s="40">
        <f t="shared" si="2111"/>
        <v>-0.257671531</v>
      </c>
      <c r="H1377" s="40">
        <f t="shared" si="2111"/>
        <v>-0.2992052575</v>
      </c>
      <c r="I1377" s="40">
        <f t="shared" si="2111"/>
        <v>-1.103530496</v>
      </c>
      <c r="J1377" s="40">
        <f t="shared" si="2111"/>
        <v>-0.1189381698</v>
      </c>
      <c r="K1377" s="40">
        <f t="shared" si="2111"/>
        <v>0.1630040396</v>
      </c>
      <c r="L1377" s="40">
        <f t="shared" si="2111"/>
        <v>-0.09141571558</v>
      </c>
    </row>
    <row r="1378" ht="15.0" customHeight="1">
      <c r="A1378" s="11">
        <v>616.0</v>
      </c>
      <c r="B1378" s="12">
        <v>44508.0</v>
      </c>
      <c r="C1378" s="40">
        <f t="shared" ref="C1378:L1378" si="2112">C623/P$3</f>
        <v>1.207545872</v>
      </c>
      <c r="D1378" s="40">
        <f t="shared" si="2112"/>
        <v>-0.1709854135</v>
      </c>
      <c r="E1378" s="40">
        <f t="shared" si="2112"/>
        <v>0.4342815825</v>
      </c>
      <c r="F1378" s="40">
        <f t="shared" si="2112"/>
        <v>0.1648178145</v>
      </c>
      <c r="G1378" s="40">
        <f t="shared" si="2112"/>
        <v>-0.2553462911</v>
      </c>
      <c r="H1378" s="40">
        <f t="shared" si="2112"/>
        <v>-0.1808896735</v>
      </c>
      <c r="I1378" s="40">
        <f t="shared" si="2112"/>
        <v>0.07961736423</v>
      </c>
      <c r="J1378" s="40">
        <f t="shared" si="2112"/>
        <v>1.543094967</v>
      </c>
      <c r="K1378" s="40">
        <f t="shared" si="2112"/>
        <v>1.100220045</v>
      </c>
      <c r="L1378" s="40">
        <f t="shared" si="2112"/>
        <v>0.4869217031</v>
      </c>
    </row>
    <row r="1379" ht="15.0" customHeight="1">
      <c r="A1379" s="11">
        <v>617.0</v>
      </c>
      <c r="B1379" s="12">
        <v>44505.0</v>
      </c>
      <c r="C1379" s="40">
        <f t="shared" ref="C1379:L1379" si="2113">C624/P$3</f>
        <v>-0.1047103121</v>
      </c>
      <c r="D1379" s="40">
        <f t="shared" si="2113"/>
        <v>0.8718272548</v>
      </c>
      <c r="E1379" s="40">
        <f t="shared" si="2113"/>
        <v>-0.02982297681</v>
      </c>
      <c r="F1379" s="40">
        <f t="shared" si="2113"/>
        <v>0.2408379238</v>
      </c>
      <c r="G1379" s="40">
        <f t="shared" si="2113"/>
        <v>0.4455261429</v>
      </c>
      <c r="H1379" s="40">
        <f t="shared" si="2113"/>
        <v>0.1671490636</v>
      </c>
      <c r="I1379" s="40">
        <f t="shared" si="2113"/>
        <v>1.388525816</v>
      </c>
      <c r="J1379" s="40">
        <f t="shared" si="2113"/>
        <v>2.1122484</v>
      </c>
      <c r="K1379" s="40">
        <f t="shared" si="2113"/>
        <v>2.245854836</v>
      </c>
      <c r="L1379" s="40">
        <f t="shared" si="2113"/>
        <v>0.1160225529</v>
      </c>
    </row>
    <row r="1380" ht="15.0" customHeight="1">
      <c r="A1380" s="11">
        <v>618.0</v>
      </c>
      <c r="B1380" s="12">
        <v>44504.0</v>
      </c>
      <c r="C1380" s="40">
        <f t="shared" ref="C1380:L1380" si="2114">C625/P$3</f>
        <v>1.008167849</v>
      </c>
      <c r="D1380" s="40">
        <f t="shared" si="2114"/>
        <v>-0.1152311962</v>
      </c>
      <c r="E1380" s="40">
        <f t="shared" si="2114"/>
        <v>1.484345222</v>
      </c>
      <c r="F1380" s="40">
        <f t="shared" si="2114"/>
        <v>0.5473795909</v>
      </c>
      <c r="G1380" s="40">
        <f t="shared" si="2114"/>
        <v>0.5886830071</v>
      </c>
      <c r="H1380" s="40">
        <f t="shared" si="2114"/>
        <v>0.4032213366</v>
      </c>
      <c r="I1380" s="40">
        <f t="shared" si="2114"/>
        <v>0.5735951819</v>
      </c>
      <c r="J1380" s="40">
        <f t="shared" si="2114"/>
        <v>0.1666191155</v>
      </c>
      <c r="K1380" s="40">
        <f t="shared" si="2114"/>
        <v>0.7371198608</v>
      </c>
      <c r="L1380" s="40">
        <f t="shared" si="2114"/>
        <v>0.5380993771</v>
      </c>
    </row>
    <row r="1381" ht="15.0" customHeight="1">
      <c r="A1381" s="11">
        <v>619.0</v>
      </c>
      <c r="B1381" s="12">
        <v>44503.0</v>
      </c>
      <c r="C1381" s="40">
        <f t="shared" ref="C1381:L1381" si="2115">C626/P$3</f>
        <v>-0.547549944</v>
      </c>
      <c r="D1381" s="40">
        <f t="shared" si="2115"/>
        <v>-0.05632661318</v>
      </c>
      <c r="E1381" s="40">
        <f t="shared" si="2115"/>
        <v>-0.7978710093</v>
      </c>
      <c r="F1381" s="40">
        <f t="shared" si="2115"/>
        <v>0.09125148269</v>
      </c>
      <c r="G1381" s="40">
        <f t="shared" si="2115"/>
        <v>-0.5662675379</v>
      </c>
      <c r="H1381" s="40">
        <f t="shared" si="2115"/>
        <v>-1.446218199</v>
      </c>
      <c r="I1381" s="40">
        <f t="shared" si="2115"/>
        <v>-0.5747818398</v>
      </c>
      <c r="J1381" s="40">
        <f t="shared" si="2115"/>
        <v>-1.246479344</v>
      </c>
      <c r="K1381" s="40">
        <f t="shared" si="2115"/>
        <v>-2.328415761</v>
      </c>
      <c r="L1381" s="40">
        <f t="shared" si="2115"/>
        <v>-2.303871901</v>
      </c>
    </row>
    <row r="1382" ht="15.0" customHeight="1">
      <c r="A1382" s="11">
        <v>620.0</v>
      </c>
      <c r="B1382" s="12">
        <v>44502.0</v>
      </c>
      <c r="C1382" s="40">
        <f t="shared" ref="C1382:L1382" si="2116">C627/P$3</f>
        <v>0.7381932501</v>
      </c>
      <c r="D1382" s="40">
        <f t="shared" si="2116"/>
        <v>0.1191497351</v>
      </c>
      <c r="E1382" s="40">
        <f t="shared" si="2116"/>
        <v>1.094803902</v>
      </c>
      <c r="F1382" s="40">
        <f t="shared" si="2116"/>
        <v>-0.1386403919</v>
      </c>
      <c r="G1382" s="40">
        <f t="shared" si="2116"/>
        <v>-0.1230445773</v>
      </c>
      <c r="H1382" s="40">
        <f t="shared" si="2116"/>
        <v>-0.1749962956</v>
      </c>
      <c r="I1382" s="40">
        <f t="shared" si="2116"/>
        <v>-0.04438755945</v>
      </c>
      <c r="J1382" s="40">
        <f t="shared" si="2116"/>
        <v>-0.1263201701</v>
      </c>
      <c r="K1382" s="40">
        <f t="shared" si="2116"/>
        <v>-0.4476770922</v>
      </c>
      <c r="L1382" s="40">
        <f t="shared" si="2116"/>
        <v>2.243465518</v>
      </c>
    </row>
    <row r="1383" ht="15.0" customHeight="1">
      <c r="A1383" s="11">
        <v>621.0</v>
      </c>
      <c r="B1383" s="12">
        <v>44501.0</v>
      </c>
      <c r="C1383" s="40">
        <f t="shared" ref="C1383:L1383" si="2117">C628/P$3</f>
        <v>0.7143392118</v>
      </c>
      <c r="D1383" s="40">
        <f t="shared" si="2117"/>
        <v>-0.697311029</v>
      </c>
      <c r="E1383" s="40">
        <f t="shared" si="2117"/>
        <v>1.220221144</v>
      </c>
      <c r="F1383" s="40">
        <f t="shared" si="2117"/>
        <v>-1.042571996</v>
      </c>
      <c r="G1383" s="40">
        <f t="shared" si="2117"/>
        <v>-0.91292384</v>
      </c>
      <c r="H1383" s="40">
        <f t="shared" si="2117"/>
        <v>-0.6154297778</v>
      </c>
      <c r="I1383" s="40">
        <f t="shared" si="2117"/>
        <v>0.5765026094</v>
      </c>
      <c r="J1383" s="40">
        <f t="shared" si="2117"/>
        <v>0.64199101</v>
      </c>
      <c r="K1383" s="40">
        <f t="shared" si="2117"/>
        <v>0.519487574</v>
      </c>
      <c r="L1383" s="40">
        <f t="shared" si="2117"/>
        <v>-0.3878168435</v>
      </c>
    </row>
    <row r="1384" ht="15.0" customHeight="1">
      <c r="A1384" s="11">
        <v>622.0</v>
      </c>
      <c r="B1384" s="12">
        <v>44498.0</v>
      </c>
      <c r="C1384" s="40">
        <f t="shared" ref="C1384:L1384" si="2118">C629/P$3</f>
        <v>-0.2750254105</v>
      </c>
      <c r="D1384" s="40">
        <f t="shared" si="2118"/>
        <v>-0.6900765939</v>
      </c>
      <c r="E1384" s="40">
        <f t="shared" si="2118"/>
        <v>-0.1049604257</v>
      </c>
      <c r="F1384" s="40">
        <f t="shared" si="2118"/>
        <v>-0.6513489502</v>
      </c>
      <c r="G1384" s="40">
        <f t="shared" si="2118"/>
        <v>-0.3765104108</v>
      </c>
      <c r="H1384" s="40">
        <f t="shared" si="2118"/>
        <v>-0.6567775295</v>
      </c>
      <c r="I1384" s="40">
        <f t="shared" si="2118"/>
        <v>-0.2895816206</v>
      </c>
      <c r="J1384" s="40">
        <f t="shared" si="2118"/>
        <v>-0.2246750042</v>
      </c>
      <c r="K1384" s="40">
        <f t="shared" si="2118"/>
        <v>-0.03354077125</v>
      </c>
      <c r="L1384" s="40">
        <f t="shared" si="2118"/>
        <v>-0.217266015</v>
      </c>
    </row>
    <row r="1385" ht="15.0" customHeight="1">
      <c r="A1385" s="11">
        <v>623.0</v>
      </c>
      <c r="B1385" s="12">
        <v>44497.0</v>
      </c>
      <c r="C1385" s="40">
        <f t="shared" ref="C1385:L1385" si="2119">C630/P$3</f>
        <v>0.3057721522</v>
      </c>
      <c r="D1385" s="40">
        <f t="shared" si="2119"/>
        <v>-0.170978648</v>
      </c>
      <c r="E1385" s="40">
        <f t="shared" si="2119"/>
        <v>0.5779306662</v>
      </c>
      <c r="F1385" s="40">
        <f t="shared" si="2119"/>
        <v>0.088075881</v>
      </c>
      <c r="G1385" s="40">
        <f t="shared" si="2119"/>
        <v>-0.02090869916</v>
      </c>
      <c r="H1385" s="40">
        <f t="shared" si="2119"/>
        <v>0.2081714458</v>
      </c>
      <c r="I1385" s="40">
        <f t="shared" si="2119"/>
        <v>-0.507967858</v>
      </c>
      <c r="J1385" s="40">
        <f t="shared" si="2119"/>
        <v>1.755695893</v>
      </c>
      <c r="K1385" s="40">
        <f t="shared" si="2119"/>
        <v>1.827220565</v>
      </c>
      <c r="L1385" s="40">
        <f t="shared" si="2119"/>
        <v>0.03218919808</v>
      </c>
    </row>
    <row r="1386" ht="15.0" customHeight="1">
      <c r="A1386" s="11">
        <v>624.0</v>
      </c>
      <c r="B1386" s="12">
        <v>44496.0</v>
      </c>
      <c r="C1386" s="40">
        <f t="shared" ref="C1386:L1386" si="2120">C631/P$3</f>
        <v>1.335326698</v>
      </c>
      <c r="D1386" s="40">
        <f t="shared" si="2120"/>
        <v>0.6920754023</v>
      </c>
      <c r="E1386" s="40">
        <f t="shared" si="2120"/>
        <v>0.9089977589</v>
      </c>
      <c r="F1386" s="40">
        <f t="shared" si="2120"/>
        <v>1.207878819</v>
      </c>
      <c r="G1386" s="40">
        <f t="shared" si="2120"/>
        <v>0.2689258569</v>
      </c>
      <c r="H1386" s="40">
        <f t="shared" si="2120"/>
        <v>0.10126919</v>
      </c>
      <c r="I1386" s="40">
        <f t="shared" si="2120"/>
        <v>-0.3071126749</v>
      </c>
      <c r="J1386" s="40">
        <f t="shared" si="2120"/>
        <v>-0.1329247178</v>
      </c>
      <c r="K1386" s="40">
        <f t="shared" si="2120"/>
        <v>-0.2537302259</v>
      </c>
      <c r="L1386" s="40">
        <f t="shared" si="2120"/>
        <v>0.4531121809</v>
      </c>
    </row>
    <row r="1387" ht="15.0" customHeight="1">
      <c r="A1387" s="11">
        <v>625.0</v>
      </c>
      <c r="B1387" s="12">
        <v>44495.0</v>
      </c>
      <c r="C1387" s="40">
        <f t="shared" ref="C1387:L1387" si="2121">C632/P$3</f>
        <v>0.4107930507</v>
      </c>
      <c r="D1387" s="40">
        <f t="shared" si="2121"/>
        <v>1.115119532</v>
      </c>
      <c r="E1387" s="40">
        <f t="shared" si="2121"/>
        <v>0.4524694133</v>
      </c>
      <c r="F1387" s="40">
        <f t="shared" si="2121"/>
        <v>0.9320484324</v>
      </c>
      <c r="G1387" s="40">
        <f t="shared" si="2121"/>
        <v>0.4345129641</v>
      </c>
      <c r="H1387" s="40">
        <f t="shared" si="2121"/>
        <v>1.549595832</v>
      </c>
      <c r="I1387" s="40">
        <f t="shared" si="2121"/>
        <v>-0.08816149288</v>
      </c>
      <c r="J1387" s="40">
        <f t="shared" si="2121"/>
        <v>0.2757334397</v>
      </c>
      <c r="K1387" s="40">
        <f t="shared" si="2121"/>
        <v>1.194109822</v>
      </c>
      <c r="L1387" s="40">
        <f t="shared" si="2121"/>
        <v>0.1180840503</v>
      </c>
    </row>
    <row r="1388" ht="15.0" customHeight="1">
      <c r="A1388" s="11">
        <v>626.0</v>
      </c>
      <c r="B1388" s="12">
        <v>44494.0</v>
      </c>
      <c r="C1388" s="40">
        <f t="shared" ref="C1388:L1388" si="2122">C633/P$3</f>
        <v>-0.8089951592</v>
      </c>
      <c r="D1388" s="40">
        <f t="shared" si="2122"/>
        <v>-0.8203989631</v>
      </c>
      <c r="E1388" s="40">
        <f t="shared" si="2122"/>
        <v>-0.6709327234</v>
      </c>
      <c r="F1388" s="40">
        <f t="shared" si="2122"/>
        <v>-1.204349306</v>
      </c>
      <c r="G1388" s="40">
        <f t="shared" si="2122"/>
        <v>-1.273226149</v>
      </c>
      <c r="H1388" s="40">
        <f t="shared" si="2122"/>
        <v>-1.779157436</v>
      </c>
      <c r="I1388" s="40">
        <f t="shared" si="2122"/>
        <v>-0.5635252222</v>
      </c>
      <c r="J1388" s="40">
        <f t="shared" si="2122"/>
        <v>-1.731516476</v>
      </c>
      <c r="K1388" s="40">
        <f t="shared" si="2122"/>
        <v>-1.151712841</v>
      </c>
      <c r="L1388" s="40">
        <f t="shared" si="2122"/>
        <v>0.8506785465</v>
      </c>
    </row>
    <row r="1389" ht="15.0" customHeight="1">
      <c r="A1389" s="11">
        <v>627.0</v>
      </c>
      <c r="B1389" s="12">
        <v>44491.0</v>
      </c>
      <c r="C1389" s="40">
        <f t="shared" ref="C1389:L1389" si="2123">C634/P$3</f>
        <v>-0.4534230675</v>
      </c>
      <c r="D1389" s="40">
        <f t="shared" si="2123"/>
        <v>-0.3475084539</v>
      </c>
      <c r="E1389" s="40">
        <f t="shared" si="2123"/>
        <v>-0.3446074422</v>
      </c>
      <c r="F1389" s="40">
        <f t="shared" si="2123"/>
        <v>-0.359286737</v>
      </c>
      <c r="G1389" s="40">
        <f t="shared" si="2123"/>
        <v>-0.2394387748</v>
      </c>
      <c r="H1389" s="40">
        <f t="shared" si="2123"/>
        <v>-0.2745157795</v>
      </c>
      <c r="I1389" s="40">
        <f t="shared" si="2123"/>
        <v>-0.429108382</v>
      </c>
      <c r="J1389" s="40">
        <f t="shared" si="2123"/>
        <v>-0.6105040418</v>
      </c>
      <c r="K1389" s="40">
        <f t="shared" si="2123"/>
        <v>-0.3617971786</v>
      </c>
      <c r="L1389" s="40">
        <f t="shared" si="2123"/>
        <v>1.052900753</v>
      </c>
    </row>
    <row r="1390" ht="15.0" customHeight="1">
      <c r="A1390" s="11">
        <v>628.0</v>
      </c>
      <c r="B1390" s="12">
        <v>44490.0</v>
      </c>
      <c r="C1390" s="40">
        <f t="shared" ref="C1390:L1390" si="2124">C635/P$3</f>
        <v>-0.5317456496</v>
      </c>
      <c r="D1390" s="40">
        <f t="shared" si="2124"/>
        <v>-0.576259785</v>
      </c>
      <c r="E1390" s="40">
        <f t="shared" si="2124"/>
        <v>-0.1858126626</v>
      </c>
      <c r="F1390" s="40">
        <f t="shared" si="2124"/>
        <v>0.2384582545</v>
      </c>
      <c r="G1390" s="40">
        <f t="shared" si="2124"/>
        <v>0.1362762156</v>
      </c>
      <c r="H1390" s="40">
        <f t="shared" si="2124"/>
        <v>0.09984630093</v>
      </c>
      <c r="I1390" s="40">
        <f t="shared" si="2124"/>
        <v>0.533505147</v>
      </c>
      <c r="J1390" s="40">
        <f t="shared" si="2124"/>
        <v>0.2575022487</v>
      </c>
      <c r="K1390" s="40">
        <f t="shared" si="2124"/>
        <v>0.9241993462</v>
      </c>
      <c r="L1390" s="40">
        <f t="shared" si="2124"/>
        <v>-0.3668700001</v>
      </c>
    </row>
    <row r="1391" ht="15.0" customHeight="1">
      <c r="A1391" s="11">
        <v>629.0</v>
      </c>
      <c r="B1391" s="12">
        <v>44489.0</v>
      </c>
      <c r="C1391" s="40">
        <f t="shared" ref="C1391:L1391" si="2125">C636/P$3</f>
        <v>-0.5242760113</v>
      </c>
      <c r="D1391" s="40">
        <f t="shared" si="2125"/>
        <v>-0.6289002312</v>
      </c>
      <c r="E1391" s="40">
        <f t="shared" si="2125"/>
        <v>-0.3390522048</v>
      </c>
      <c r="F1391" s="40">
        <f t="shared" si="2125"/>
        <v>-0.209308416</v>
      </c>
      <c r="G1391" s="40">
        <f t="shared" si="2125"/>
        <v>-0.05135242774</v>
      </c>
      <c r="H1391" s="40">
        <f t="shared" si="2125"/>
        <v>1.361078436</v>
      </c>
      <c r="I1391" s="40">
        <f t="shared" si="2125"/>
        <v>1.300193595</v>
      </c>
      <c r="J1391" s="40">
        <f t="shared" si="2125"/>
        <v>0.9493789571</v>
      </c>
      <c r="K1391" s="40">
        <f t="shared" si="2125"/>
        <v>1.028279481</v>
      </c>
      <c r="L1391" s="40">
        <f t="shared" si="2125"/>
        <v>-0.008871973149</v>
      </c>
    </row>
    <row r="1392" ht="15.0" customHeight="1">
      <c r="A1392" s="11">
        <v>630.0</v>
      </c>
      <c r="B1392" s="12">
        <v>44488.0</v>
      </c>
      <c r="C1392" s="40">
        <f t="shared" ref="C1392:L1392" si="2126">C637/P$3</f>
        <v>0.01489362347</v>
      </c>
      <c r="D1392" s="40">
        <f t="shared" si="2126"/>
        <v>-0.2840066538</v>
      </c>
      <c r="E1392" s="40">
        <f t="shared" si="2126"/>
        <v>0.2016875424</v>
      </c>
      <c r="F1392" s="40">
        <f t="shared" si="2126"/>
        <v>-0.5034166115</v>
      </c>
      <c r="G1392" s="40">
        <f t="shared" si="2126"/>
        <v>-0.3308072365</v>
      </c>
      <c r="H1392" s="40">
        <f t="shared" si="2126"/>
        <v>0.2179791214</v>
      </c>
      <c r="I1392" s="40">
        <f t="shared" si="2126"/>
        <v>-1.063704416</v>
      </c>
      <c r="J1392" s="40">
        <f t="shared" si="2126"/>
        <v>1.393575688</v>
      </c>
      <c r="K1392" s="40">
        <f t="shared" si="2126"/>
        <v>2.194666119</v>
      </c>
      <c r="L1392" s="40">
        <f t="shared" si="2126"/>
        <v>-0.3187721534</v>
      </c>
    </row>
    <row r="1393" ht="15.0" customHeight="1">
      <c r="A1393" s="11">
        <v>631.0</v>
      </c>
      <c r="B1393" s="12">
        <v>44487.0</v>
      </c>
      <c r="C1393" s="40">
        <f t="shared" ref="C1393:L1393" si="2127">C638/P$3</f>
        <v>0.05633285051</v>
      </c>
      <c r="D1393" s="40">
        <f t="shared" si="2127"/>
        <v>0.0008515287445</v>
      </c>
      <c r="E1393" s="40">
        <f t="shared" si="2127"/>
        <v>0.2821583102</v>
      </c>
      <c r="F1393" s="40">
        <f t="shared" si="2127"/>
        <v>0.4581667463</v>
      </c>
      <c r="G1393" s="40">
        <f t="shared" si="2127"/>
        <v>0.07315121868</v>
      </c>
      <c r="H1393" s="40">
        <f t="shared" si="2127"/>
        <v>0.5052264777</v>
      </c>
      <c r="I1393" s="40">
        <f t="shared" si="2127"/>
        <v>-0.5219786855</v>
      </c>
      <c r="J1393" s="40">
        <f t="shared" si="2127"/>
        <v>-1.654005702</v>
      </c>
      <c r="K1393" s="40">
        <f t="shared" si="2127"/>
        <v>-1.046632573</v>
      </c>
      <c r="L1393" s="40">
        <f t="shared" si="2127"/>
        <v>-0.3159187435</v>
      </c>
    </row>
    <row r="1394" ht="15.0" customHeight="1">
      <c r="A1394" s="11">
        <v>632.0</v>
      </c>
      <c r="B1394" s="12">
        <v>44484.0</v>
      </c>
      <c r="C1394" s="40">
        <f t="shared" ref="C1394:L1394" si="2128">C639/P$3</f>
        <v>-0.2324611746</v>
      </c>
      <c r="D1394" s="40">
        <f t="shared" si="2128"/>
        <v>0.0002198682908</v>
      </c>
      <c r="E1394" s="40">
        <f t="shared" si="2128"/>
        <v>-0.02982297681</v>
      </c>
      <c r="F1394" s="40">
        <f t="shared" si="2128"/>
        <v>0.3877810918</v>
      </c>
      <c r="G1394" s="40">
        <f t="shared" si="2128"/>
        <v>0.8273231359</v>
      </c>
      <c r="H1394" s="40">
        <f t="shared" si="2128"/>
        <v>1.524155225</v>
      </c>
      <c r="I1394" s="40">
        <f t="shared" si="2128"/>
        <v>0.1066877639</v>
      </c>
      <c r="J1394" s="40">
        <f t="shared" si="2128"/>
        <v>0.5680697014</v>
      </c>
      <c r="K1394" s="40">
        <f t="shared" si="2128"/>
        <v>0.5706983416</v>
      </c>
      <c r="L1394" s="40">
        <f t="shared" si="2128"/>
        <v>-0.1823019824</v>
      </c>
    </row>
    <row r="1395" ht="15.0" customHeight="1">
      <c r="A1395" s="11">
        <v>633.0</v>
      </c>
      <c r="B1395" s="12">
        <v>44483.0</v>
      </c>
      <c r="C1395" s="40">
        <f t="shared" ref="C1395:L1395" si="2129">C640/P$3</f>
        <v>-0.02630114631</v>
      </c>
      <c r="D1395" s="40">
        <f t="shared" si="2129"/>
        <v>-0.3961260563</v>
      </c>
      <c r="E1395" s="40">
        <f t="shared" si="2129"/>
        <v>0.3655059526</v>
      </c>
      <c r="F1395" s="40">
        <f t="shared" si="2129"/>
        <v>0.01457491927</v>
      </c>
      <c r="G1395" s="40">
        <f t="shared" si="2129"/>
        <v>0.2347064362</v>
      </c>
      <c r="H1395" s="40">
        <f t="shared" si="2129"/>
        <v>0.4497874669</v>
      </c>
      <c r="I1395" s="40">
        <f t="shared" si="2129"/>
        <v>-0.8796521758</v>
      </c>
      <c r="J1395" s="40">
        <f t="shared" si="2129"/>
        <v>1.044997445</v>
      </c>
      <c r="K1395" s="40">
        <f t="shared" si="2129"/>
        <v>1.461023464</v>
      </c>
      <c r="L1395" s="40">
        <f t="shared" si="2129"/>
        <v>0.7815049867</v>
      </c>
    </row>
    <row r="1396" ht="15.0" customHeight="1">
      <c r="A1396" s="11">
        <v>634.0</v>
      </c>
      <c r="B1396" s="12">
        <v>44482.0</v>
      </c>
      <c r="C1396" s="40">
        <f t="shared" ref="C1396:L1396" si="2130">C641/P$3</f>
        <v>-0.3534460163</v>
      </c>
      <c r="D1396" s="40">
        <f t="shared" si="2130"/>
        <v>0.1697482065</v>
      </c>
      <c r="E1396" s="40">
        <f t="shared" si="2130"/>
        <v>-0.4251519062</v>
      </c>
      <c r="F1396" s="40">
        <f t="shared" si="2130"/>
        <v>-0.1351397577</v>
      </c>
      <c r="G1396" s="40">
        <f t="shared" si="2130"/>
        <v>-0.1486321755</v>
      </c>
      <c r="H1396" s="40">
        <f t="shared" si="2130"/>
        <v>-0.1598687191</v>
      </c>
      <c r="I1396" s="40">
        <f t="shared" si="2130"/>
        <v>0.2736468358</v>
      </c>
      <c r="J1396" s="40">
        <f t="shared" si="2130"/>
        <v>2.122995206</v>
      </c>
      <c r="K1396" s="40">
        <f t="shared" si="2130"/>
        <v>1.618930111</v>
      </c>
      <c r="L1396" s="40">
        <f t="shared" si="2130"/>
        <v>-0.2744178332</v>
      </c>
    </row>
    <row r="1397" ht="15.0" customHeight="1">
      <c r="A1397" s="11">
        <v>635.0</v>
      </c>
      <c r="B1397" s="12">
        <v>44481.0</v>
      </c>
      <c r="C1397" s="40">
        <f t="shared" ref="C1397:L1397" si="2131">C642/P$3</f>
        <v>-0.4307705908</v>
      </c>
      <c r="D1397" s="40">
        <f t="shared" si="2131"/>
        <v>-0.1691342192</v>
      </c>
      <c r="E1397" s="40">
        <f t="shared" si="2131"/>
        <v>-0.2640855551</v>
      </c>
      <c r="F1397" s="40">
        <f t="shared" si="2131"/>
        <v>-0.1345168725</v>
      </c>
      <c r="G1397" s="40">
        <f t="shared" si="2131"/>
        <v>0.3316434602</v>
      </c>
      <c r="H1397" s="40">
        <f t="shared" si="2131"/>
        <v>-0.006870304956</v>
      </c>
      <c r="I1397" s="40">
        <f t="shared" si="2131"/>
        <v>1.731904705</v>
      </c>
      <c r="J1397" s="40">
        <f t="shared" si="2131"/>
        <v>-0.5283225234</v>
      </c>
      <c r="K1397" s="40">
        <f t="shared" si="2131"/>
        <v>0.641603519</v>
      </c>
      <c r="L1397" s="40">
        <f t="shared" si="2131"/>
        <v>-0.008871973149</v>
      </c>
    </row>
    <row r="1398" ht="15.0" customHeight="1">
      <c r="A1398" s="11">
        <v>636.0</v>
      </c>
      <c r="B1398" s="12">
        <v>44480.0</v>
      </c>
      <c r="C1398" s="40">
        <f t="shared" ref="C1398:L1398" si="2132">C643/P$3</f>
        <v>0.8288391997</v>
      </c>
      <c r="D1398" s="40">
        <f t="shared" si="2132"/>
        <v>0.1136591347</v>
      </c>
      <c r="E1398" s="40">
        <f t="shared" si="2132"/>
        <v>0.5201685516</v>
      </c>
      <c r="F1398" s="40">
        <f t="shared" si="2132"/>
        <v>1.146153212</v>
      </c>
      <c r="G1398" s="40">
        <f t="shared" si="2132"/>
        <v>0.1403361483</v>
      </c>
      <c r="H1398" s="40">
        <f t="shared" si="2132"/>
        <v>0.3307542154</v>
      </c>
      <c r="I1398" s="40">
        <f t="shared" si="2132"/>
        <v>0.2052296842</v>
      </c>
      <c r="J1398" s="40">
        <f t="shared" si="2132"/>
        <v>1.369744605</v>
      </c>
      <c r="K1398" s="40">
        <f t="shared" si="2132"/>
        <v>0.1026690539</v>
      </c>
      <c r="L1398" s="40">
        <f t="shared" si="2132"/>
        <v>0.1236366414</v>
      </c>
    </row>
    <row r="1399" ht="15.0" customHeight="1">
      <c r="A1399" s="11">
        <v>637.0</v>
      </c>
      <c r="B1399" s="12">
        <v>44477.0</v>
      </c>
      <c r="C1399" s="40">
        <f t="shared" ref="C1399:L1399" si="2133">C644/P$3</f>
        <v>0.09767937388</v>
      </c>
      <c r="D1399" s="40">
        <f t="shared" si="2133"/>
        <v>2.617900129</v>
      </c>
      <c r="E1399" s="40">
        <f t="shared" si="2133"/>
        <v>0.1294752215</v>
      </c>
      <c r="F1399" s="40">
        <f t="shared" si="2133"/>
        <v>0.09111366698</v>
      </c>
      <c r="G1399" s="40">
        <f t="shared" si="2133"/>
        <v>0.04351626149</v>
      </c>
      <c r="H1399" s="40">
        <f t="shared" si="2133"/>
        <v>-0.006870304956</v>
      </c>
      <c r="I1399" s="40">
        <f t="shared" si="2133"/>
        <v>0.06971846723</v>
      </c>
      <c r="J1399" s="40">
        <f t="shared" si="2133"/>
        <v>-1.045633205</v>
      </c>
      <c r="K1399" s="40">
        <f t="shared" si="2133"/>
        <v>-0.9343386986</v>
      </c>
      <c r="L1399" s="40">
        <f t="shared" si="2133"/>
        <v>-0.4927816782</v>
      </c>
    </row>
    <row r="1400" ht="15.0" customHeight="1">
      <c r="A1400" s="11">
        <v>638.0</v>
      </c>
      <c r="B1400" s="12">
        <v>44476.0</v>
      </c>
      <c r="C1400" s="40">
        <f t="shared" ref="C1400:L1400" si="2134">C645/P$3</f>
        <v>0.60044266</v>
      </c>
      <c r="D1400" s="40">
        <f t="shared" si="2134"/>
        <v>-0.1155701501</v>
      </c>
      <c r="E1400" s="40">
        <f t="shared" si="2134"/>
        <v>0.2916993879</v>
      </c>
      <c r="F1400" s="40">
        <f t="shared" si="2134"/>
        <v>-0.3666502159</v>
      </c>
      <c r="G1400" s="40">
        <f t="shared" si="2134"/>
        <v>-0.4706649316</v>
      </c>
      <c r="H1400" s="40">
        <f t="shared" si="2134"/>
        <v>-0.03770811811</v>
      </c>
      <c r="I1400" s="40">
        <f t="shared" si="2134"/>
        <v>0.04789780886</v>
      </c>
      <c r="J1400" s="40">
        <f t="shared" si="2134"/>
        <v>-0.1418256344</v>
      </c>
      <c r="K1400" s="40">
        <f t="shared" si="2134"/>
        <v>0.1894394445</v>
      </c>
      <c r="L1400" s="40">
        <f t="shared" si="2134"/>
        <v>0.2981747972</v>
      </c>
    </row>
    <row r="1401" ht="15.0" customHeight="1">
      <c r="A1401" s="11">
        <v>639.0</v>
      </c>
      <c r="B1401" s="12">
        <v>44475.0</v>
      </c>
      <c r="C1401" s="40">
        <f t="shared" ref="C1401:L1401" si="2135">C646/P$3</f>
        <v>-0.4037069819</v>
      </c>
      <c r="D1401" s="40">
        <f t="shared" si="2135"/>
        <v>-0.05632661318</v>
      </c>
      <c r="E1401" s="40">
        <f t="shared" si="2135"/>
        <v>-0.1910757934</v>
      </c>
      <c r="F1401" s="40">
        <f t="shared" si="2135"/>
        <v>0.6261434354</v>
      </c>
      <c r="G1401" s="40">
        <f t="shared" si="2135"/>
        <v>0.3316434602</v>
      </c>
      <c r="H1401" s="40">
        <f t="shared" si="2135"/>
        <v>0.5533888796</v>
      </c>
      <c r="I1401" s="40">
        <f t="shared" si="2135"/>
        <v>-0.6558416454</v>
      </c>
      <c r="J1401" s="40">
        <f t="shared" si="2135"/>
        <v>0.4706010118</v>
      </c>
      <c r="K1401" s="40">
        <f t="shared" si="2135"/>
        <v>0.101594817</v>
      </c>
      <c r="L1401" s="40">
        <f t="shared" si="2135"/>
        <v>0.3010282071</v>
      </c>
    </row>
    <row r="1402" ht="15.0" customHeight="1">
      <c r="A1402" s="11">
        <v>640.0</v>
      </c>
      <c r="B1402" s="12">
        <v>44474.0</v>
      </c>
      <c r="C1402" s="40">
        <f t="shared" ref="C1402:L1402" si="2136">C647/P$3</f>
        <v>1.509464955</v>
      </c>
      <c r="D1402" s="40">
        <f t="shared" si="2136"/>
        <v>-0.1753470772</v>
      </c>
      <c r="E1402" s="40">
        <f t="shared" si="2136"/>
        <v>1.887066509</v>
      </c>
      <c r="F1402" s="40">
        <f t="shared" si="2136"/>
        <v>-0.1390918983</v>
      </c>
      <c r="G1402" s="40">
        <f t="shared" si="2136"/>
        <v>-0.499887325</v>
      </c>
      <c r="H1402" s="40">
        <f t="shared" si="2136"/>
        <v>-0.2571503456</v>
      </c>
      <c r="I1402" s="40">
        <f t="shared" si="2136"/>
        <v>-0.4684287219</v>
      </c>
      <c r="J1402" s="40">
        <f t="shared" si="2136"/>
        <v>0.4214780943</v>
      </c>
      <c r="K1402" s="40">
        <f t="shared" si="2136"/>
        <v>0.4186374097</v>
      </c>
      <c r="L1402" s="40">
        <f t="shared" si="2136"/>
        <v>0.3491260538</v>
      </c>
    </row>
    <row r="1403" ht="15.0" customHeight="1">
      <c r="A1403" s="11">
        <v>641.0</v>
      </c>
      <c r="B1403" s="12">
        <v>44473.0</v>
      </c>
      <c r="C1403" s="40">
        <f t="shared" ref="C1403:L1403" si="2137">C648/P$3</f>
        <v>-0.5460392187</v>
      </c>
      <c r="D1403" s="40">
        <f t="shared" si="2137"/>
        <v>0.9616463211</v>
      </c>
      <c r="E1403" s="40">
        <f t="shared" si="2137"/>
        <v>-1.213079967</v>
      </c>
      <c r="F1403" s="40">
        <f t="shared" si="2137"/>
        <v>1.657101787</v>
      </c>
      <c r="G1403" s="40">
        <f t="shared" si="2137"/>
        <v>1.239179758</v>
      </c>
      <c r="H1403" s="40">
        <f t="shared" si="2137"/>
        <v>1.923960736</v>
      </c>
      <c r="I1403" s="40">
        <f t="shared" si="2137"/>
        <v>-1.159416003</v>
      </c>
      <c r="J1403" s="40">
        <f t="shared" si="2137"/>
        <v>0.1975726595</v>
      </c>
      <c r="K1403" s="40">
        <f t="shared" si="2137"/>
        <v>-0.5758687745</v>
      </c>
      <c r="L1403" s="40">
        <f t="shared" si="2137"/>
        <v>0.9023586178</v>
      </c>
    </row>
    <row r="1404" ht="15.0" customHeight="1">
      <c r="A1404" s="11">
        <v>642.0</v>
      </c>
      <c r="B1404" s="12">
        <v>44470.0</v>
      </c>
      <c r="C1404" s="40">
        <f t="shared" ref="C1404:L1404" si="2138">C649/P$3</f>
        <v>-1.250269827</v>
      </c>
      <c r="D1404" s="40">
        <f t="shared" si="2138"/>
        <v>-0.1164622697</v>
      </c>
      <c r="E1404" s="40">
        <f t="shared" si="2138"/>
        <v>-0.6022026559</v>
      </c>
      <c r="F1404" s="40">
        <f t="shared" si="2138"/>
        <v>0.4151661894</v>
      </c>
      <c r="G1404" s="40">
        <f t="shared" si="2138"/>
        <v>0.1764535333</v>
      </c>
      <c r="H1404" s="40">
        <f t="shared" si="2138"/>
        <v>0.3610862796</v>
      </c>
      <c r="I1404" s="40">
        <f t="shared" si="2138"/>
        <v>1.69981882</v>
      </c>
      <c r="J1404" s="40">
        <f t="shared" si="2138"/>
        <v>2.041688111</v>
      </c>
      <c r="K1404" s="40">
        <f t="shared" si="2138"/>
        <v>1.151852224</v>
      </c>
      <c r="L1404" s="40">
        <f t="shared" si="2138"/>
        <v>0.1756376683</v>
      </c>
    </row>
    <row r="1405" ht="15.0" customHeight="1">
      <c r="A1405" s="11">
        <v>643.0</v>
      </c>
      <c r="B1405" s="12">
        <v>44469.0</v>
      </c>
      <c r="C1405" s="40">
        <f t="shared" ref="C1405:L1405" si="2139">C650/P$3</f>
        <v>0.4327416269</v>
      </c>
      <c r="D1405" s="40">
        <f t="shared" si="2139"/>
        <v>-0.1771364632</v>
      </c>
      <c r="E1405" s="40">
        <f t="shared" si="2139"/>
        <v>-0.1105006066</v>
      </c>
      <c r="F1405" s="40">
        <f t="shared" si="2139"/>
        <v>-0.306177889</v>
      </c>
      <c r="G1405" s="40">
        <f t="shared" si="2139"/>
        <v>0.4115144797</v>
      </c>
      <c r="H1405" s="40">
        <f t="shared" si="2139"/>
        <v>0.1957579675</v>
      </c>
      <c r="I1405" s="40">
        <f t="shared" si="2139"/>
        <v>1.747651269</v>
      </c>
      <c r="J1405" s="40">
        <f t="shared" si="2139"/>
        <v>2.118184232</v>
      </c>
      <c r="K1405" s="40">
        <f t="shared" si="2139"/>
        <v>1.241709184</v>
      </c>
      <c r="L1405" s="40">
        <f t="shared" si="2139"/>
        <v>-0.1012544032</v>
      </c>
    </row>
    <row r="1406" ht="15.0" customHeight="1">
      <c r="A1406" s="11">
        <v>644.0</v>
      </c>
      <c r="B1406" s="12">
        <v>44468.0</v>
      </c>
      <c r="C1406" s="40">
        <f t="shared" ref="C1406:L1406" si="2140">C651/P$3</f>
        <v>-0.4438022715</v>
      </c>
      <c r="D1406" s="40">
        <f t="shared" si="2140"/>
        <v>0.06448323684</v>
      </c>
      <c r="E1406" s="40">
        <f t="shared" si="2140"/>
        <v>-0.2706677117</v>
      </c>
      <c r="F1406" s="40">
        <f t="shared" si="2140"/>
        <v>0.5775680758</v>
      </c>
      <c r="G1406" s="40">
        <f t="shared" si="2140"/>
        <v>-0.05584532835</v>
      </c>
      <c r="H1406" s="40">
        <f t="shared" si="2140"/>
        <v>0.0270214239</v>
      </c>
      <c r="I1406" s="40">
        <f t="shared" si="2140"/>
        <v>-2.128912815</v>
      </c>
      <c r="J1406" s="40">
        <f t="shared" si="2140"/>
        <v>2.131093911</v>
      </c>
      <c r="K1406" s="40">
        <f t="shared" si="2140"/>
        <v>2.255550043</v>
      </c>
      <c r="L1406" s="40">
        <f t="shared" si="2140"/>
        <v>0.1771059068</v>
      </c>
    </row>
    <row r="1407" ht="15.0" customHeight="1">
      <c r="A1407" s="11">
        <v>645.0</v>
      </c>
      <c r="B1407" s="12">
        <v>44467.0</v>
      </c>
      <c r="C1407" s="40">
        <f t="shared" ref="C1407:L1407" si="2141">C652/P$3</f>
        <v>0.4753814352</v>
      </c>
      <c r="D1407" s="40">
        <f t="shared" si="2141"/>
        <v>0.48944727</v>
      </c>
      <c r="E1407" s="40">
        <f t="shared" si="2141"/>
        <v>0.5355221981</v>
      </c>
      <c r="F1407" s="40">
        <f t="shared" si="2141"/>
        <v>1.497245529</v>
      </c>
      <c r="G1407" s="40">
        <f t="shared" si="2141"/>
        <v>1.381297863</v>
      </c>
      <c r="H1407" s="40">
        <f t="shared" si="2141"/>
        <v>1.311156501</v>
      </c>
      <c r="I1407" s="40">
        <f t="shared" si="2141"/>
        <v>0.7989482493</v>
      </c>
      <c r="J1407" s="40">
        <f t="shared" si="2141"/>
        <v>0.4618347388</v>
      </c>
      <c r="K1407" s="40">
        <f t="shared" si="2141"/>
        <v>0.9588344511</v>
      </c>
      <c r="L1407" s="40">
        <f t="shared" si="2141"/>
        <v>0.1781489139</v>
      </c>
    </row>
    <row r="1408" ht="15.0" customHeight="1">
      <c r="A1408" s="11">
        <v>646.0</v>
      </c>
      <c r="B1408" s="12">
        <v>44466.0</v>
      </c>
      <c r="C1408" s="40">
        <f t="shared" ref="C1408:L1408" si="2142">C653/P$3</f>
        <v>-1.509573424</v>
      </c>
      <c r="D1408" s="40">
        <f t="shared" si="2142"/>
        <v>-0.4207646406</v>
      </c>
      <c r="E1408" s="40">
        <f t="shared" si="2142"/>
        <v>-1.304457878</v>
      </c>
      <c r="F1408" s="40">
        <f t="shared" si="2142"/>
        <v>0.01457491927</v>
      </c>
      <c r="G1408" s="40">
        <f t="shared" si="2142"/>
        <v>-0.9541954453</v>
      </c>
      <c r="H1408" s="40">
        <f t="shared" si="2142"/>
        <v>-1.662258416</v>
      </c>
      <c r="I1408" s="40">
        <f t="shared" si="2142"/>
        <v>-0.02014708107</v>
      </c>
      <c r="J1408" s="40">
        <f t="shared" si="2142"/>
        <v>-1.95898585</v>
      </c>
      <c r="K1408" s="40">
        <f t="shared" si="2142"/>
        <v>-2.387895127</v>
      </c>
      <c r="L1408" s="40">
        <f t="shared" si="2142"/>
        <v>-1.295587981</v>
      </c>
    </row>
    <row r="1409" ht="15.0" customHeight="1">
      <c r="A1409" s="11">
        <v>647.0</v>
      </c>
      <c r="B1409" s="12">
        <v>44463.0</v>
      </c>
      <c r="C1409" s="40">
        <f t="shared" ref="C1409:L1409" si="2143">C654/P$3</f>
        <v>-0.1067712827</v>
      </c>
      <c r="D1409" s="40">
        <f t="shared" si="2143"/>
        <v>-0.2984659731</v>
      </c>
      <c r="E1409" s="40">
        <f t="shared" si="2143"/>
        <v>-0.3390522048</v>
      </c>
      <c r="F1409" s="40">
        <f t="shared" si="2143"/>
        <v>-0.152677372</v>
      </c>
      <c r="G1409" s="40">
        <f t="shared" si="2143"/>
        <v>-0.7267328958</v>
      </c>
      <c r="H1409" s="40">
        <f t="shared" si="2143"/>
        <v>-0.4066915005</v>
      </c>
      <c r="I1409" s="40">
        <f t="shared" si="2143"/>
        <v>-1.843776538</v>
      </c>
      <c r="J1409" s="40">
        <f t="shared" si="2143"/>
        <v>-0.6925112029</v>
      </c>
      <c r="K1409" s="40">
        <f t="shared" si="2143"/>
        <v>-0.3786004534</v>
      </c>
      <c r="L1409" s="40">
        <f t="shared" si="2143"/>
        <v>-0.1888331872</v>
      </c>
    </row>
    <row r="1410" ht="15.0" customHeight="1">
      <c r="A1410" s="11">
        <v>648.0</v>
      </c>
      <c r="B1410" s="12">
        <v>44462.0</v>
      </c>
      <c r="C1410" s="40">
        <f t="shared" ref="C1410:L1410" si="2144">C655/P$3</f>
        <v>0.05416899004</v>
      </c>
      <c r="D1410" s="40">
        <f t="shared" si="2144"/>
        <v>-0.1163329591</v>
      </c>
      <c r="E1410" s="40">
        <f t="shared" si="2144"/>
        <v>0.04707467455</v>
      </c>
      <c r="F1410" s="40">
        <f t="shared" si="2144"/>
        <v>0.09817422423</v>
      </c>
      <c r="G1410" s="40">
        <f t="shared" si="2144"/>
        <v>-0.05498105582</v>
      </c>
      <c r="H1410" s="40">
        <f t="shared" si="2144"/>
        <v>-0.5317790121</v>
      </c>
      <c r="I1410" s="40">
        <f t="shared" si="2144"/>
        <v>-2.540226861</v>
      </c>
      <c r="J1410" s="40">
        <f t="shared" si="2144"/>
        <v>0.2319524164</v>
      </c>
      <c r="K1410" s="40">
        <f t="shared" si="2144"/>
        <v>-0.03354077125</v>
      </c>
      <c r="L1410" s="40">
        <f t="shared" si="2144"/>
        <v>0.1710892409</v>
      </c>
    </row>
    <row r="1411" ht="15.0" customHeight="1">
      <c r="A1411" s="11">
        <v>649.0</v>
      </c>
      <c r="B1411" s="12">
        <v>44461.0</v>
      </c>
      <c r="C1411" s="40">
        <f t="shared" ref="C1411:L1411" si="2145">C656/P$3</f>
        <v>-0.2672274186</v>
      </c>
      <c r="D1411" s="40">
        <f t="shared" si="2145"/>
        <v>-0.2366909094</v>
      </c>
      <c r="E1411" s="40">
        <f t="shared" si="2145"/>
        <v>0.124789891</v>
      </c>
      <c r="F1411" s="40">
        <f t="shared" si="2145"/>
        <v>0.09822790554</v>
      </c>
      <c r="G1411" s="40">
        <f t="shared" si="2145"/>
        <v>-0.05491843157</v>
      </c>
      <c r="H1411" s="40">
        <f t="shared" si="2145"/>
        <v>0.188877967</v>
      </c>
      <c r="I1411" s="40">
        <f t="shared" si="2145"/>
        <v>2.232360049</v>
      </c>
      <c r="J1411" s="40">
        <f t="shared" si="2145"/>
        <v>-0.2939569678</v>
      </c>
      <c r="K1411" s="40">
        <f t="shared" si="2145"/>
        <v>-0.3263885211</v>
      </c>
      <c r="L1411" s="40">
        <f t="shared" si="2145"/>
        <v>0.5369130732</v>
      </c>
    </row>
    <row r="1412" ht="15.0" customHeight="1">
      <c r="A1412" s="11">
        <v>650.0</v>
      </c>
      <c r="B1412" s="12">
        <v>44460.0</v>
      </c>
      <c r="C1412" s="40">
        <f t="shared" ref="C1412:L1412" si="2146">C657/P$3</f>
        <v>-0.5820003446</v>
      </c>
      <c r="D1412" s="40">
        <f t="shared" si="2146"/>
        <v>-0.5939692808</v>
      </c>
      <c r="E1412" s="40">
        <f t="shared" si="2146"/>
        <v>-0.4909595368</v>
      </c>
      <c r="F1412" s="40">
        <f t="shared" si="2146"/>
        <v>-0.4024950581</v>
      </c>
      <c r="G1412" s="40">
        <f t="shared" si="2146"/>
        <v>1.154209504</v>
      </c>
      <c r="H1412" s="40">
        <f t="shared" si="2146"/>
        <v>1.29797066</v>
      </c>
      <c r="I1412" s="40">
        <f t="shared" si="2146"/>
        <v>2.002011791</v>
      </c>
      <c r="J1412" s="40">
        <f t="shared" si="2146"/>
        <v>-0.0964429757</v>
      </c>
      <c r="K1412" s="40">
        <f t="shared" si="2146"/>
        <v>-0.371091784</v>
      </c>
      <c r="L1412" s="40">
        <f t="shared" si="2146"/>
        <v>-0.9126980163</v>
      </c>
    </row>
    <row r="1413" ht="15.0" customHeight="1">
      <c r="A1413" s="11">
        <v>651.0</v>
      </c>
      <c r="B1413" s="12">
        <v>44459.0</v>
      </c>
      <c r="C1413" s="40">
        <f t="shared" ref="C1413:L1413" si="2147">C658/P$3</f>
        <v>-0.1833909616</v>
      </c>
      <c r="D1413" s="40">
        <f t="shared" si="2147"/>
        <v>-0.8244196228</v>
      </c>
      <c r="E1413" s="40">
        <f t="shared" si="2147"/>
        <v>-0.5577183241</v>
      </c>
      <c r="F1413" s="40">
        <f t="shared" si="2147"/>
        <v>-0.3984498294</v>
      </c>
      <c r="G1413" s="40">
        <f t="shared" si="2147"/>
        <v>-1.329168197</v>
      </c>
      <c r="H1413" s="40">
        <f t="shared" si="2147"/>
        <v>-1.048723806</v>
      </c>
      <c r="I1413" s="40">
        <f t="shared" si="2147"/>
        <v>1.25704387</v>
      </c>
      <c r="J1413" s="40">
        <f t="shared" si="2147"/>
        <v>-0.4207539393</v>
      </c>
      <c r="K1413" s="40">
        <f t="shared" si="2147"/>
        <v>-0.225101969</v>
      </c>
      <c r="L1413" s="40">
        <f t="shared" si="2147"/>
        <v>-1.019661942</v>
      </c>
    </row>
    <row r="1414" ht="15.0" customHeight="1">
      <c r="A1414" s="11">
        <v>652.0</v>
      </c>
      <c r="B1414" s="12">
        <v>44456.0</v>
      </c>
      <c r="C1414" s="40">
        <f t="shared" ref="C1414:L1414" si="2148">C659/P$3</f>
        <v>0.3677604875</v>
      </c>
      <c r="D1414" s="40">
        <f t="shared" si="2148"/>
        <v>0.532970267</v>
      </c>
      <c r="E1414" s="40">
        <f t="shared" si="2148"/>
        <v>0.6508873807</v>
      </c>
      <c r="F1414" s="40">
        <f t="shared" si="2148"/>
        <v>0.4275996679</v>
      </c>
      <c r="G1414" s="40">
        <f t="shared" si="2148"/>
        <v>0.0112077346</v>
      </c>
      <c r="H1414" s="40">
        <f t="shared" si="2148"/>
        <v>0.9666094732</v>
      </c>
      <c r="I1414" s="40">
        <f t="shared" si="2148"/>
        <v>2.224554898</v>
      </c>
      <c r="J1414" s="40">
        <f t="shared" si="2148"/>
        <v>0.2934407931</v>
      </c>
      <c r="K1414" s="40">
        <f t="shared" si="2148"/>
        <v>0.6913027236</v>
      </c>
      <c r="L1414" s="40">
        <f t="shared" si="2148"/>
        <v>0.1219434446</v>
      </c>
    </row>
    <row r="1415" ht="15.0" customHeight="1">
      <c r="A1415" s="11">
        <v>653.0</v>
      </c>
      <c r="B1415" s="12">
        <v>44455.0</v>
      </c>
      <c r="C1415" s="40">
        <f t="shared" ref="C1415:L1415" si="2149">C660/P$3</f>
        <v>-0.3419536144</v>
      </c>
      <c r="D1415" s="40">
        <f t="shared" si="2149"/>
        <v>0.3011123706</v>
      </c>
      <c r="E1415" s="40">
        <f t="shared" si="2149"/>
        <v>-0.4101395583</v>
      </c>
      <c r="F1415" s="40">
        <f t="shared" si="2149"/>
        <v>-0.2336767153</v>
      </c>
      <c r="G1415" s="40">
        <f t="shared" si="2149"/>
        <v>0.1756510556</v>
      </c>
      <c r="H1415" s="40">
        <f t="shared" si="2149"/>
        <v>-0.1430642793</v>
      </c>
      <c r="I1415" s="40">
        <f t="shared" si="2149"/>
        <v>1.006374329</v>
      </c>
      <c r="J1415" s="40">
        <f t="shared" si="2149"/>
        <v>-0.2909262014</v>
      </c>
      <c r="K1415" s="40">
        <f t="shared" si="2149"/>
        <v>-0.4227320014</v>
      </c>
      <c r="L1415" s="40">
        <f t="shared" si="2149"/>
        <v>-0.09613924455</v>
      </c>
    </row>
    <row r="1416" ht="15.0" customHeight="1">
      <c r="A1416" s="11">
        <v>654.0</v>
      </c>
      <c r="B1416" s="12">
        <v>44454.0</v>
      </c>
      <c r="C1416" s="40">
        <f t="shared" ref="C1416:L1416" si="2150">C661/P$3</f>
        <v>0.2893513218</v>
      </c>
      <c r="D1416" s="40">
        <f t="shared" si="2150"/>
        <v>0.1228863923</v>
      </c>
      <c r="E1416" s="40">
        <f t="shared" si="2150"/>
        <v>0.7365338633</v>
      </c>
      <c r="F1416" s="40">
        <f t="shared" si="2150"/>
        <v>1.101091761</v>
      </c>
      <c r="G1416" s="40">
        <f t="shared" si="2150"/>
        <v>2.055484711</v>
      </c>
      <c r="H1416" s="40">
        <f t="shared" si="2150"/>
        <v>1.995061474</v>
      </c>
      <c r="I1416" s="40">
        <f t="shared" si="2150"/>
        <v>0.1471811296</v>
      </c>
      <c r="J1416" s="40">
        <f t="shared" si="2150"/>
        <v>-0.3528619896</v>
      </c>
      <c r="K1416" s="40">
        <f t="shared" si="2150"/>
        <v>-0.369193036</v>
      </c>
      <c r="L1416" s="40">
        <f t="shared" si="2150"/>
        <v>0.4270629935</v>
      </c>
    </row>
    <row r="1417" ht="15.0" customHeight="1">
      <c r="A1417" s="11">
        <v>655.0</v>
      </c>
      <c r="B1417" s="12">
        <v>44453.0</v>
      </c>
      <c r="C1417" s="40">
        <f t="shared" ref="C1417:L1417" si="2151">C662/P$3</f>
        <v>-0.8872854701</v>
      </c>
      <c r="D1417" s="40">
        <f t="shared" si="2151"/>
        <v>0.4246343408</v>
      </c>
      <c r="E1417" s="40">
        <f t="shared" si="2151"/>
        <v>-0.9468058478</v>
      </c>
      <c r="F1417" s="40">
        <f t="shared" si="2151"/>
        <v>-0.4066203104</v>
      </c>
      <c r="G1417" s="40">
        <f t="shared" si="2151"/>
        <v>-0.02402683095</v>
      </c>
      <c r="H1417" s="40">
        <f t="shared" si="2151"/>
        <v>0.2484788683</v>
      </c>
      <c r="I1417" s="40">
        <f t="shared" si="2151"/>
        <v>0.554470639</v>
      </c>
      <c r="J1417" s="40">
        <f t="shared" si="2151"/>
        <v>0.1618109918</v>
      </c>
      <c r="K1417" s="40">
        <f t="shared" si="2151"/>
        <v>0.06153188925</v>
      </c>
      <c r="L1417" s="40">
        <f t="shared" si="2151"/>
        <v>0.2552692488</v>
      </c>
    </row>
    <row r="1418" ht="15.0" customHeight="1">
      <c r="A1418" s="11">
        <v>656.0</v>
      </c>
      <c r="B1418" s="12">
        <v>44452.0</v>
      </c>
      <c r="C1418" s="40">
        <f t="shared" ref="C1418:L1418" si="2152">C663/P$3</f>
        <v>-0.1805152617</v>
      </c>
      <c r="D1418" s="40">
        <f t="shared" si="2152"/>
        <v>-0.3575007594</v>
      </c>
      <c r="E1418" s="40">
        <f t="shared" si="2152"/>
        <v>-0.9158898876</v>
      </c>
      <c r="F1418" s="40">
        <f t="shared" si="2152"/>
        <v>-0.5681204288</v>
      </c>
      <c r="G1418" s="40">
        <f t="shared" si="2152"/>
        <v>-0.7533573361</v>
      </c>
      <c r="H1418" s="40">
        <f t="shared" si="2152"/>
        <v>-0.5514684458</v>
      </c>
      <c r="I1418" s="40">
        <f t="shared" si="2152"/>
        <v>2.243276367</v>
      </c>
      <c r="J1418" s="40">
        <f t="shared" si="2152"/>
        <v>0.1628296358</v>
      </c>
      <c r="K1418" s="40">
        <f t="shared" si="2152"/>
        <v>0.5471918985</v>
      </c>
      <c r="L1418" s="40">
        <f t="shared" si="2152"/>
        <v>-1.394629149</v>
      </c>
    </row>
    <row r="1419" ht="15.0" customHeight="1">
      <c r="A1419" s="11">
        <v>657.0</v>
      </c>
      <c r="B1419" s="12">
        <v>44449.0</v>
      </c>
      <c r="C1419" s="40">
        <f t="shared" ref="C1419:L1419" si="2153">C664/P$3</f>
        <v>-0.1415219075</v>
      </c>
      <c r="D1419" s="40">
        <f t="shared" si="2153"/>
        <v>0.124037683</v>
      </c>
      <c r="E1419" s="40">
        <f t="shared" si="2153"/>
        <v>-0.2468145281</v>
      </c>
      <c r="F1419" s="40">
        <f t="shared" si="2153"/>
        <v>-0.3149725423</v>
      </c>
      <c r="G1419" s="40">
        <f t="shared" si="2153"/>
        <v>0.0112077346</v>
      </c>
      <c r="H1419" s="40">
        <f t="shared" si="2153"/>
        <v>-0.1862127368</v>
      </c>
      <c r="I1419" s="40">
        <f t="shared" si="2153"/>
        <v>0.4332101038</v>
      </c>
      <c r="J1419" s="40">
        <f t="shared" si="2153"/>
        <v>0.1641361848</v>
      </c>
      <c r="K1419" s="40">
        <f t="shared" si="2153"/>
        <v>-0.614273441</v>
      </c>
      <c r="L1419" s="40">
        <f t="shared" si="2153"/>
        <v>-0.5558433234</v>
      </c>
    </row>
    <row r="1420" ht="15.0" customHeight="1">
      <c r="A1420" s="11">
        <v>658.0</v>
      </c>
      <c r="B1420" s="12">
        <v>44448.0</v>
      </c>
      <c r="C1420" s="40">
        <f t="shared" ref="C1420:L1420" si="2154">C665/P$3</f>
        <v>-0.2555674276</v>
      </c>
      <c r="D1420" s="40">
        <f t="shared" si="2154"/>
        <v>0.003679732751</v>
      </c>
      <c r="E1420" s="40">
        <f t="shared" si="2154"/>
        <v>0.1145954571</v>
      </c>
      <c r="F1420" s="40">
        <f t="shared" si="2154"/>
        <v>0.5097477516</v>
      </c>
      <c r="G1420" s="40">
        <f t="shared" si="2154"/>
        <v>1.023094545</v>
      </c>
      <c r="H1420" s="40">
        <f t="shared" si="2154"/>
        <v>0.02889410302</v>
      </c>
      <c r="I1420" s="40">
        <f t="shared" si="2154"/>
        <v>-0.1845627014</v>
      </c>
      <c r="J1420" s="40">
        <f t="shared" si="2154"/>
        <v>0.1653203597</v>
      </c>
      <c r="K1420" s="40">
        <f t="shared" si="2154"/>
        <v>0.06294776602</v>
      </c>
      <c r="L1420" s="40">
        <f t="shared" si="2154"/>
        <v>0.7934706713</v>
      </c>
    </row>
    <row r="1421" ht="15.0" customHeight="1">
      <c r="A1421" s="11">
        <v>659.0</v>
      </c>
      <c r="B1421" s="12">
        <v>44447.0</v>
      </c>
      <c r="C1421" s="40">
        <f t="shared" ref="C1421:L1421" si="2155">C666/P$3</f>
        <v>2.235179845</v>
      </c>
      <c r="D1421" s="40">
        <f t="shared" si="2155"/>
        <v>-0.2966972553</v>
      </c>
      <c r="E1421" s="40">
        <f t="shared" si="2155"/>
        <v>-0.673483565</v>
      </c>
      <c r="F1421" s="40">
        <f t="shared" si="2155"/>
        <v>0.5155735159</v>
      </c>
      <c r="G1421" s="40">
        <f t="shared" si="2155"/>
        <v>0.9840842907</v>
      </c>
      <c r="H1421" s="40">
        <f t="shared" si="2155"/>
        <v>0.7179506239</v>
      </c>
      <c r="I1421" s="40">
        <f t="shared" si="2155"/>
        <v>0.3186148721</v>
      </c>
      <c r="J1421" s="40">
        <f t="shared" si="2155"/>
        <v>-0.03100227572</v>
      </c>
      <c r="K1421" s="40">
        <f t="shared" si="2155"/>
        <v>0.1105502957</v>
      </c>
      <c r="L1421" s="40">
        <f t="shared" si="2155"/>
        <v>0.1195507857</v>
      </c>
    </row>
    <row r="1422" ht="15.0" customHeight="1">
      <c r="A1422" s="11">
        <v>660.0</v>
      </c>
      <c r="B1422" s="12">
        <v>44446.0</v>
      </c>
      <c r="C1422" s="40">
        <f t="shared" ref="C1422:L1422" si="2156">C667/P$3</f>
        <v>0.1975257139</v>
      </c>
      <c r="D1422" s="40">
        <f t="shared" si="2156"/>
        <v>-0.8906896072</v>
      </c>
      <c r="E1422" s="40">
        <f t="shared" si="2156"/>
        <v>0.4694191775</v>
      </c>
      <c r="F1422" s="40">
        <f t="shared" si="2156"/>
        <v>-0.403313848</v>
      </c>
      <c r="G1422" s="40">
        <f t="shared" si="2156"/>
        <v>-0.5330656507</v>
      </c>
      <c r="H1422" s="40">
        <f t="shared" si="2156"/>
        <v>-0.7316912338</v>
      </c>
      <c r="I1422" s="40">
        <f t="shared" si="2156"/>
        <v>-0.4513320864</v>
      </c>
      <c r="J1422" s="40">
        <f t="shared" si="2156"/>
        <v>-1.000779477</v>
      </c>
      <c r="K1422" s="40">
        <f t="shared" si="2156"/>
        <v>-1.218713733</v>
      </c>
      <c r="L1422" s="40">
        <f t="shared" si="2156"/>
        <v>-0.3926660263</v>
      </c>
    </row>
    <row r="1423" ht="15.0" customHeight="1">
      <c r="A1423" s="11">
        <v>661.0</v>
      </c>
      <c r="B1423" s="12">
        <v>44445.0</v>
      </c>
      <c r="C1423" s="40">
        <f t="shared" ref="C1423:L1423" si="2157">C668/P$3</f>
        <v>-0.6935511967</v>
      </c>
      <c r="D1423" s="40">
        <f t="shared" si="2157"/>
        <v>1.442469738</v>
      </c>
      <c r="E1423" s="40">
        <f t="shared" si="2157"/>
        <v>0.7003376555</v>
      </c>
      <c r="F1423" s="40">
        <f t="shared" si="2157"/>
        <v>1.711427796</v>
      </c>
      <c r="G1423" s="40">
        <f t="shared" si="2157"/>
        <v>2.094116534</v>
      </c>
      <c r="H1423" s="40">
        <f t="shared" si="2157"/>
        <v>1.573936434</v>
      </c>
      <c r="I1423" s="40">
        <f t="shared" si="2157"/>
        <v>-0.418538062</v>
      </c>
      <c r="J1423" s="40">
        <f t="shared" si="2157"/>
        <v>-0.7862644915</v>
      </c>
      <c r="K1423" s="40">
        <f t="shared" si="2157"/>
        <v>-0.8624270608</v>
      </c>
      <c r="L1423" s="40">
        <f t="shared" si="2157"/>
        <v>-0.6807378494</v>
      </c>
    </row>
    <row r="1424" ht="15.0" customHeight="1">
      <c r="A1424" s="11">
        <v>662.0</v>
      </c>
      <c r="B1424" s="12">
        <v>44440.0</v>
      </c>
      <c r="C1424" s="40">
        <f t="shared" ref="C1424:L1424" si="2158">C669/P$3</f>
        <v>-0.3550359808</v>
      </c>
      <c r="D1424" s="40">
        <f t="shared" si="2158"/>
        <v>-0.05632661318</v>
      </c>
      <c r="E1424" s="40">
        <f t="shared" si="2158"/>
        <v>0.1933071078</v>
      </c>
      <c r="F1424" s="40">
        <f t="shared" si="2158"/>
        <v>-0.07191004962</v>
      </c>
      <c r="G1424" s="40">
        <f t="shared" si="2158"/>
        <v>0.1268671054</v>
      </c>
      <c r="H1424" s="40">
        <f t="shared" si="2158"/>
        <v>0.7579653035</v>
      </c>
      <c r="I1424" s="40">
        <f t="shared" si="2158"/>
        <v>-0.2984707612</v>
      </c>
      <c r="J1424" s="40">
        <f t="shared" si="2158"/>
        <v>1.237790581</v>
      </c>
      <c r="K1424" s="40">
        <f t="shared" si="2158"/>
        <v>0.6095242212</v>
      </c>
      <c r="L1424" s="40">
        <f t="shared" si="2158"/>
        <v>1.133267766</v>
      </c>
    </row>
    <row r="1425" ht="15.0" customHeight="1">
      <c r="A1425" s="11">
        <v>663.0</v>
      </c>
      <c r="B1425" s="12">
        <v>44439.0</v>
      </c>
      <c r="C1425" s="40">
        <f t="shared" ref="C1425:L1425" si="2159">C670/P$3</f>
        <v>-0.3518599172</v>
      </c>
      <c r="D1425" s="40">
        <f t="shared" si="2159"/>
        <v>0.06553033845</v>
      </c>
      <c r="E1425" s="40">
        <f t="shared" si="2159"/>
        <v>-0.2529530615</v>
      </c>
      <c r="F1425" s="40">
        <f t="shared" si="2159"/>
        <v>0.5360236561</v>
      </c>
      <c r="G1425" s="40">
        <f t="shared" si="2159"/>
        <v>0.1661294993</v>
      </c>
      <c r="H1425" s="40">
        <f t="shared" si="2159"/>
        <v>0.1874468338</v>
      </c>
      <c r="I1425" s="40">
        <f t="shared" si="2159"/>
        <v>0.8135211646</v>
      </c>
      <c r="J1425" s="40">
        <f t="shared" si="2159"/>
        <v>0.4908114556</v>
      </c>
      <c r="K1425" s="40">
        <f t="shared" si="2159"/>
        <v>0.3862699368</v>
      </c>
      <c r="L1425" s="40">
        <f t="shared" si="2159"/>
        <v>0.9957324778</v>
      </c>
    </row>
    <row r="1426" ht="15.0" customHeight="1">
      <c r="A1426" s="11">
        <v>664.0</v>
      </c>
      <c r="B1426" s="12">
        <v>44438.0</v>
      </c>
      <c r="C1426" s="40">
        <f t="shared" ref="C1426:L1426" si="2160">C671/P$3</f>
        <v>0.627992459</v>
      </c>
      <c r="D1426" s="40">
        <f t="shared" si="2160"/>
        <v>0.06579535856</v>
      </c>
      <c r="E1426" s="40">
        <f t="shared" si="2160"/>
        <v>0.6451950945</v>
      </c>
      <c r="F1426" s="40">
        <f t="shared" si="2160"/>
        <v>0.9874511923</v>
      </c>
      <c r="G1426" s="40">
        <f t="shared" si="2160"/>
        <v>1.158034304</v>
      </c>
      <c r="H1426" s="40">
        <f t="shared" si="2160"/>
        <v>1.390043345</v>
      </c>
      <c r="I1426" s="40">
        <f t="shared" si="2160"/>
        <v>0.8986409253</v>
      </c>
      <c r="J1426" s="40">
        <f t="shared" si="2160"/>
        <v>-0.03100227572</v>
      </c>
      <c r="K1426" s="40">
        <f t="shared" si="2160"/>
        <v>-0.4533514793</v>
      </c>
      <c r="L1426" s="40">
        <f t="shared" si="2160"/>
        <v>0.169172523</v>
      </c>
    </row>
    <row r="1427" ht="15.0" customHeight="1">
      <c r="A1427" s="11">
        <v>665.0</v>
      </c>
      <c r="B1427" s="12">
        <v>44435.0</v>
      </c>
      <c r="C1427" s="40">
        <f t="shared" ref="C1427:L1427" si="2161">C672/P$3</f>
        <v>0.02883134516</v>
      </c>
      <c r="D1427" s="40">
        <f t="shared" si="2161"/>
        <v>0.3108952083</v>
      </c>
      <c r="E1427" s="40">
        <f t="shared" si="2161"/>
        <v>0.352708076</v>
      </c>
      <c r="F1427" s="40">
        <f t="shared" si="2161"/>
        <v>-0.07481401603</v>
      </c>
      <c r="G1427" s="40">
        <f t="shared" si="2161"/>
        <v>0.1323206061</v>
      </c>
      <c r="H1427" s="40">
        <f t="shared" si="2161"/>
        <v>0.2805078634</v>
      </c>
      <c r="I1427" s="40">
        <f t="shared" si="2161"/>
        <v>0.2712814105</v>
      </c>
      <c r="J1427" s="40">
        <f t="shared" si="2161"/>
        <v>0.5662954862</v>
      </c>
      <c r="K1427" s="40">
        <f t="shared" si="2161"/>
        <v>0.9058520171</v>
      </c>
      <c r="L1427" s="40">
        <f t="shared" si="2161"/>
        <v>1.729308031</v>
      </c>
    </row>
    <row r="1428" ht="15.0" customHeight="1">
      <c r="A1428" s="11">
        <v>666.0</v>
      </c>
      <c r="B1428" s="12">
        <v>44434.0</v>
      </c>
      <c r="C1428" s="40">
        <f t="shared" ref="C1428:L1428" si="2162">C673/P$3</f>
        <v>-0.5190974461</v>
      </c>
      <c r="D1428" s="40">
        <f t="shared" si="2162"/>
        <v>-0.3627585773</v>
      </c>
      <c r="E1428" s="40">
        <f t="shared" si="2162"/>
        <v>-0.4123540296</v>
      </c>
      <c r="F1428" s="40">
        <f t="shared" si="2162"/>
        <v>-0.6058319949</v>
      </c>
      <c r="G1428" s="40">
        <f t="shared" si="2162"/>
        <v>-0.4704143476</v>
      </c>
      <c r="H1428" s="40">
        <f t="shared" si="2162"/>
        <v>0.2417981108</v>
      </c>
      <c r="I1428" s="40">
        <f t="shared" si="2162"/>
        <v>0.8095858541</v>
      </c>
      <c r="J1428" s="40">
        <f t="shared" si="2162"/>
        <v>1.267397439</v>
      </c>
      <c r="K1428" s="40">
        <f t="shared" si="2162"/>
        <v>1.827650418</v>
      </c>
      <c r="L1428" s="40">
        <f t="shared" si="2162"/>
        <v>0.2739503795</v>
      </c>
    </row>
    <row r="1429" ht="15.0" customHeight="1">
      <c r="A1429" s="11">
        <v>667.0</v>
      </c>
      <c r="B1429" s="12">
        <v>44433.0</v>
      </c>
      <c r="C1429" s="40">
        <f t="shared" ref="C1429:L1429" si="2163">C674/P$3</f>
        <v>0.411362662</v>
      </c>
      <c r="D1429" s="40">
        <f t="shared" si="2163"/>
        <v>-0.05632661318</v>
      </c>
      <c r="E1429" s="40">
        <f t="shared" si="2163"/>
        <v>0.8193022309</v>
      </c>
      <c r="F1429" s="40">
        <f t="shared" si="2163"/>
        <v>0.5904165499</v>
      </c>
      <c r="G1429" s="40">
        <f t="shared" si="2163"/>
        <v>0.9000440392</v>
      </c>
      <c r="H1429" s="40">
        <f t="shared" si="2163"/>
        <v>1.971154554</v>
      </c>
      <c r="I1429" s="40">
        <f t="shared" si="2163"/>
        <v>0.06073470409</v>
      </c>
      <c r="J1429" s="40">
        <f t="shared" si="2163"/>
        <v>-0.5840382911</v>
      </c>
      <c r="K1429" s="40">
        <f t="shared" si="2163"/>
        <v>-1.510459441</v>
      </c>
      <c r="L1429" s="40">
        <f t="shared" si="2163"/>
        <v>1.148038914</v>
      </c>
    </row>
    <row r="1430" ht="15.0" customHeight="1">
      <c r="A1430" s="11">
        <v>668.0</v>
      </c>
      <c r="B1430" s="12">
        <v>44432.0</v>
      </c>
      <c r="C1430" s="40">
        <f t="shared" ref="C1430:L1430" si="2164">C675/P$3</f>
        <v>-1.216328198</v>
      </c>
      <c r="D1430" s="40">
        <f t="shared" si="2164"/>
        <v>0.496011224</v>
      </c>
      <c r="E1430" s="40">
        <f t="shared" si="2164"/>
        <v>-2.211951983</v>
      </c>
      <c r="F1430" s="40">
        <f t="shared" si="2164"/>
        <v>0.2381061068</v>
      </c>
      <c r="G1430" s="40">
        <f t="shared" si="2164"/>
        <v>0.09326070789</v>
      </c>
      <c r="H1430" s="40">
        <f t="shared" si="2164"/>
        <v>0.4410892016</v>
      </c>
      <c r="I1430" s="40">
        <f t="shared" si="2164"/>
        <v>-0.5711916163</v>
      </c>
      <c r="J1430" s="40">
        <f t="shared" si="2164"/>
        <v>-1.241849556</v>
      </c>
      <c r="K1430" s="40">
        <f t="shared" si="2164"/>
        <v>-1.726938301</v>
      </c>
      <c r="L1430" s="40">
        <f t="shared" si="2164"/>
        <v>-0.2046660684</v>
      </c>
    </row>
    <row r="1431" ht="15.0" customHeight="1">
      <c r="A1431" s="11">
        <v>669.0</v>
      </c>
      <c r="B1431" s="12">
        <v>44431.0</v>
      </c>
      <c r="C1431" s="40">
        <f t="shared" ref="C1431:L1431" si="2165">C676/P$3</f>
        <v>0.4554474705</v>
      </c>
      <c r="D1431" s="40">
        <f t="shared" si="2165"/>
        <v>-1.155622111</v>
      </c>
      <c r="E1431" s="40">
        <f t="shared" si="2165"/>
        <v>0.4070428747</v>
      </c>
      <c r="F1431" s="40">
        <f t="shared" si="2165"/>
        <v>-1.309458257</v>
      </c>
      <c r="G1431" s="40">
        <f t="shared" si="2165"/>
        <v>-0.9995108952</v>
      </c>
      <c r="H1431" s="40">
        <f t="shared" si="2165"/>
        <v>0.03074678719</v>
      </c>
      <c r="I1431" s="40">
        <f t="shared" si="2165"/>
        <v>0.4384744019</v>
      </c>
      <c r="J1431" s="40">
        <f t="shared" si="2165"/>
        <v>1.111357402</v>
      </c>
      <c r="K1431" s="40">
        <f t="shared" si="2165"/>
        <v>0.9441297873</v>
      </c>
      <c r="L1431" s="40">
        <f t="shared" si="2165"/>
        <v>-2.041983649</v>
      </c>
    </row>
    <row r="1432" ht="15.0" customHeight="1">
      <c r="A1432" s="11">
        <v>670.0</v>
      </c>
      <c r="B1432" s="12">
        <v>44428.0</v>
      </c>
      <c r="C1432" s="40">
        <f t="shared" ref="C1432:L1432" si="2166">C677/P$3</f>
        <v>-0.1339237417</v>
      </c>
      <c r="D1432" s="40">
        <f t="shared" si="2166"/>
        <v>-1.076116191</v>
      </c>
      <c r="E1432" s="40">
        <f t="shared" si="2166"/>
        <v>-0.896412033</v>
      </c>
      <c r="F1432" s="40">
        <f t="shared" si="2166"/>
        <v>-1.605354629</v>
      </c>
      <c r="G1432" s="40">
        <f t="shared" si="2166"/>
        <v>-1.312150826</v>
      </c>
      <c r="H1432" s="40">
        <f t="shared" si="2166"/>
        <v>-1.726297167</v>
      </c>
      <c r="I1432" s="40">
        <f t="shared" si="2166"/>
        <v>-0.4776958772</v>
      </c>
      <c r="J1432" s="40">
        <f t="shared" si="2166"/>
        <v>0.3127483711</v>
      </c>
      <c r="K1432" s="40">
        <f t="shared" si="2166"/>
        <v>1.166645034</v>
      </c>
      <c r="L1432" s="40">
        <f t="shared" si="2166"/>
        <v>-2.183796331</v>
      </c>
    </row>
    <row r="1433" ht="15.0" customHeight="1">
      <c r="A1433" s="11">
        <v>671.0</v>
      </c>
      <c r="B1433" s="12">
        <v>44427.0</v>
      </c>
      <c r="C1433" s="40">
        <f t="shared" ref="C1433:L1433" si="2167">C678/P$3</f>
        <v>1.344750662</v>
      </c>
      <c r="D1433" s="40">
        <f t="shared" si="2167"/>
        <v>0.2416510897</v>
      </c>
      <c r="E1433" s="40">
        <f t="shared" si="2167"/>
        <v>0.4721437568</v>
      </c>
      <c r="F1433" s="40">
        <f t="shared" si="2167"/>
        <v>0.4349394601</v>
      </c>
      <c r="G1433" s="40">
        <f t="shared" si="2167"/>
        <v>0.4331565239</v>
      </c>
      <c r="H1433" s="40">
        <f t="shared" si="2167"/>
        <v>-0.07784509379</v>
      </c>
      <c r="I1433" s="40">
        <f t="shared" si="2167"/>
        <v>1.149442186</v>
      </c>
      <c r="J1433" s="40">
        <f t="shared" si="2167"/>
        <v>-0.09992827795</v>
      </c>
      <c r="K1433" s="40">
        <f t="shared" si="2167"/>
        <v>0.0648858217</v>
      </c>
      <c r="L1433" s="40">
        <f t="shared" si="2167"/>
        <v>1.082738637</v>
      </c>
    </row>
    <row r="1434" ht="15.0" customHeight="1">
      <c r="A1434" s="11">
        <v>672.0</v>
      </c>
      <c r="B1434" s="12">
        <v>44426.0</v>
      </c>
      <c r="C1434" s="40">
        <f t="shared" ref="C1434:L1434" si="2168">C679/P$3</f>
        <v>-0.6364943591</v>
      </c>
      <c r="D1434" s="40">
        <f t="shared" si="2168"/>
        <v>0.06345397715</v>
      </c>
      <c r="E1434" s="40">
        <f t="shared" si="2168"/>
        <v>0.853759224</v>
      </c>
      <c r="F1434" s="40">
        <f t="shared" si="2168"/>
        <v>0.01457491927</v>
      </c>
      <c r="G1434" s="40">
        <f t="shared" si="2168"/>
        <v>0.08852481755</v>
      </c>
      <c r="H1434" s="40">
        <f t="shared" si="2168"/>
        <v>0.3498139596</v>
      </c>
      <c r="I1434" s="40">
        <f t="shared" si="2168"/>
        <v>0.9576151713</v>
      </c>
      <c r="J1434" s="40">
        <f t="shared" si="2168"/>
        <v>-0.3741698432</v>
      </c>
      <c r="K1434" s="40">
        <f t="shared" si="2168"/>
        <v>-1.190657312</v>
      </c>
      <c r="L1434" s="40">
        <f t="shared" si="2168"/>
        <v>0.03583671081</v>
      </c>
    </row>
    <row r="1435" ht="15.0" customHeight="1">
      <c r="A1435" s="11">
        <v>673.0</v>
      </c>
      <c r="B1435" s="12">
        <v>44425.0</v>
      </c>
      <c r="C1435" s="40">
        <f t="shared" ref="C1435:L1435" si="2169">C680/P$3</f>
        <v>-0.4631660991</v>
      </c>
      <c r="D1435" s="40">
        <f t="shared" si="2169"/>
        <v>-0.533202937</v>
      </c>
      <c r="E1435" s="40">
        <f t="shared" si="2169"/>
        <v>-0.4015322662</v>
      </c>
      <c r="F1435" s="40">
        <f t="shared" si="2169"/>
        <v>0.8248152239</v>
      </c>
      <c r="G1435" s="40">
        <f t="shared" si="2169"/>
        <v>1.356751857</v>
      </c>
      <c r="H1435" s="40">
        <f t="shared" si="2169"/>
        <v>1.464511736</v>
      </c>
      <c r="I1435" s="40">
        <f t="shared" si="2169"/>
        <v>0.6797367706</v>
      </c>
      <c r="J1435" s="40">
        <f t="shared" si="2169"/>
        <v>0.3121652918</v>
      </c>
      <c r="K1435" s="40">
        <f t="shared" si="2169"/>
        <v>-0.5513777559</v>
      </c>
      <c r="L1435" s="40">
        <f t="shared" si="2169"/>
        <v>0.258805401</v>
      </c>
    </row>
    <row r="1436" ht="15.0" customHeight="1">
      <c r="A1436" s="11">
        <v>674.0</v>
      </c>
      <c r="B1436" s="12">
        <v>44424.0</v>
      </c>
      <c r="C1436" s="40">
        <f t="shared" ref="C1436:L1436" si="2170">C681/P$3</f>
        <v>1.699203297</v>
      </c>
      <c r="D1436" s="40">
        <f t="shared" si="2170"/>
        <v>0.3007691203</v>
      </c>
      <c r="E1436" s="40">
        <f t="shared" si="2170"/>
        <v>2.364739102</v>
      </c>
      <c r="F1436" s="40">
        <f t="shared" si="2170"/>
        <v>0.7091750291</v>
      </c>
      <c r="G1436" s="40">
        <f t="shared" si="2170"/>
        <v>0.5004749303</v>
      </c>
      <c r="H1436" s="40">
        <f t="shared" si="2170"/>
        <v>0.1065231763</v>
      </c>
      <c r="I1436" s="40">
        <f t="shared" si="2170"/>
        <v>0.5221612921</v>
      </c>
      <c r="J1436" s="40">
        <f t="shared" si="2170"/>
        <v>-0.03100227572</v>
      </c>
      <c r="K1436" s="40">
        <f t="shared" si="2170"/>
        <v>1.690732709</v>
      </c>
      <c r="L1436" s="40">
        <f t="shared" si="2170"/>
        <v>2.2155733</v>
      </c>
    </row>
    <row r="1437" ht="15.0" customHeight="1">
      <c r="A1437" s="11">
        <v>675.0</v>
      </c>
      <c r="B1437" s="12">
        <v>44421.0</v>
      </c>
      <c r="C1437" s="40">
        <f t="shared" ref="C1437:L1437" si="2171">C682/P$3</f>
        <v>0.724560211</v>
      </c>
      <c r="D1437" s="40">
        <f t="shared" si="2171"/>
        <v>0.6574057797</v>
      </c>
      <c r="E1437" s="40">
        <f t="shared" si="2171"/>
        <v>0.7083882394</v>
      </c>
      <c r="F1437" s="40">
        <f t="shared" si="2171"/>
        <v>0.2339598702</v>
      </c>
      <c r="G1437" s="40">
        <f t="shared" si="2171"/>
        <v>-0.02989530713</v>
      </c>
      <c r="H1437" s="40">
        <f t="shared" si="2171"/>
        <v>0.6435526787</v>
      </c>
      <c r="I1437" s="40">
        <f t="shared" si="2171"/>
        <v>-0.2405069606</v>
      </c>
      <c r="J1437" s="40">
        <f t="shared" si="2171"/>
        <v>2.033896158</v>
      </c>
      <c r="K1437" s="40">
        <f t="shared" si="2171"/>
        <v>2.250463634</v>
      </c>
      <c r="L1437" s="40">
        <f t="shared" si="2171"/>
        <v>0.4737535869</v>
      </c>
    </row>
    <row r="1438" ht="15.0" customHeight="1">
      <c r="A1438" s="11">
        <v>676.0</v>
      </c>
      <c r="B1438" s="12">
        <v>44420.0</v>
      </c>
      <c r="C1438" s="40">
        <f t="shared" ref="C1438:L1438" si="2172">C683/P$3</f>
        <v>-0.02630114631</v>
      </c>
      <c r="D1438" s="40">
        <f t="shared" si="2172"/>
        <v>-1.41679704</v>
      </c>
      <c r="E1438" s="40">
        <f t="shared" si="2172"/>
        <v>-0.3604463304</v>
      </c>
      <c r="F1438" s="40">
        <f t="shared" si="2172"/>
        <v>-0.466542741</v>
      </c>
      <c r="G1438" s="40">
        <f t="shared" si="2172"/>
        <v>-0.5580692909</v>
      </c>
      <c r="H1438" s="40">
        <f t="shared" si="2172"/>
        <v>-0.808351425</v>
      </c>
      <c r="I1438" s="40">
        <f t="shared" si="2172"/>
        <v>-0.4463903962</v>
      </c>
      <c r="J1438" s="40">
        <f t="shared" si="2172"/>
        <v>-2.302237751</v>
      </c>
      <c r="K1438" s="40">
        <f t="shared" si="2172"/>
        <v>-2.416113912</v>
      </c>
      <c r="L1438" s="40">
        <f t="shared" si="2172"/>
        <v>0.1863519504</v>
      </c>
    </row>
    <row r="1439" ht="15.0" customHeight="1">
      <c r="A1439" s="11">
        <v>677.0</v>
      </c>
      <c r="B1439" s="12">
        <v>44419.0</v>
      </c>
      <c r="C1439" s="40">
        <f t="shared" ref="C1439:L1439" si="2173">C684/P$3</f>
        <v>-1.004770256</v>
      </c>
      <c r="D1439" s="40">
        <f t="shared" si="2173"/>
        <v>-1.040509007</v>
      </c>
      <c r="E1439" s="40">
        <f t="shared" si="2173"/>
        <v>-0.275162615</v>
      </c>
      <c r="F1439" s="40">
        <f t="shared" si="2173"/>
        <v>-0.3751462606</v>
      </c>
      <c r="G1439" s="40">
        <f t="shared" si="2173"/>
        <v>-0.389130828</v>
      </c>
      <c r="H1439" s="40">
        <f t="shared" si="2173"/>
        <v>-0.2319751121</v>
      </c>
      <c r="I1439" s="40">
        <f t="shared" si="2173"/>
        <v>-0.7795646678</v>
      </c>
      <c r="J1439" s="40">
        <f t="shared" si="2173"/>
        <v>1.013800208</v>
      </c>
      <c r="K1439" s="40">
        <f t="shared" si="2173"/>
        <v>2.244904158</v>
      </c>
      <c r="L1439" s="40">
        <f t="shared" si="2173"/>
        <v>-0.8780284171</v>
      </c>
    </row>
    <row r="1440" ht="15.0" customHeight="1">
      <c r="A1440" s="11">
        <v>678.0</v>
      </c>
      <c r="B1440" s="12">
        <v>44418.0</v>
      </c>
      <c r="C1440" s="40">
        <f t="shared" ref="C1440:L1440" si="2174">C685/P$3</f>
        <v>0.03041014661</v>
      </c>
      <c r="D1440" s="40">
        <f t="shared" si="2174"/>
        <v>0.1158129742</v>
      </c>
      <c r="E1440" s="40">
        <f t="shared" si="2174"/>
        <v>-0.02982297681</v>
      </c>
      <c r="F1440" s="40">
        <f t="shared" si="2174"/>
        <v>-0.2433094552</v>
      </c>
      <c r="G1440" s="40">
        <f t="shared" si="2174"/>
        <v>-0.02847488731</v>
      </c>
      <c r="H1440" s="40">
        <f t="shared" si="2174"/>
        <v>0.1806174101</v>
      </c>
      <c r="I1440" s="40">
        <f t="shared" si="2174"/>
        <v>1.026879243</v>
      </c>
      <c r="J1440" s="40">
        <f t="shared" si="2174"/>
        <v>0.2534866603</v>
      </c>
      <c r="K1440" s="40">
        <f t="shared" si="2174"/>
        <v>1.683736369</v>
      </c>
      <c r="L1440" s="40">
        <f t="shared" si="2174"/>
        <v>-0.1990877115</v>
      </c>
    </row>
    <row r="1441" ht="15.0" customHeight="1">
      <c r="A1441" s="11">
        <v>679.0</v>
      </c>
      <c r="B1441" s="12">
        <v>44417.0</v>
      </c>
      <c r="C1441" s="40">
        <f t="shared" ref="C1441:L1441" si="2175">C686/P$3</f>
        <v>1.66333325</v>
      </c>
      <c r="D1441" s="40">
        <f t="shared" si="2175"/>
        <v>0.4647075461</v>
      </c>
      <c r="E1441" s="40">
        <f t="shared" si="2175"/>
        <v>1.391364616</v>
      </c>
      <c r="F1441" s="40">
        <f t="shared" si="2175"/>
        <v>1.143298134</v>
      </c>
      <c r="G1441" s="40">
        <f t="shared" si="2175"/>
        <v>0.6533164513</v>
      </c>
      <c r="H1441" s="40">
        <f t="shared" si="2175"/>
        <v>1.221666854</v>
      </c>
      <c r="I1441" s="40">
        <f t="shared" si="2175"/>
        <v>0.1768845529</v>
      </c>
      <c r="J1441" s="40">
        <f t="shared" si="2175"/>
        <v>2.1092943</v>
      </c>
      <c r="K1441" s="40">
        <f t="shared" si="2175"/>
        <v>2.24184886</v>
      </c>
      <c r="L1441" s="40">
        <f t="shared" si="2175"/>
        <v>0.9522448186</v>
      </c>
    </row>
    <row r="1442" ht="15.0" customHeight="1">
      <c r="A1442" s="11">
        <v>680.0</v>
      </c>
      <c r="B1442" s="12">
        <v>44414.0</v>
      </c>
      <c r="C1442" s="40">
        <f t="shared" ref="C1442:L1442" si="2176">C687/P$3</f>
        <v>-0.6772128552</v>
      </c>
      <c r="D1442" s="40">
        <f t="shared" si="2176"/>
        <v>-0.05632661318</v>
      </c>
      <c r="E1442" s="40">
        <f t="shared" si="2176"/>
        <v>-0.7918127684</v>
      </c>
      <c r="F1442" s="40">
        <f t="shared" si="2176"/>
        <v>-0.3358774715</v>
      </c>
      <c r="G1442" s="40">
        <f t="shared" si="2176"/>
        <v>-0.4716713935</v>
      </c>
      <c r="H1442" s="40">
        <f t="shared" si="2176"/>
        <v>0.15036562</v>
      </c>
      <c r="I1442" s="40">
        <f t="shared" si="2176"/>
        <v>-0.6896335563</v>
      </c>
      <c r="J1442" s="40">
        <f t="shared" si="2176"/>
        <v>-0.4855622008</v>
      </c>
      <c r="K1442" s="40">
        <f t="shared" si="2176"/>
        <v>0.2024282058</v>
      </c>
      <c r="L1442" s="40">
        <f t="shared" si="2176"/>
        <v>-0.6366414093</v>
      </c>
    </row>
    <row r="1443" ht="15.0" customHeight="1">
      <c r="A1443" s="11">
        <v>681.0</v>
      </c>
      <c r="B1443" s="12">
        <v>44413.0</v>
      </c>
      <c r="C1443" s="40">
        <f t="shared" ref="C1443:L1443" si="2177">C688/P$3</f>
        <v>0.3864492179</v>
      </c>
      <c r="D1443" s="40">
        <f t="shared" si="2177"/>
        <v>0.5279273111</v>
      </c>
      <c r="E1443" s="40">
        <f t="shared" si="2177"/>
        <v>0.3908084517</v>
      </c>
      <c r="F1443" s="40">
        <f t="shared" si="2177"/>
        <v>1.164400128</v>
      </c>
      <c r="G1443" s="40">
        <f t="shared" si="2177"/>
        <v>0.9023793978</v>
      </c>
      <c r="H1443" s="40">
        <f t="shared" si="2177"/>
        <v>1.281451929</v>
      </c>
      <c r="I1443" s="40">
        <f t="shared" si="2177"/>
        <v>-0.03198431903</v>
      </c>
      <c r="J1443" s="40">
        <f t="shared" si="2177"/>
        <v>1.352298597</v>
      </c>
      <c r="K1443" s="40">
        <f t="shared" si="2177"/>
        <v>1.916857288</v>
      </c>
      <c r="L1443" s="40">
        <f t="shared" si="2177"/>
        <v>1.358873361</v>
      </c>
    </row>
    <row r="1444" ht="15.0" customHeight="1">
      <c r="A1444" s="11">
        <v>682.0</v>
      </c>
      <c r="B1444" s="12">
        <v>44412.0</v>
      </c>
      <c r="C1444" s="40">
        <f t="shared" ref="C1444:L1444" si="2178">C689/P$3</f>
        <v>0.152137375</v>
      </c>
      <c r="D1444" s="40">
        <f t="shared" si="2178"/>
        <v>-0.1736647366</v>
      </c>
      <c r="E1444" s="40">
        <f t="shared" si="2178"/>
        <v>0.9197137307</v>
      </c>
      <c r="F1444" s="40">
        <f t="shared" si="2178"/>
        <v>0.2392856602</v>
      </c>
      <c r="G1444" s="40">
        <f t="shared" si="2178"/>
        <v>0.4249813112</v>
      </c>
      <c r="H1444" s="40">
        <f t="shared" si="2178"/>
        <v>1.339698899</v>
      </c>
      <c r="I1444" s="40">
        <f t="shared" si="2178"/>
        <v>0.8389042172</v>
      </c>
      <c r="J1444" s="40">
        <f t="shared" si="2178"/>
        <v>-0.4211954905</v>
      </c>
      <c r="K1444" s="40">
        <f t="shared" si="2178"/>
        <v>0.02957123064</v>
      </c>
      <c r="L1444" s="40">
        <f t="shared" si="2178"/>
        <v>-0.2576981727</v>
      </c>
    </row>
    <row r="1445" ht="15.0" customHeight="1">
      <c r="A1445" s="11">
        <v>683.0</v>
      </c>
      <c r="B1445" s="12">
        <v>44411.0</v>
      </c>
      <c r="C1445" s="40">
        <f t="shared" ref="C1445:L1445" si="2179">C690/P$3</f>
        <v>0.8803463649</v>
      </c>
      <c r="D1445" s="40">
        <f t="shared" si="2179"/>
        <v>0.06101151022</v>
      </c>
      <c r="E1445" s="40">
        <f t="shared" si="2179"/>
        <v>0.7734093505</v>
      </c>
      <c r="F1445" s="40">
        <f t="shared" si="2179"/>
        <v>0.01457491927</v>
      </c>
      <c r="G1445" s="40">
        <f t="shared" si="2179"/>
        <v>-0.3202938562</v>
      </c>
      <c r="H1445" s="40">
        <f t="shared" si="2179"/>
        <v>0.03618661319</v>
      </c>
      <c r="I1445" s="40">
        <f t="shared" si="2179"/>
        <v>-0.136914769</v>
      </c>
      <c r="J1445" s="40">
        <f t="shared" si="2179"/>
        <v>0.3591909391</v>
      </c>
      <c r="K1445" s="40">
        <f t="shared" si="2179"/>
        <v>0.6654349012</v>
      </c>
      <c r="L1445" s="40">
        <f t="shared" si="2179"/>
        <v>0.189835822</v>
      </c>
    </row>
    <row r="1446" ht="15.0" customHeight="1">
      <c r="A1446" s="11">
        <v>684.0</v>
      </c>
      <c r="B1446" s="12">
        <v>44410.0</v>
      </c>
      <c r="C1446" s="40">
        <f t="shared" ref="C1446:L1446" si="2180">C691/P$3</f>
        <v>0.2196826586</v>
      </c>
      <c r="D1446" s="40">
        <f t="shared" si="2180"/>
        <v>0.8913113534</v>
      </c>
      <c r="E1446" s="40">
        <f t="shared" si="2180"/>
        <v>-0.1202207069</v>
      </c>
      <c r="F1446" s="40">
        <f t="shared" si="2180"/>
        <v>-0.03053356514</v>
      </c>
      <c r="G1446" s="40">
        <f t="shared" si="2180"/>
        <v>0.09379906832</v>
      </c>
      <c r="H1446" s="40">
        <f t="shared" si="2180"/>
        <v>0.7351785437</v>
      </c>
      <c r="I1446" s="40">
        <f t="shared" si="2180"/>
        <v>0.501377602</v>
      </c>
      <c r="J1446" s="40">
        <f t="shared" si="2180"/>
        <v>0.6033657956</v>
      </c>
      <c r="K1446" s="40">
        <f t="shared" si="2180"/>
        <v>1.340089632</v>
      </c>
      <c r="L1446" s="40">
        <f t="shared" si="2180"/>
        <v>-0.2075797683</v>
      </c>
    </row>
    <row r="1447" ht="15.0" customHeight="1">
      <c r="A1447" s="11">
        <v>685.0</v>
      </c>
      <c r="B1447" s="12">
        <v>44407.0</v>
      </c>
      <c r="C1447" s="40">
        <f t="shared" ref="C1447:L1447" si="2181">C692/P$3</f>
        <v>0.3460232878</v>
      </c>
      <c r="D1447" s="40">
        <f t="shared" si="2181"/>
        <v>0.3032017146</v>
      </c>
      <c r="E1447" s="40">
        <f t="shared" si="2181"/>
        <v>0.9829183709</v>
      </c>
      <c r="F1447" s="40">
        <f t="shared" si="2181"/>
        <v>0.1950573394</v>
      </c>
      <c r="G1447" s="40">
        <f t="shared" si="2181"/>
        <v>0.3435033566</v>
      </c>
      <c r="H1447" s="40">
        <f t="shared" si="2181"/>
        <v>0.438454333</v>
      </c>
      <c r="I1447" s="40">
        <f t="shared" si="2181"/>
        <v>-0.2442212556</v>
      </c>
      <c r="J1447" s="40">
        <f t="shared" si="2181"/>
        <v>1.443553481</v>
      </c>
      <c r="K1447" s="40">
        <f t="shared" si="2181"/>
        <v>1.67886429</v>
      </c>
      <c r="L1447" s="40">
        <f t="shared" si="2181"/>
        <v>0.5401910534</v>
      </c>
    </row>
    <row r="1448" ht="15.0" customHeight="1">
      <c r="A1448" s="11">
        <v>686.0</v>
      </c>
      <c r="B1448" s="12">
        <v>44406.0</v>
      </c>
      <c r="C1448" s="40">
        <f t="shared" ref="C1448:L1448" si="2182">C693/P$3</f>
        <v>0.9872989762</v>
      </c>
      <c r="D1448" s="40">
        <f t="shared" si="2182"/>
        <v>0.7916346937</v>
      </c>
      <c r="E1448" s="40">
        <f t="shared" si="2182"/>
        <v>0.6357194791</v>
      </c>
      <c r="F1448" s="40">
        <f t="shared" si="2182"/>
        <v>0.377730417</v>
      </c>
      <c r="G1448" s="40">
        <f t="shared" si="2182"/>
        <v>0.8580174841</v>
      </c>
      <c r="H1448" s="40">
        <f t="shared" si="2182"/>
        <v>1.089771029</v>
      </c>
      <c r="I1448" s="40">
        <f t="shared" si="2182"/>
        <v>0.7626404496</v>
      </c>
      <c r="J1448" s="40">
        <f t="shared" si="2182"/>
        <v>0.9043995361</v>
      </c>
      <c r="K1448" s="40">
        <f t="shared" si="2182"/>
        <v>1.40107051</v>
      </c>
      <c r="L1448" s="40">
        <f t="shared" si="2182"/>
        <v>0.4979584466</v>
      </c>
    </row>
    <row r="1449" ht="15.0" customHeight="1">
      <c r="A1449" s="11">
        <v>687.0</v>
      </c>
      <c r="B1449" s="12">
        <v>44405.0</v>
      </c>
      <c r="C1449" s="40">
        <f t="shared" ref="C1449:L1449" si="2183">C694/P$3</f>
        <v>0.2318290374</v>
      </c>
      <c r="D1449" s="40">
        <f t="shared" si="2183"/>
        <v>-0.7839317679</v>
      </c>
      <c r="E1449" s="40">
        <f t="shared" si="2183"/>
        <v>-0.4121452644</v>
      </c>
      <c r="F1449" s="40">
        <f t="shared" si="2183"/>
        <v>0.4729486897</v>
      </c>
      <c r="G1449" s="40">
        <f t="shared" si="2183"/>
        <v>0.1834390964</v>
      </c>
      <c r="H1449" s="40">
        <f t="shared" si="2183"/>
        <v>0.2737163296</v>
      </c>
      <c r="I1449" s="40">
        <f t="shared" si="2183"/>
        <v>0.1893932058</v>
      </c>
      <c r="J1449" s="40">
        <f t="shared" si="2183"/>
        <v>-0.288855256</v>
      </c>
      <c r="K1449" s="40">
        <f t="shared" si="2183"/>
        <v>0.4074517449</v>
      </c>
      <c r="L1449" s="40">
        <f t="shared" si="2183"/>
        <v>-0.1616271619</v>
      </c>
    </row>
    <row r="1450" ht="15.0" customHeight="1">
      <c r="A1450" s="11">
        <v>688.0</v>
      </c>
      <c r="B1450" s="12">
        <v>44404.0</v>
      </c>
      <c r="C1450" s="40">
        <f t="shared" ref="C1450:L1450" si="2184">C695/P$3</f>
        <v>0.7604969442</v>
      </c>
      <c r="D1450" s="40">
        <f t="shared" si="2184"/>
        <v>-0.3563670599</v>
      </c>
      <c r="E1450" s="40">
        <f t="shared" si="2184"/>
        <v>0.4488683686</v>
      </c>
      <c r="F1450" s="40">
        <f t="shared" si="2184"/>
        <v>0.5712414526</v>
      </c>
      <c r="G1450" s="40">
        <f t="shared" si="2184"/>
        <v>1.154530995</v>
      </c>
      <c r="H1450" s="40">
        <f t="shared" si="2184"/>
        <v>0.9964613168</v>
      </c>
      <c r="I1450" s="40">
        <f t="shared" si="2184"/>
        <v>-1.328876152</v>
      </c>
      <c r="J1450" s="40">
        <f t="shared" si="2184"/>
        <v>-0.1164985804</v>
      </c>
      <c r="K1450" s="40">
        <f t="shared" si="2184"/>
        <v>0.04110830108</v>
      </c>
      <c r="L1450" s="40">
        <f t="shared" si="2184"/>
        <v>0.2973413493</v>
      </c>
    </row>
    <row r="1451" ht="15.0" customHeight="1">
      <c r="A1451" s="11">
        <v>689.0</v>
      </c>
      <c r="B1451" s="12">
        <v>44403.0</v>
      </c>
      <c r="C1451" s="40">
        <f t="shared" ref="C1451:L1451" si="2185">C696/P$3</f>
        <v>0.1065819667</v>
      </c>
      <c r="D1451" s="40">
        <f t="shared" si="2185"/>
        <v>1.894668175</v>
      </c>
      <c r="E1451" s="40">
        <f t="shared" si="2185"/>
        <v>-1.071768437</v>
      </c>
      <c r="F1451" s="40">
        <f t="shared" si="2185"/>
        <v>-0.1717084021</v>
      </c>
      <c r="G1451" s="40">
        <f t="shared" si="2185"/>
        <v>-0.4776708533</v>
      </c>
      <c r="H1451" s="40">
        <f t="shared" si="2185"/>
        <v>-0.8216180178</v>
      </c>
      <c r="I1451" s="40">
        <f t="shared" si="2185"/>
        <v>1.41764634</v>
      </c>
      <c r="J1451" s="40">
        <f t="shared" si="2185"/>
        <v>0.9219323234</v>
      </c>
      <c r="K1451" s="40">
        <f t="shared" si="2185"/>
        <v>1.331432944</v>
      </c>
      <c r="L1451" s="40">
        <f t="shared" si="2185"/>
        <v>1.566951901</v>
      </c>
    </row>
    <row r="1452" ht="15.0" customHeight="1">
      <c r="A1452" s="11">
        <v>690.0</v>
      </c>
      <c r="B1452" s="12">
        <v>44400.0</v>
      </c>
      <c r="C1452" s="40">
        <f t="shared" ref="C1452:L1452" si="2186">C697/P$3</f>
        <v>-1.075294612</v>
      </c>
      <c r="D1452" s="40">
        <f t="shared" si="2186"/>
        <v>0.6306810822</v>
      </c>
      <c r="E1452" s="40">
        <f t="shared" si="2186"/>
        <v>-0.8527800191</v>
      </c>
      <c r="F1452" s="40">
        <f t="shared" si="2186"/>
        <v>-1.267674388</v>
      </c>
      <c r="G1452" s="40">
        <f t="shared" si="2186"/>
        <v>-1.156968599</v>
      </c>
      <c r="H1452" s="40">
        <f t="shared" si="2186"/>
        <v>-0.4760408484</v>
      </c>
      <c r="I1452" s="40">
        <f t="shared" si="2186"/>
        <v>2.228455134</v>
      </c>
      <c r="J1452" s="40">
        <f t="shared" si="2186"/>
        <v>0.322478861</v>
      </c>
      <c r="K1452" s="40">
        <f t="shared" si="2186"/>
        <v>-0.1093848663</v>
      </c>
      <c r="L1452" s="40">
        <f t="shared" si="2186"/>
        <v>-0.5424633664</v>
      </c>
    </row>
    <row r="1453" ht="15.0" customHeight="1">
      <c r="A1453" s="11">
        <v>691.0</v>
      </c>
      <c r="B1453" s="12">
        <v>44399.0</v>
      </c>
      <c r="C1453" s="40">
        <f t="shared" ref="C1453:L1453" si="2187">C698/P$3</f>
        <v>0.42864086</v>
      </c>
      <c r="D1453" s="40">
        <f t="shared" si="2187"/>
        <v>1.730305253</v>
      </c>
      <c r="E1453" s="40">
        <f t="shared" si="2187"/>
        <v>0.4242272549</v>
      </c>
      <c r="F1453" s="40">
        <f t="shared" si="2187"/>
        <v>0.4225482121</v>
      </c>
      <c r="G1453" s="40">
        <f t="shared" si="2187"/>
        <v>0.4387550764</v>
      </c>
      <c r="H1453" s="40">
        <f t="shared" si="2187"/>
        <v>0.6044194943</v>
      </c>
      <c r="I1453" s="40">
        <f t="shared" si="2187"/>
        <v>1.720352424</v>
      </c>
      <c r="J1453" s="40">
        <f t="shared" si="2187"/>
        <v>1.423252562</v>
      </c>
      <c r="K1453" s="40">
        <f t="shared" si="2187"/>
        <v>0.6684024854</v>
      </c>
      <c r="L1453" s="40">
        <f t="shared" si="2187"/>
        <v>1.396405709</v>
      </c>
    </row>
    <row r="1454" ht="15.0" customHeight="1">
      <c r="A1454" s="11">
        <v>692.0</v>
      </c>
      <c r="B1454" s="12">
        <v>44398.0</v>
      </c>
      <c r="C1454" s="40">
        <f t="shared" ref="C1454:L1454" si="2188">C699/P$3</f>
        <v>-0.8025268572</v>
      </c>
      <c r="D1454" s="40">
        <f t="shared" si="2188"/>
        <v>-0.1858456288</v>
      </c>
      <c r="E1454" s="40">
        <f t="shared" si="2188"/>
        <v>-0.2123526996</v>
      </c>
      <c r="F1454" s="40">
        <f t="shared" si="2188"/>
        <v>-0.4835439668</v>
      </c>
      <c r="G1454" s="40">
        <f t="shared" si="2188"/>
        <v>0.357504873</v>
      </c>
      <c r="H1454" s="40">
        <f t="shared" si="2188"/>
        <v>-0.4313497303</v>
      </c>
      <c r="I1454" s="40">
        <f t="shared" si="2188"/>
        <v>0.1849497564</v>
      </c>
      <c r="J1454" s="40">
        <f t="shared" si="2188"/>
        <v>-0.1236617844</v>
      </c>
      <c r="K1454" s="40">
        <f t="shared" si="2188"/>
        <v>-0.270378514</v>
      </c>
      <c r="L1454" s="40">
        <f t="shared" si="2188"/>
        <v>-0.6644855781</v>
      </c>
    </row>
    <row r="1455" ht="15.0" customHeight="1">
      <c r="A1455" s="11">
        <v>693.0</v>
      </c>
      <c r="B1455" s="12">
        <v>44397.0</v>
      </c>
      <c r="C1455" s="40">
        <f t="shared" ref="C1455:L1455" si="2189">C700/P$3</f>
        <v>2.221010069</v>
      </c>
      <c r="D1455" s="40">
        <f t="shared" si="2189"/>
        <v>1.318349468</v>
      </c>
      <c r="E1455" s="40">
        <f t="shared" si="2189"/>
        <v>2.149846127</v>
      </c>
      <c r="F1455" s="40">
        <f t="shared" si="2189"/>
        <v>2.804944413</v>
      </c>
      <c r="G1455" s="40">
        <f t="shared" si="2189"/>
        <v>2.081901557</v>
      </c>
      <c r="H1455" s="40">
        <f t="shared" si="2189"/>
        <v>1.187683196</v>
      </c>
      <c r="I1455" s="40">
        <f t="shared" si="2189"/>
        <v>0.8270581937</v>
      </c>
      <c r="J1455" s="40">
        <f t="shared" si="2189"/>
        <v>1.584372082</v>
      </c>
      <c r="K1455" s="40">
        <f t="shared" si="2189"/>
        <v>1.569485051</v>
      </c>
      <c r="L1455" s="40">
        <f t="shared" si="2189"/>
        <v>1.76969545</v>
      </c>
    </row>
    <row r="1456" ht="15.0" customHeight="1">
      <c r="A1456" s="11">
        <v>694.0</v>
      </c>
      <c r="B1456" s="12">
        <v>44396.0</v>
      </c>
      <c r="C1456" s="40">
        <f t="shared" ref="C1456:L1456" si="2190">C701/P$3</f>
        <v>-2.337419259</v>
      </c>
      <c r="D1456" s="40">
        <f t="shared" si="2190"/>
        <v>-1.431002695</v>
      </c>
      <c r="E1456" s="40">
        <f t="shared" si="2190"/>
        <v>-2.749596746</v>
      </c>
      <c r="F1456" s="40">
        <f t="shared" si="2190"/>
        <v>-2.277675688</v>
      </c>
      <c r="G1456" s="40">
        <f t="shared" si="2190"/>
        <v>-2.146399754</v>
      </c>
      <c r="H1456" s="40">
        <f t="shared" si="2190"/>
        <v>-2.123840809</v>
      </c>
      <c r="I1456" s="40">
        <f t="shared" si="2190"/>
        <v>-1.252789461</v>
      </c>
      <c r="J1456" s="40">
        <f t="shared" si="2190"/>
        <v>-1.738967399</v>
      </c>
      <c r="K1456" s="40">
        <f t="shared" si="2190"/>
        <v>-0.8444650412</v>
      </c>
      <c r="L1456" s="40">
        <f t="shared" si="2190"/>
        <v>-2.378029835</v>
      </c>
    </row>
    <row r="1457" ht="15.0" customHeight="1">
      <c r="A1457" s="11">
        <v>695.0</v>
      </c>
      <c r="B1457" s="12">
        <v>44393.0</v>
      </c>
      <c r="C1457" s="40">
        <f t="shared" ref="C1457:L1457" si="2191">C702/P$3</f>
        <v>-0.5958091178</v>
      </c>
      <c r="D1457" s="40">
        <f t="shared" si="2191"/>
        <v>0.8566435735</v>
      </c>
      <c r="E1457" s="40">
        <f t="shared" si="2191"/>
        <v>-0.4716627054</v>
      </c>
      <c r="F1457" s="40">
        <f t="shared" si="2191"/>
        <v>0.2429002147</v>
      </c>
      <c r="G1457" s="40">
        <f t="shared" si="2191"/>
        <v>-0.4199275355</v>
      </c>
      <c r="H1457" s="40">
        <f t="shared" si="2191"/>
        <v>-0.006870304956</v>
      </c>
      <c r="I1457" s="40">
        <f t="shared" si="2191"/>
        <v>0.4798250494</v>
      </c>
      <c r="J1457" s="40">
        <f t="shared" si="2191"/>
        <v>0.5283601389</v>
      </c>
      <c r="K1457" s="40">
        <f t="shared" si="2191"/>
        <v>1.02367548</v>
      </c>
      <c r="L1457" s="40">
        <f t="shared" si="2191"/>
        <v>0.9079141267</v>
      </c>
    </row>
    <row r="1458" ht="15.0" customHeight="1">
      <c r="A1458" s="11">
        <v>696.0</v>
      </c>
      <c r="B1458" s="12">
        <v>44392.0</v>
      </c>
      <c r="C1458" s="40">
        <f t="shared" ref="C1458:L1458" si="2192">C703/P$3</f>
        <v>1.711938086</v>
      </c>
      <c r="D1458" s="40">
        <f t="shared" si="2192"/>
        <v>0.07531794206</v>
      </c>
      <c r="E1458" s="40">
        <f t="shared" si="2192"/>
        <v>1.318457325</v>
      </c>
      <c r="F1458" s="40">
        <f t="shared" si="2192"/>
        <v>1.41084886</v>
      </c>
      <c r="G1458" s="40">
        <f t="shared" si="2192"/>
        <v>1.412467112</v>
      </c>
      <c r="H1458" s="40">
        <f t="shared" si="2192"/>
        <v>0.5430901776</v>
      </c>
      <c r="I1458" s="40">
        <f t="shared" si="2192"/>
        <v>1.138501957</v>
      </c>
      <c r="J1458" s="40">
        <f t="shared" si="2192"/>
        <v>0.3472850631</v>
      </c>
      <c r="K1458" s="40">
        <f t="shared" si="2192"/>
        <v>0.9738694196</v>
      </c>
      <c r="L1458" s="40">
        <f t="shared" si="2192"/>
        <v>1.329954827</v>
      </c>
    </row>
    <row r="1459" ht="15.0" customHeight="1">
      <c r="A1459" s="11">
        <v>697.0</v>
      </c>
      <c r="B1459" s="12">
        <v>44391.0</v>
      </c>
      <c r="C1459" s="40">
        <f t="shared" ref="C1459:L1459" si="2193">C704/P$3</f>
        <v>-0.5507122591</v>
      </c>
      <c r="D1459" s="40">
        <f t="shared" si="2193"/>
        <v>-1.230162312</v>
      </c>
      <c r="E1459" s="40">
        <f t="shared" si="2193"/>
        <v>-1.378103279</v>
      </c>
      <c r="F1459" s="40">
        <f t="shared" si="2193"/>
        <v>-0.4559550088</v>
      </c>
      <c r="G1459" s="40">
        <f t="shared" si="2193"/>
        <v>0.4170780474</v>
      </c>
      <c r="H1459" s="40">
        <f t="shared" si="2193"/>
        <v>0.8851899036</v>
      </c>
      <c r="I1459" s="40">
        <f t="shared" si="2193"/>
        <v>-1.355817546</v>
      </c>
      <c r="J1459" s="40">
        <f t="shared" si="2193"/>
        <v>-0.2205986185</v>
      </c>
      <c r="K1459" s="40">
        <f t="shared" si="2193"/>
        <v>-0.874438519</v>
      </c>
      <c r="L1459" s="40">
        <f t="shared" si="2193"/>
        <v>-0.796466606</v>
      </c>
    </row>
    <row r="1460" ht="15.0" customHeight="1">
      <c r="A1460" s="11">
        <v>698.0</v>
      </c>
      <c r="B1460" s="12">
        <v>44390.0</v>
      </c>
      <c r="C1460" s="40">
        <f t="shared" ref="C1460:L1460" si="2194">C705/P$3</f>
        <v>1.504116813</v>
      </c>
      <c r="D1460" s="40">
        <f t="shared" si="2194"/>
        <v>0.5271239073</v>
      </c>
      <c r="E1460" s="40">
        <f t="shared" si="2194"/>
        <v>0.8612482798</v>
      </c>
      <c r="F1460" s="40">
        <f t="shared" si="2194"/>
        <v>0.5325201655</v>
      </c>
      <c r="G1460" s="40">
        <f t="shared" si="2194"/>
        <v>0.8860459133</v>
      </c>
      <c r="H1460" s="40">
        <f t="shared" si="2194"/>
        <v>0.6193894653</v>
      </c>
      <c r="I1460" s="40">
        <f t="shared" si="2194"/>
        <v>-0.5695987584</v>
      </c>
      <c r="J1460" s="40">
        <f t="shared" si="2194"/>
        <v>2.120011688</v>
      </c>
      <c r="K1460" s="40">
        <f t="shared" si="2194"/>
        <v>1.235705649</v>
      </c>
      <c r="L1460" s="40">
        <f t="shared" si="2194"/>
        <v>0.6643983967</v>
      </c>
    </row>
    <row r="1461" ht="15.0" customHeight="1">
      <c r="A1461" s="11">
        <v>699.0</v>
      </c>
      <c r="B1461" s="12">
        <v>44389.0</v>
      </c>
      <c r="C1461" s="40">
        <f t="shared" ref="C1461:L1461" si="2195">C706/P$3</f>
        <v>-2.073199162</v>
      </c>
      <c r="D1461" s="40">
        <f t="shared" si="2195"/>
        <v>-2.356149177</v>
      </c>
      <c r="E1461" s="40">
        <f t="shared" si="2195"/>
        <v>-2.617081604</v>
      </c>
      <c r="F1461" s="40">
        <f t="shared" si="2195"/>
        <v>-2.155558521</v>
      </c>
      <c r="G1461" s="40">
        <f t="shared" si="2195"/>
        <v>-2.196250835</v>
      </c>
      <c r="H1461" s="40">
        <f t="shared" si="2195"/>
        <v>-2.165786724</v>
      </c>
      <c r="I1461" s="40">
        <f t="shared" si="2195"/>
        <v>-2.357789734</v>
      </c>
      <c r="J1461" s="40">
        <f t="shared" si="2195"/>
        <v>-2.08725643</v>
      </c>
      <c r="K1461" s="40">
        <f t="shared" si="2195"/>
        <v>-1.053486971</v>
      </c>
      <c r="L1461" s="40">
        <f t="shared" si="2195"/>
        <v>-2.414502166</v>
      </c>
    </row>
    <row r="1462" ht="15.0" customHeight="1">
      <c r="A1462" s="11">
        <v>700.0</v>
      </c>
      <c r="B1462" s="12">
        <v>44386.0</v>
      </c>
      <c r="C1462" s="40">
        <f t="shared" ref="C1462:L1462" si="2196">C707/P$3</f>
        <v>-1.160073664</v>
      </c>
      <c r="D1462" s="40">
        <f t="shared" si="2196"/>
        <v>-0.1192687214</v>
      </c>
      <c r="E1462" s="40">
        <f t="shared" si="2196"/>
        <v>-1.54594164</v>
      </c>
      <c r="F1462" s="40">
        <f t="shared" si="2196"/>
        <v>-1.489060513</v>
      </c>
      <c r="G1462" s="40">
        <f t="shared" si="2196"/>
        <v>-1.391052015</v>
      </c>
      <c r="H1462" s="40">
        <f t="shared" si="2196"/>
        <v>-1.334967928</v>
      </c>
      <c r="I1462" s="40">
        <f t="shared" si="2196"/>
        <v>1.689081311</v>
      </c>
      <c r="J1462" s="40">
        <f t="shared" si="2196"/>
        <v>-1.150008365</v>
      </c>
      <c r="K1462" s="40">
        <f t="shared" si="2196"/>
        <v>-0.6130894332</v>
      </c>
      <c r="L1462" s="40">
        <f t="shared" si="2196"/>
        <v>-2.401162919</v>
      </c>
    </row>
    <row r="1463" ht="15.0" customHeight="1">
      <c r="A1463" s="11">
        <v>701.0</v>
      </c>
      <c r="B1463" s="12">
        <v>44385.0</v>
      </c>
      <c r="C1463" s="40">
        <f t="shared" ref="C1463:L1463" si="2197">C708/P$3</f>
        <v>-0.088217651</v>
      </c>
      <c r="D1463" s="40">
        <f t="shared" si="2197"/>
        <v>-0.4919120501</v>
      </c>
      <c r="E1463" s="40">
        <f t="shared" si="2197"/>
        <v>0.6774872397</v>
      </c>
      <c r="F1463" s="40">
        <f t="shared" si="2197"/>
        <v>-0.7604345362</v>
      </c>
      <c r="G1463" s="40">
        <f t="shared" si="2197"/>
        <v>-1.449109479</v>
      </c>
      <c r="H1463" s="40">
        <f t="shared" si="2197"/>
        <v>-0.4367718665</v>
      </c>
      <c r="I1463" s="40">
        <f t="shared" si="2197"/>
        <v>-0.02535217193</v>
      </c>
      <c r="J1463" s="40">
        <f t="shared" si="2197"/>
        <v>-0.5762224114</v>
      </c>
      <c r="K1463" s="40">
        <f t="shared" si="2197"/>
        <v>-1.245691348</v>
      </c>
      <c r="L1463" s="40">
        <f t="shared" si="2197"/>
        <v>-0.6896840959</v>
      </c>
    </row>
    <row r="1464" ht="15.0" customHeight="1">
      <c r="A1464" s="11">
        <v>702.0</v>
      </c>
      <c r="B1464" s="12">
        <v>44384.0</v>
      </c>
      <c r="C1464" s="40">
        <f t="shared" ref="C1464:L1464" si="2198">C709/P$3</f>
        <v>1.169387876</v>
      </c>
      <c r="D1464" s="40">
        <f t="shared" si="2198"/>
        <v>2.158572975</v>
      </c>
      <c r="E1464" s="40">
        <f t="shared" si="2198"/>
        <v>1.276493284</v>
      </c>
      <c r="F1464" s="40">
        <f t="shared" si="2198"/>
        <v>1.667605188</v>
      </c>
      <c r="G1464" s="40">
        <f t="shared" si="2198"/>
        <v>0.170122184</v>
      </c>
      <c r="H1464" s="40">
        <f t="shared" si="2198"/>
        <v>0.5531430826</v>
      </c>
      <c r="I1464" s="40">
        <f t="shared" si="2198"/>
        <v>2.221325256</v>
      </c>
      <c r="J1464" s="40">
        <f t="shared" si="2198"/>
        <v>-1.785009571</v>
      </c>
      <c r="K1464" s="40">
        <f t="shared" si="2198"/>
        <v>0.9315385819</v>
      </c>
      <c r="L1464" s="40">
        <f t="shared" si="2198"/>
        <v>0.8195098026</v>
      </c>
    </row>
    <row r="1465" ht="15.0" customHeight="1">
      <c r="A1465" s="11">
        <v>703.0</v>
      </c>
      <c r="B1465" s="12">
        <v>44383.0</v>
      </c>
      <c r="C1465" s="40">
        <f t="shared" ref="C1465:L1465" si="2199">C710/P$3</f>
        <v>-2.43642443</v>
      </c>
      <c r="D1465" s="40">
        <f t="shared" si="2199"/>
        <v>-3.619785096</v>
      </c>
      <c r="E1465" s="40">
        <f t="shared" si="2199"/>
        <v>-2.732087585</v>
      </c>
      <c r="F1465" s="40">
        <f t="shared" si="2199"/>
        <v>-2.733682604</v>
      </c>
      <c r="G1465" s="40">
        <f t="shared" si="2199"/>
        <v>-2.216122817</v>
      </c>
      <c r="H1465" s="40">
        <f t="shared" si="2199"/>
        <v>-2.145971408</v>
      </c>
      <c r="I1465" s="40">
        <f t="shared" si="2199"/>
        <v>-2.476914498</v>
      </c>
      <c r="J1465" s="40">
        <f t="shared" si="2199"/>
        <v>-0.9564933116</v>
      </c>
      <c r="K1465" s="40">
        <f t="shared" si="2199"/>
        <v>-2.474313174</v>
      </c>
      <c r="L1465" s="40">
        <f t="shared" si="2199"/>
        <v>-2.388542262</v>
      </c>
    </row>
    <row r="1466" ht="15.0" customHeight="1">
      <c r="A1466" s="11">
        <v>704.0</v>
      </c>
      <c r="B1466" s="12">
        <v>44382.0</v>
      </c>
      <c r="C1466" s="40">
        <f t="shared" ref="C1466:L1466" si="2200">C711/P$3</f>
        <v>-0.8511107936</v>
      </c>
      <c r="D1466" s="40">
        <f t="shared" si="2200"/>
        <v>0.4303194027</v>
      </c>
      <c r="E1466" s="40">
        <f t="shared" si="2200"/>
        <v>-0.7010106872</v>
      </c>
      <c r="F1466" s="40">
        <f t="shared" si="2200"/>
        <v>-0.8906168961</v>
      </c>
      <c r="G1466" s="40">
        <f t="shared" si="2200"/>
        <v>-0.5758596084</v>
      </c>
      <c r="H1466" s="40">
        <f t="shared" si="2200"/>
        <v>0.03361085974</v>
      </c>
      <c r="I1466" s="40">
        <f t="shared" si="2200"/>
        <v>0.1386741591</v>
      </c>
      <c r="J1466" s="40">
        <f t="shared" si="2200"/>
        <v>-1.011522046</v>
      </c>
      <c r="K1466" s="40">
        <f t="shared" si="2200"/>
        <v>-0.7855140841</v>
      </c>
      <c r="L1466" s="40">
        <f t="shared" si="2200"/>
        <v>0.08274641331</v>
      </c>
    </row>
    <row r="1467" ht="15.0" customHeight="1">
      <c r="A1467" s="11">
        <v>705.0</v>
      </c>
      <c r="B1467" s="12">
        <v>44379.0</v>
      </c>
      <c r="C1467" s="40">
        <f t="shared" ref="C1467:L1467" si="2201">C712/P$3</f>
        <v>0.2073196154</v>
      </c>
      <c r="D1467" s="40">
        <f t="shared" si="2201"/>
        <v>1.807107047</v>
      </c>
      <c r="E1467" s="40">
        <f t="shared" si="2201"/>
        <v>0.868866305</v>
      </c>
      <c r="F1467" s="40">
        <f t="shared" si="2201"/>
        <v>-0.390590306</v>
      </c>
      <c r="G1467" s="40">
        <f t="shared" si="2201"/>
        <v>-0.1338718993</v>
      </c>
      <c r="H1467" s="40">
        <f t="shared" si="2201"/>
        <v>0.2781708072</v>
      </c>
      <c r="I1467" s="40">
        <f t="shared" si="2201"/>
        <v>-0.06635860717</v>
      </c>
      <c r="J1467" s="40">
        <f t="shared" si="2201"/>
        <v>-0.9042510594</v>
      </c>
      <c r="K1467" s="40">
        <f t="shared" si="2201"/>
        <v>-0.248160305</v>
      </c>
      <c r="L1467" s="40">
        <f t="shared" si="2201"/>
        <v>-0.1918577258</v>
      </c>
    </row>
    <row r="1468" ht="15.0" customHeight="1">
      <c r="A1468" s="11">
        <v>706.0</v>
      </c>
      <c r="B1468" s="12">
        <v>44378.0</v>
      </c>
      <c r="C1468" s="40">
        <f t="shared" ref="C1468:L1468" si="2202">C713/P$3</f>
        <v>1.47153525</v>
      </c>
      <c r="D1468" s="40">
        <f t="shared" si="2202"/>
        <v>0.5153707048</v>
      </c>
      <c r="E1468" s="40">
        <f t="shared" si="2202"/>
        <v>2.44494006</v>
      </c>
      <c r="F1468" s="40">
        <f t="shared" si="2202"/>
        <v>1.07619676</v>
      </c>
      <c r="G1468" s="40">
        <f t="shared" si="2202"/>
        <v>0.5218699985</v>
      </c>
      <c r="H1468" s="40">
        <f t="shared" si="2202"/>
        <v>0.738921307</v>
      </c>
      <c r="I1468" s="40">
        <f t="shared" si="2202"/>
        <v>0.5971594442</v>
      </c>
      <c r="J1468" s="40">
        <f t="shared" si="2202"/>
        <v>-0.574886998</v>
      </c>
      <c r="K1468" s="40">
        <f t="shared" si="2202"/>
        <v>-0.03354077125</v>
      </c>
      <c r="L1468" s="40">
        <f t="shared" si="2202"/>
        <v>1.298520079</v>
      </c>
    </row>
    <row r="1469" ht="15.0" customHeight="1">
      <c r="A1469" s="11">
        <v>707.0</v>
      </c>
      <c r="B1469" s="12">
        <v>44377.0</v>
      </c>
      <c r="C1469" s="40">
        <f t="shared" ref="C1469:L1469" si="2203">C714/P$3</f>
        <v>0.2196826586</v>
      </c>
      <c r="D1469" s="40">
        <f t="shared" si="2203"/>
        <v>-0.4378449721</v>
      </c>
      <c r="E1469" s="40">
        <f t="shared" si="2203"/>
        <v>0.3071588006</v>
      </c>
      <c r="F1469" s="40">
        <f t="shared" si="2203"/>
        <v>-0.2328244587</v>
      </c>
      <c r="G1469" s="40">
        <f t="shared" si="2203"/>
        <v>-0.0622388846</v>
      </c>
      <c r="H1469" s="40">
        <f t="shared" si="2203"/>
        <v>0.03509425857</v>
      </c>
      <c r="I1469" s="40">
        <f t="shared" si="2203"/>
        <v>-0.400210393</v>
      </c>
      <c r="J1469" s="40">
        <f t="shared" si="2203"/>
        <v>0.5128824465</v>
      </c>
      <c r="K1469" s="40">
        <f t="shared" si="2203"/>
        <v>1.280413528</v>
      </c>
      <c r="L1469" s="40">
        <f t="shared" si="2203"/>
        <v>-0.6694541496</v>
      </c>
    </row>
    <row r="1470" ht="15.0" customHeight="1">
      <c r="A1470" s="11">
        <v>708.0</v>
      </c>
      <c r="B1470" s="12">
        <v>44376.0</v>
      </c>
      <c r="C1470" s="40">
        <f t="shared" ref="C1470:L1470" si="2204">C715/P$3</f>
        <v>0.4085135311</v>
      </c>
      <c r="D1470" s="40">
        <f t="shared" si="2204"/>
        <v>1.811772495</v>
      </c>
      <c r="E1470" s="40">
        <f t="shared" si="2204"/>
        <v>-0.1145502592</v>
      </c>
      <c r="F1470" s="40">
        <f t="shared" si="2204"/>
        <v>-0.4758458221</v>
      </c>
      <c r="G1470" s="40">
        <f t="shared" si="2204"/>
        <v>-0.5343496249</v>
      </c>
      <c r="H1470" s="40">
        <f t="shared" si="2204"/>
        <v>-0.04883486849</v>
      </c>
      <c r="I1470" s="40">
        <f t="shared" si="2204"/>
        <v>-0.3136661832</v>
      </c>
      <c r="J1470" s="40">
        <f t="shared" si="2204"/>
        <v>0.2837765571</v>
      </c>
      <c r="K1470" s="40">
        <f t="shared" si="2204"/>
        <v>0.04188222861</v>
      </c>
      <c r="L1470" s="40">
        <f t="shared" si="2204"/>
        <v>-0.5643144826</v>
      </c>
    </row>
    <row r="1471" ht="15.0" customHeight="1">
      <c r="A1471" s="11">
        <v>709.0</v>
      </c>
      <c r="B1471" s="12">
        <v>44375.0</v>
      </c>
      <c r="C1471" s="40">
        <f t="shared" ref="C1471:L1471" si="2205">C716/P$3</f>
        <v>0.09902807983</v>
      </c>
      <c r="D1471" s="40">
        <f t="shared" si="2205"/>
        <v>0.2726098249</v>
      </c>
      <c r="E1471" s="40">
        <f t="shared" si="2205"/>
        <v>0.1397527427</v>
      </c>
      <c r="F1471" s="40">
        <f t="shared" si="2205"/>
        <v>1.419019006</v>
      </c>
      <c r="G1471" s="40">
        <f t="shared" si="2205"/>
        <v>1.074784177</v>
      </c>
      <c r="H1471" s="40">
        <f t="shared" si="2205"/>
        <v>1.988503959</v>
      </c>
      <c r="I1471" s="40">
        <f t="shared" si="2205"/>
        <v>0.7673468891</v>
      </c>
      <c r="J1471" s="40">
        <f t="shared" si="2205"/>
        <v>0.3668701975</v>
      </c>
      <c r="K1471" s="40">
        <f t="shared" si="2205"/>
        <v>0.1918796793</v>
      </c>
      <c r="L1471" s="40">
        <f t="shared" si="2205"/>
        <v>1.255121577</v>
      </c>
    </row>
    <row r="1472" ht="15.0" customHeight="1">
      <c r="A1472" s="11">
        <v>710.0</v>
      </c>
      <c r="B1472" s="12">
        <v>44372.0</v>
      </c>
      <c r="C1472" s="40">
        <f t="shared" ref="C1472:L1472" si="2206">C717/P$3</f>
        <v>2.244749873</v>
      </c>
      <c r="D1472" s="40">
        <f t="shared" si="2206"/>
        <v>0.2737347262</v>
      </c>
      <c r="E1472" s="40">
        <f t="shared" si="2206"/>
        <v>1.457450249</v>
      </c>
      <c r="F1472" s="40">
        <f t="shared" si="2206"/>
        <v>0.0986692802</v>
      </c>
      <c r="G1472" s="40">
        <f t="shared" si="2206"/>
        <v>0.6141553169</v>
      </c>
      <c r="H1472" s="40">
        <f t="shared" si="2206"/>
        <v>1.043285578</v>
      </c>
      <c r="I1472" s="40">
        <f t="shared" si="2206"/>
        <v>0.6153619019</v>
      </c>
      <c r="J1472" s="40">
        <f t="shared" si="2206"/>
        <v>0.4532017911</v>
      </c>
      <c r="K1472" s="40">
        <f t="shared" si="2206"/>
        <v>0.5724468438</v>
      </c>
      <c r="L1472" s="40">
        <f t="shared" si="2206"/>
        <v>0.134466123</v>
      </c>
    </row>
    <row r="1473" ht="15.0" customHeight="1">
      <c r="A1473" s="11">
        <v>711.0</v>
      </c>
      <c r="B1473" s="12">
        <v>44371.0</v>
      </c>
      <c r="C1473" s="40">
        <f t="shared" ref="C1473:L1473" si="2207">C718/P$3</f>
        <v>0.175667772</v>
      </c>
      <c r="D1473" s="40">
        <f t="shared" si="2207"/>
        <v>-0.1887463387</v>
      </c>
      <c r="E1473" s="40">
        <f t="shared" si="2207"/>
        <v>0.06042666447</v>
      </c>
      <c r="F1473" s="40">
        <f t="shared" si="2207"/>
        <v>-0.6534659803</v>
      </c>
      <c r="G1473" s="40">
        <f t="shared" si="2207"/>
        <v>-0.4795875485</v>
      </c>
      <c r="H1473" s="40">
        <f t="shared" si="2207"/>
        <v>-0.006870304956</v>
      </c>
      <c r="I1473" s="40">
        <f t="shared" si="2207"/>
        <v>-0.1094293329</v>
      </c>
      <c r="J1473" s="40">
        <f t="shared" si="2207"/>
        <v>-0.4350072563</v>
      </c>
      <c r="K1473" s="40">
        <f t="shared" si="2207"/>
        <v>-0.2629861733</v>
      </c>
      <c r="L1473" s="40">
        <f t="shared" si="2207"/>
        <v>1.260579614</v>
      </c>
    </row>
    <row r="1474" ht="15.0" customHeight="1">
      <c r="A1474" s="11">
        <v>712.0</v>
      </c>
      <c r="B1474" s="12">
        <v>44370.0</v>
      </c>
      <c r="C1474" s="40">
        <f t="shared" ref="C1474:L1474" si="2208">C719/P$3</f>
        <v>0.2449249947</v>
      </c>
      <c r="D1474" s="40">
        <f t="shared" si="2208"/>
        <v>-0.3856127823</v>
      </c>
      <c r="E1474" s="40">
        <f t="shared" si="2208"/>
        <v>0.3339776136</v>
      </c>
      <c r="F1474" s="40">
        <f t="shared" si="2208"/>
        <v>-0.2331950265</v>
      </c>
      <c r="G1474" s="40">
        <f t="shared" si="2208"/>
        <v>-0.4718064926</v>
      </c>
      <c r="H1474" s="40">
        <f t="shared" si="2208"/>
        <v>-0.05328332843</v>
      </c>
      <c r="I1474" s="40">
        <f t="shared" si="2208"/>
        <v>-0.7893979154</v>
      </c>
      <c r="J1474" s="40">
        <f t="shared" si="2208"/>
        <v>0.5358548747</v>
      </c>
      <c r="K1474" s="40">
        <f t="shared" si="2208"/>
        <v>-0.5599133759</v>
      </c>
      <c r="L1474" s="40">
        <f t="shared" si="2208"/>
        <v>-0.8445751183</v>
      </c>
    </row>
    <row r="1475" ht="15.0" customHeight="1">
      <c r="A1475" s="11">
        <v>713.0</v>
      </c>
      <c r="B1475" s="12">
        <v>44369.0</v>
      </c>
      <c r="C1475" s="40">
        <f t="shared" ref="C1475:L1475" si="2209">C720/P$3</f>
        <v>0.3157459105</v>
      </c>
      <c r="D1475" s="40">
        <f t="shared" si="2209"/>
        <v>-0.1876632586</v>
      </c>
      <c r="E1475" s="40">
        <f t="shared" si="2209"/>
        <v>0.06183687107</v>
      </c>
      <c r="F1475" s="40">
        <f t="shared" si="2209"/>
        <v>0.4284026363</v>
      </c>
      <c r="G1475" s="40">
        <f t="shared" si="2209"/>
        <v>-0.2824073501</v>
      </c>
      <c r="H1475" s="40">
        <f t="shared" si="2209"/>
        <v>-0.7854291909</v>
      </c>
      <c r="I1475" s="40">
        <f t="shared" si="2209"/>
        <v>-0.1084753729</v>
      </c>
      <c r="J1475" s="40">
        <f t="shared" si="2209"/>
        <v>-0.9173013095</v>
      </c>
      <c r="K1475" s="40">
        <f t="shared" si="2209"/>
        <v>-0.4809467691</v>
      </c>
      <c r="L1475" s="40">
        <f t="shared" si="2209"/>
        <v>-0.1540825464</v>
      </c>
    </row>
    <row r="1476" ht="15.0" customHeight="1">
      <c r="A1476" s="11">
        <v>714.0</v>
      </c>
      <c r="B1476" s="12">
        <v>44368.0</v>
      </c>
      <c r="C1476" s="40">
        <f t="shared" ref="C1476:L1476" si="2210">C721/P$3</f>
        <v>-1.042308848</v>
      </c>
      <c r="D1476" s="40">
        <f t="shared" si="2210"/>
        <v>1.13691081</v>
      </c>
      <c r="E1476" s="40">
        <f t="shared" si="2210"/>
        <v>-0.844117213</v>
      </c>
      <c r="F1476" s="40">
        <f t="shared" si="2210"/>
        <v>-0.727422023</v>
      </c>
      <c r="G1476" s="40">
        <f t="shared" si="2210"/>
        <v>-0.5675905649</v>
      </c>
      <c r="H1476" s="40">
        <f t="shared" si="2210"/>
        <v>-0.2768607906</v>
      </c>
      <c r="I1476" s="40">
        <f t="shared" si="2210"/>
        <v>-0.1923984508</v>
      </c>
      <c r="J1476" s="40">
        <f t="shared" si="2210"/>
        <v>0.04860519553</v>
      </c>
      <c r="K1476" s="40">
        <f t="shared" si="2210"/>
        <v>0.4138652266</v>
      </c>
      <c r="L1476" s="40">
        <f t="shared" si="2210"/>
        <v>-0.008871973149</v>
      </c>
    </row>
    <row r="1477" ht="15.0" customHeight="1">
      <c r="A1477" s="11">
        <v>715.0</v>
      </c>
      <c r="B1477" s="12">
        <v>44365.0</v>
      </c>
      <c r="C1477" s="40">
        <f t="shared" ref="C1477:L1477" si="2211">C722/P$3</f>
        <v>-0.02630114631</v>
      </c>
      <c r="D1477" s="40">
        <f t="shared" si="2211"/>
        <v>0.7534888805</v>
      </c>
      <c r="E1477" s="40">
        <f t="shared" si="2211"/>
        <v>0.1489815636</v>
      </c>
      <c r="F1477" s="40">
        <f t="shared" si="2211"/>
        <v>0.5905140902</v>
      </c>
      <c r="G1477" s="40">
        <f t="shared" si="2211"/>
        <v>0.8836211188</v>
      </c>
      <c r="H1477" s="40">
        <f t="shared" si="2211"/>
        <v>1.509236582</v>
      </c>
      <c r="I1477" s="40">
        <f t="shared" si="2211"/>
        <v>-0.1501277263</v>
      </c>
      <c r="J1477" s="40">
        <f t="shared" si="2211"/>
        <v>0.1286330501</v>
      </c>
      <c r="K1477" s="40">
        <f t="shared" si="2211"/>
        <v>1.731522708</v>
      </c>
      <c r="L1477" s="40">
        <f t="shared" si="2211"/>
        <v>0.5273591475</v>
      </c>
    </row>
    <row r="1478" ht="15.0" customHeight="1">
      <c r="A1478" s="11">
        <v>716.0</v>
      </c>
      <c r="B1478" s="12">
        <v>44364.0</v>
      </c>
      <c r="C1478" s="40">
        <f t="shared" ref="C1478:L1478" si="2212">C723/P$3</f>
        <v>0.7158365369</v>
      </c>
      <c r="D1478" s="40">
        <f t="shared" si="2212"/>
        <v>-0.3947556792</v>
      </c>
      <c r="E1478" s="40">
        <f t="shared" si="2212"/>
        <v>0.1502062807</v>
      </c>
      <c r="F1478" s="40">
        <f t="shared" si="2212"/>
        <v>-0.3155018874</v>
      </c>
      <c r="G1478" s="40">
        <f t="shared" si="2212"/>
        <v>0.9850172449</v>
      </c>
      <c r="H1478" s="40">
        <f t="shared" si="2212"/>
        <v>-0.100942711</v>
      </c>
      <c r="I1478" s="40">
        <f t="shared" si="2212"/>
        <v>0.2699566463</v>
      </c>
      <c r="J1478" s="40">
        <f t="shared" si="2212"/>
        <v>0.779904053</v>
      </c>
      <c r="K1478" s="40">
        <f t="shared" si="2212"/>
        <v>0.5229761158</v>
      </c>
      <c r="L1478" s="40">
        <f t="shared" si="2212"/>
        <v>1.91111193</v>
      </c>
    </row>
    <row r="1479" ht="15.0" customHeight="1">
      <c r="A1479" s="11">
        <v>717.0</v>
      </c>
      <c r="B1479" s="12">
        <v>44363.0</v>
      </c>
      <c r="C1479" s="40">
        <f t="shared" ref="C1479:L1479" si="2213">C724/P$3</f>
        <v>-1.754813427</v>
      </c>
      <c r="D1479" s="40">
        <f t="shared" si="2213"/>
        <v>-0.1242651599</v>
      </c>
      <c r="E1479" s="40">
        <f t="shared" si="2213"/>
        <v>-1.005142184</v>
      </c>
      <c r="F1479" s="40">
        <f t="shared" si="2213"/>
        <v>-1.121005692</v>
      </c>
      <c r="G1479" s="40">
        <f t="shared" si="2213"/>
        <v>-0.9994790777</v>
      </c>
      <c r="H1479" s="40">
        <f t="shared" si="2213"/>
        <v>-0.886454346</v>
      </c>
      <c r="I1479" s="40">
        <f t="shared" si="2213"/>
        <v>0.5292746504</v>
      </c>
      <c r="J1479" s="40">
        <f t="shared" si="2213"/>
        <v>0.3822907019</v>
      </c>
      <c r="K1479" s="40">
        <f t="shared" si="2213"/>
        <v>-0.03354077125</v>
      </c>
      <c r="L1479" s="40">
        <f t="shared" si="2213"/>
        <v>0.2528141899</v>
      </c>
    </row>
    <row r="1480" ht="15.0" customHeight="1">
      <c r="A1480" s="11">
        <v>718.0</v>
      </c>
      <c r="B1480" s="12">
        <v>44362.0</v>
      </c>
      <c r="C1480" s="40">
        <f t="shared" ref="C1480:L1480" si="2214">C725/P$3</f>
        <v>-0.02630114631</v>
      </c>
      <c r="D1480" s="40">
        <f t="shared" si="2214"/>
        <v>-0.4597744942</v>
      </c>
      <c r="E1480" s="40">
        <f t="shared" si="2214"/>
        <v>0.2326616335</v>
      </c>
      <c r="F1480" s="40">
        <f t="shared" si="2214"/>
        <v>-0.3044812374</v>
      </c>
      <c r="G1480" s="40">
        <f t="shared" si="2214"/>
        <v>0.780730044</v>
      </c>
      <c r="H1480" s="40">
        <f t="shared" si="2214"/>
        <v>0.08446078631</v>
      </c>
      <c r="I1480" s="40">
        <f t="shared" si="2214"/>
        <v>2.197436638</v>
      </c>
      <c r="J1480" s="40">
        <f t="shared" si="2214"/>
        <v>-0.1140843345</v>
      </c>
      <c r="K1480" s="40">
        <f t="shared" si="2214"/>
        <v>-0.1124746655</v>
      </c>
      <c r="L1480" s="40">
        <f t="shared" si="2214"/>
        <v>2.212604381</v>
      </c>
    </row>
    <row r="1481" ht="15.0" customHeight="1">
      <c r="A1481" s="11">
        <v>719.0</v>
      </c>
      <c r="B1481" s="12">
        <v>44361.0</v>
      </c>
      <c r="C1481" s="40">
        <f t="shared" ref="C1481:L1481" si="2215">C726/P$3</f>
        <v>1.869937163</v>
      </c>
      <c r="D1481" s="40">
        <f t="shared" si="2215"/>
        <v>0.1454475086</v>
      </c>
      <c r="E1481" s="40">
        <f t="shared" si="2215"/>
        <v>1.695752968</v>
      </c>
      <c r="F1481" s="40">
        <f t="shared" si="2215"/>
        <v>0.4136640717</v>
      </c>
      <c r="G1481" s="40">
        <f t="shared" si="2215"/>
        <v>0.6002786179</v>
      </c>
      <c r="H1481" s="40">
        <f t="shared" si="2215"/>
        <v>0.5939851038</v>
      </c>
      <c r="I1481" s="40">
        <f t="shared" si="2215"/>
        <v>0.8166025292</v>
      </c>
      <c r="J1481" s="40">
        <f t="shared" si="2215"/>
        <v>0.7243509521</v>
      </c>
      <c r="K1481" s="40">
        <f t="shared" si="2215"/>
        <v>0.2057956216</v>
      </c>
      <c r="L1481" s="40">
        <f t="shared" si="2215"/>
        <v>0.6712770458</v>
      </c>
    </row>
    <row r="1482" ht="15.0" customHeight="1">
      <c r="A1482" s="11">
        <v>720.0</v>
      </c>
      <c r="B1482" s="12">
        <v>44358.0</v>
      </c>
      <c r="C1482" s="40">
        <f t="shared" ref="C1482:L1482" si="2216">C727/P$3</f>
        <v>2.125957154</v>
      </c>
      <c r="D1482" s="40">
        <f t="shared" si="2216"/>
        <v>1.029977947</v>
      </c>
      <c r="E1482" s="40">
        <f t="shared" si="2216"/>
        <v>0.732088537</v>
      </c>
      <c r="F1482" s="40">
        <f t="shared" si="2216"/>
        <v>1.234895649</v>
      </c>
      <c r="G1482" s="40">
        <f t="shared" si="2216"/>
        <v>0.398514334</v>
      </c>
      <c r="H1482" s="40">
        <f t="shared" si="2216"/>
        <v>1.723281324</v>
      </c>
      <c r="I1482" s="40">
        <f t="shared" si="2216"/>
        <v>-0.1604982848</v>
      </c>
      <c r="J1482" s="40">
        <f t="shared" si="2216"/>
        <v>-0.2004290189</v>
      </c>
      <c r="K1482" s="40">
        <f t="shared" si="2216"/>
        <v>-0.5125040815</v>
      </c>
      <c r="L1482" s="40">
        <f t="shared" si="2216"/>
        <v>0.7430545048</v>
      </c>
    </row>
    <row r="1483" ht="15.0" customHeight="1">
      <c r="A1483" s="11">
        <v>721.0</v>
      </c>
      <c r="B1483" s="12">
        <v>44357.0</v>
      </c>
      <c r="C1483" s="40">
        <f t="shared" ref="C1483:L1483" si="2217">C728/P$3</f>
        <v>0.1895174639</v>
      </c>
      <c r="D1483" s="40">
        <f t="shared" si="2217"/>
        <v>0.0809510989</v>
      </c>
      <c r="E1483" s="40">
        <f t="shared" si="2217"/>
        <v>-0.6976100242</v>
      </c>
      <c r="F1483" s="40">
        <f t="shared" si="2217"/>
        <v>1.101091761</v>
      </c>
      <c r="G1483" s="40">
        <f t="shared" si="2217"/>
        <v>0.2244496318</v>
      </c>
      <c r="H1483" s="40">
        <f t="shared" si="2217"/>
        <v>-1.361040484</v>
      </c>
      <c r="I1483" s="40">
        <f t="shared" si="2217"/>
        <v>0.7892590612</v>
      </c>
      <c r="J1483" s="40">
        <f t="shared" si="2217"/>
        <v>2.152835807</v>
      </c>
      <c r="K1483" s="40">
        <f t="shared" si="2217"/>
        <v>2.179931325</v>
      </c>
      <c r="L1483" s="40">
        <f t="shared" si="2217"/>
        <v>-0.9318484894</v>
      </c>
    </row>
    <row r="1484" ht="15.0" customHeight="1">
      <c r="A1484" s="11">
        <v>722.0</v>
      </c>
      <c r="B1484" s="12">
        <v>44356.0</v>
      </c>
      <c r="C1484" s="40">
        <f t="shared" ref="C1484:L1484" si="2218">C729/P$3</f>
        <v>1.980527165</v>
      </c>
      <c r="D1484" s="40">
        <f t="shared" si="2218"/>
        <v>0.5651841128</v>
      </c>
      <c r="E1484" s="40">
        <f t="shared" si="2218"/>
        <v>2.334395121</v>
      </c>
      <c r="F1484" s="40">
        <f t="shared" si="2218"/>
        <v>0.2693738829</v>
      </c>
      <c r="G1484" s="40">
        <f t="shared" si="2218"/>
        <v>0.696598802</v>
      </c>
      <c r="H1484" s="40">
        <f t="shared" si="2218"/>
        <v>0.04042748251</v>
      </c>
      <c r="I1484" s="40">
        <f t="shared" si="2218"/>
        <v>-0.06635860717</v>
      </c>
      <c r="J1484" s="40">
        <f t="shared" si="2218"/>
        <v>0.1500967128</v>
      </c>
      <c r="K1484" s="40">
        <f t="shared" si="2218"/>
        <v>-0.2873829721</v>
      </c>
      <c r="L1484" s="40">
        <f t="shared" si="2218"/>
        <v>0.04726690434</v>
      </c>
    </row>
    <row r="1485" ht="15.0" customHeight="1">
      <c r="A1485" s="11">
        <v>723.0</v>
      </c>
      <c r="B1485" s="12">
        <v>44355.0</v>
      </c>
      <c r="C1485" s="40">
        <f t="shared" ref="C1485:L1485" si="2219">C730/P$3</f>
        <v>-2.356341231</v>
      </c>
      <c r="D1485" s="40">
        <f t="shared" si="2219"/>
        <v>-1.360894216</v>
      </c>
      <c r="E1485" s="40">
        <f t="shared" si="2219"/>
        <v>-2.67524178</v>
      </c>
      <c r="F1485" s="40">
        <f t="shared" si="2219"/>
        <v>-2.224989874</v>
      </c>
      <c r="G1485" s="40">
        <f t="shared" si="2219"/>
        <v>-2.205159617</v>
      </c>
      <c r="H1485" s="40">
        <f t="shared" si="2219"/>
        <v>-2.153523598</v>
      </c>
      <c r="I1485" s="40">
        <f t="shared" si="2219"/>
        <v>-1.01585741</v>
      </c>
      <c r="J1485" s="40">
        <f t="shared" si="2219"/>
        <v>0.06002536438</v>
      </c>
      <c r="K1485" s="40">
        <f t="shared" si="2219"/>
        <v>1.076773982</v>
      </c>
      <c r="L1485" s="40">
        <f t="shared" si="2219"/>
        <v>-2.374096121</v>
      </c>
    </row>
    <row r="1486" ht="15.0" customHeight="1">
      <c r="A1486" s="11">
        <v>724.0</v>
      </c>
      <c r="B1486" s="12">
        <v>44354.0</v>
      </c>
      <c r="C1486" s="40">
        <f t="shared" ref="C1486:L1486" si="2220">C731/P$3</f>
        <v>-1.150753768</v>
      </c>
      <c r="D1486" s="40">
        <f t="shared" si="2220"/>
        <v>-1.398821014</v>
      </c>
      <c r="E1486" s="40">
        <f t="shared" si="2220"/>
        <v>-2.51785939</v>
      </c>
      <c r="F1486" s="40">
        <f t="shared" si="2220"/>
        <v>-1.415633829</v>
      </c>
      <c r="G1486" s="40">
        <f t="shared" si="2220"/>
        <v>-0.4604109191</v>
      </c>
      <c r="H1486" s="40">
        <f t="shared" si="2220"/>
        <v>-1.003552568</v>
      </c>
      <c r="I1486" s="40">
        <f t="shared" si="2220"/>
        <v>-0.7153352291</v>
      </c>
      <c r="J1486" s="40">
        <f t="shared" si="2220"/>
        <v>-0.1220299158</v>
      </c>
      <c r="K1486" s="40">
        <f t="shared" si="2220"/>
        <v>-0.4655210958</v>
      </c>
      <c r="L1486" s="40">
        <f t="shared" si="2220"/>
        <v>1.623508965</v>
      </c>
    </row>
    <row r="1487" ht="15.0" customHeight="1">
      <c r="A1487" s="11">
        <v>725.0</v>
      </c>
      <c r="B1487" s="12">
        <v>44351.0</v>
      </c>
      <c r="C1487" s="40">
        <f t="shared" ref="C1487:L1487" si="2221">C732/P$3</f>
        <v>-0.1298451793</v>
      </c>
      <c r="D1487" s="40">
        <f t="shared" si="2221"/>
        <v>-0.3863879526</v>
      </c>
      <c r="E1487" s="40">
        <f t="shared" si="2221"/>
        <v>-0.4504544054</v>
      </c>
      <c r="F1487" s="40">
        <f t="shared" si="2221"/>
        <v>0.1711700312</v>
      </c>
      <c r="G1487" s="40">
        <f t="shared" si="2221"/>
        <v>1.099980542</v>
      </c>
      <c r="H1487" s="40">
        <f t="shared" si="2221"/>
        <v>0.7702702612</v>
      </c>
      <c r="I1487" s="40">
        <f t="shared" si="2221"/>
        <v>-0.249843756</v>
      </c>
      <c r="J1487" s="40">
        <f t="shared" si="2221"/>
        <v>-0.4821479034</v>
      </c>
      <c r="K1487" s="40">
        <f t="shared" si="2221"/>
        <v>-0.03354077125</v>
      </c>
      <c r="L1487" s="40">
        <f t="shared" si="2221"/>
        <v>1.590808876</v>
      </c>
    </row>
    <row r="1488" ht="15.0" customHeight="1">
      <c r="A1488" s="11">
        <v>726.0</v>
      </c>
      <c r="B1488" s="12">
        <v>44350.0</v>
      </c>
      <c r="C1488" s="40">
        <f t="shared" ref="C1488:L1488" si="2222">C733/P$3</f>
        <v>2.033761851</v>
      </c>
      <c r="D1488" s="40">
        <f t="shared" si="2222"/>
        <v>-0.2540807613</v>
      </c>
      <c r="E1488" s="40">
        <f t="shared" si="2222"/>
        <v>1.873150499</v>
      </c>
      <c r="F1488" s="40">
        <f t="shared" si="2222"/>
        <v>0.2504484354</v>
      </c>
      <c r="G1488" s="40">
        <f t="shared" si="2222"/>
        <v>0.8538165117</v>
      </c>
      <c r="H1488" s="40">
        <f t="shared" si="2222"/>
        <v>0.3008903821</v>
      </c>
      <c r="I1488" s="40">
        <f t="shared" si="2222"/>
        <v>1.380990565</v>
      </c>
      <c r="J1488" s="40">
        <f t="shared" si="2222"/>
        <v>0.4201433519</v>
      </c>
      <c r="K1488" s="40">
        <f t="shared" si="2222"/>
        <v>0.3128866031</v>
      </c>
      <c r="L1488" s="40">
        <f t="shared" si="2222"/>
        <v>0.7604009035</v>
      </c>
    </row>
    <row r="1489" ht="15.0" customHeight="1">
      <c r="A1489" s="11">
        <v>727.0</v>
      </c>
      <c r="B1489" s="12">
        <v>44349.0</v>
      </c>
      <c r="C1489" s="40">
        <f t="shared" ref="C1489:L1489" si="2223">C734/P$3</f>
        <v>1.70212794</v>
      </c>
      <c r="D1489" s="40">
        <f t="shared" si="2223"/>
        <v>-1.097302771</v>
      </c>
      <c r="E1489" s="40">
        <f t="shared" si="2223"/>
        <v>1.162947628</v>
      </c>
      <c r="F1489" s="40">
        <f t="shared" si="2223"/>
        <v>-1.152143457</v>
      </c>
      <c r="G1489" s="40">
        <f t="shared" si="2223"/>
        <v>-0.1308208085</v>
      </c>
      <c r="H1489" s="40">
        <f t="shared" si="2223"/>
        <v>0.1260824411</v>
      </c>
      <c r="I1489" s="40">
        <f t="shared" si="2223"/>
        <v>0.2682527947</v>
      </c>
      <c r="J1489" s="40">
        <f t="shared" si="2223"/>
        <v>2.12989231</v>
      </c>
      <c r="K1489" s="40">
        <f t="shared" si="2223"/>
        <v>1.562595963</v>
      </c>
      <c r="L1489" s="40">
        <f t="shared" si="2223"/>
        <v>-0.6022817867</v>
      </c>
    </row>
    <row r="1490" ht="15.0" customHeight="1">
      <c r="A1490" s="11">
        <v>728.0</v>
      </c>
      <c r="B1490" s="12">
        <v>44348.0</v>
      </c>
      <c r="C1490" s="40">
        <f t="shared" ref="C1490:L1490" si="2224">C735/P$3</f>
        <v>-0.5617259578</v>
      </c>
      <c r="D1490" s="40">
        <f t="shared" si="2224"/>
        <v>1.729233897</v>
      </c>
      <c r="E1490" s="40">
        <f t="shared" si="2224"/>
        <v>0.8289865159</v>
      </c>
      <c r="F1490" s="40">
        <f t="shared" si="2224"/>
        <v>2.219033416</v>
      </c>
      <c r="G1490" s="40">
        <f t="shared" si="2224"/>
        <v>-0.2709936449</v>
      </c>
      <c r="H1490" s="40">
        <f t="shared" si="2224"/>
        <v>0.5306855603</v>
      </c>
      <c r="I1490" s="40">
        <f t="shared" si="2224"/>
        <v>-0.400970009</v>
      </c>
      <c r="J1490" s="40">
        <f t="shared" si="2224"/>
        <v>-0.3212322719</v>
      </c>
      <c r="K1490" s="40">
        <f t="shared" si="2224"/>
        <v>-0.2165999153</v>
      </c>
      <c r="L1490" s="40">
        <f t="shared" si="2224"/>
        <v>-0.3022620461</v>
      </c>
    </row>
    <row r="1491" ht="15.0" customHeight="1">
      <c r="A1491" s="11">
        <v>729.0</v>
      </c>
      <c r="B1491" s="12">
        <v>44347.0</v>
      </c>
      <c r="C1491" s="40">
        <f t="shared" ref="C1491:L1491" si="2225">C736/P$3</f>
        <v>2.006996462</v>
      </c>
      <c r="D1491" s="40">
        <f t="shared" si="2225"/>
        <v>1.750769374</v>
      </c>
      <c r="E1491" s="40">
        <f t="shared" si="2225"/>
        <v>2.407525566</v>
      </c>
      <c r="F1491" s="40">
        <f t="shared" si="2225"/>
        <v>2.742965311</v>
      </c>
      <c r="G1491" s="40">
        <f t="shared" si="2225"/>
        <v>1.930380631</v>
      </c>
      <c r="H1491" s="40">
        <f t="shared" si="2225"/>
        <v>1.14517369</v>
      </c>
      <c r="I1491" s="40">
        <f t="shared" si="2225"/>
        <v>0.1719955032</v>
      </c>
      <c r="J1491" s="40">
        <f t="shared" si="2225"/>
        <v>-0.4139693321</v>
      </c>
      <c r="K1491" s="40">
        <f t="shared" si="2225"/>
        <v>-0.2134085378</v>
      </c>
      <c r="L1491" s="40">
        <f t="shared" si="2225"/>
        <v>-0.1831986123</v>
      </c>
    </row>
    <row r="1492" ht="15.0" customHeight="1">
      <c r="A1492" s="11">
        <v>730.0</v>
      </c>
      <c r="B1492" s="12">
        <v>44344.0</v>
      </c>
      <c r="C1492" s="40">
        <f t="shared" ref="C1492:L1492" si="2226">C737/P$3</f>
        <v>1.795631588</v>
      </c>
      <c r="D1492" s="40">
        <f t="shared" si="2226"/>
        <v>0.5387414597</v>
      </c>
      <c r="E1492" s="40">
        <f t="shared" si="2226"/>
        <v>0.6163475925</v>
      </c>
      <c r="F1492" s="40">
        <f t="shared" si="2226"/>
        <v>0.2053292474</v>
      </c>
      <c r="G1492" s="40">
        <f t="shared" si="2226"/>
        <v>0.7293800526</v>
      </c>
      <c r="H1492" s="40">
        <f t="shared" si="2226"/>
        <v>0.3713570209</v>
      </c>
      <c r="I1492" s="40">
        <f t="shared" si="2226"/>
        <v>-0.2091252062</v>
      </c>
      <c r="J1492" s="40">
        <f t="shared" si="2226"/>
        <v>-0.03100227572</v>
      </c>
      <c r="K1492" s="40">
        <f t="shared" si="2226"/>
        <v>0.877705258</v>
      </c>
      <c r="L1492" s="40">
        <f t="shared" si="2226"/>
        <v>1.052254553</v>
      </c>
    </row>
    <row r="1493" ht="15.0" customHeight="1">
      <c r="A1493" s="11">
        <v>731.0</v>
      </c>
      <c r="B1493" s="12">
        <v>44343.0</v>
      </c>
      <c r="C1493" s="40">
        <f t="shared" ref="C1493:L1493" si="2227">C738/P$3</f>
        <v>-1.15585559</v>
      </c>
      <c r="D1493" s="40">
        <f t="shared" si="2227"/>
        <v>-0.9474192559</v>
      </c>
      <c r="E1493" s="40">
        <f t="shared" si="2227"/>
        <v>-0.6759935461</v>
      </c>
      <c r="F1493" s="40">
        <f t="shared" si="2227"/>
        <v>-0.618165468</v>
      </c>
      <c r="G1493" s="40">
        <f t="shared" si="2227"/>
        <v>0.2415468026</v>
      </c>
      <c r="H1493" s="40">
        <f t="shared" si="2227"/>
        <v>-0.2438773816</v>
      </c>
      <c r="I1493" s="40">
        <f t="shared" si="2227"/>
        <v>-0.2572670841</v>
      </c>
      <c r="J1493" s="40">
        <f t="shared" si="2227"/>
        <v>-0.8760612638</v>
      </c>
      <c r="K1493" s="40">
        <f t="shared" si="2227"/>
        <v>-0.58185989</v>
      </c>
      <c r="L1493" s="40">
        <f t="shared" si="2227"/>
        <v>0.4740768841</v>
      </c>
    </row>
    <row r="1494" ht="15.0" customHeight="1">
      <c r="A1494" s="11">
        <v>732.0</v>
      </c>
      <c r="B1494" s="12">
        <v>44342.0</v>
      </c>
      <c r="C1494" s="40">
        <f t="shared" ref="C1494:L1494" si="2228">C739/P$3</f>
        <v>0.01478417594</v>
      </c>
      <c r="D1494" s="40">
        <f t="shared" si="2228"/>
        <v>0.8347660295</v>
      </c>
      <c r="E1494" s="40">
        <f t="shared" si="2228"/>
        <v>0.7257353748</v>
      </c>
      <c r="F1494" s="40">
        <f t="shared" si="2228"/>
        <v>0.2665439985</v>
      </c>
      <c r="G1494" s="40">
        <f t="shared" si="2228"/>
        <v>-0.1425090042</v>
      </c>
      <c r="H1494" s="40">
        <f t="shared" si="2228"/>
        <v>-0.1950155861</v>
      </c>
      <c r="I1494" s="40">
        <f t="shared" si="2228"/>
        <v>0.02896235847</v>
      </c>
      <c r="J1494" s="40">
        <f t="shared" si="2228"/>
        <v>-0.3997859103</v>
      </c>
      <c r="K1494" s="40">
        <f t="shared" si="2228"/>
        <v>-0.3964676818</v>
      </c>
      <c r="L1494" s="40">
        <f t="shared" si="2228"/>
        <v>0.541988073</v>
      </c>
    </row>
    <row r="1495" ht="15.0" customHeight="1">
      <c r="A1495" s="11">
        <v>733.0</v>
      </c>
      <c r="B1495" s="12">
        <v>44341.0</v>
      </c>
      <c r="C1495" s="40">
        <f t="shared" ref="C1495:L1495" si="2229">C740/P$3</f>
        <v>0.8924710274</v>
      </c>
      <c r="D1495" s="40">
        <f t="shared" si="2229"/>
        <v>0.123772474</v>
      </c>
      <c r="E1495" s="40">
        <f t="shared" si="2229"/>
        <v>0.5234477541</v>
      </c>
      <c r="F1495" s="40">
        <f t="shared" si="2229"/>
        <v>1.297397956</v>
      </c>
      <c r="G1495" s="40">
        <f t="shared" si="2229"/>
        <v>1.745893699</v>
      </c>
      <c r="H1495" s="40">
        <f t="shared" si="2229"/>
        <v>1.092141925</v>
      </c>
      <c r="I1495" s="40">
        <f t="shared" si="2229"/>
        <v>0.3647819015</v>
      </c>
      <c r="J1495" s="40">
        <f t="shared" si="2229"/>
        <v>-0.1225450602</v>
      </c>
      <c r="K1495" s="40">
        <f t="shared" si="2229"/>
        <v>0.05738492262</v>
      </c>
      <c r="L1495" s="40">
        <f t="shared" si="2229"/>
        <v>-0.1329163803</v>
      </c>
    </row>
    <row r="1496" ht="15.0" customHeight="1">
      <c r="A1496" s="11">
        <v>734.0</v>
      </c>
      <c r="B1496" s="12">
        <v>44340.0</v>
      </c>
      <c r="C1496" s="40">
        <f t="shared" ref="C1496:L1496" si="2230">C741/P$3</f>
        <v>0.6578199258</v>
      </c>
      <c r="D1496" s="40">
        <f t="shared" si="2230"/>
        <v>-0.2364257004</v>
      </c>
      <c r="E1496" s="40">
        <f t="shared" si="2230"/>
        <v>-0.363141297</v>
      </c>
      <c r="F1496" s="40">
        <f t="shared" si="2230"/>
        <v>-0.1155652106</v>
      </c>
      <c r="G1496" s="40">
        <f t="shared" si="2230"/>
        <v>0.092473782</v>
      </c>
      <c r="H1496" s="40">
        <f t="shared" si="2230"/>
        <v>0.09058949641</v>
      </c>
      <c r="I1496" s="40">
        <f t="shared" si="2230"/>
        <v>0.1275212238</v>
      </c>
      <c r="J1496" s="40">
        <f t="shared" si="2230"/>
        <v>1.274383131</v>
      </c>
      <c r="K1496" s="40">
        <f t="shared" si="2230"/>
        <v>0.7867795641</v>
      </c>
      <c r="L1496" s="40">
        <f t="shared" si="2230"/>
        <v>2.217960866</v>
      </c>
    </row>
    <row r="1497" ht="15.0" customHeight="1">
      <c r="A1497" s="11">
        <v>735.0</v>
      </c>
      <c r="B1497" s="12">
        <v>44337.0</v>
      </c>
      <c r="C1497" s="40">
        <f t="shared" ref="C1497:L1497" si="2231">C742/P$3</f>
        <v>0.4084917238</v>
      </c>
      <c r="D1497" s="40">
        <f t="shared" si="2231"/>
        <v>-1.064723887</v>
      </c>
      <c r="E1497" s="40">
        <f t="shared" si="2231"/>
        <v>-0.7916395178</v>
      </c>
      <c r="F1497" s="40">
        <f t="shared" si="2231"/>
        <v>-0.6296525256</v>
      </c>
      <c r="G1497" s="40">
        <f t="shared" si="2231"/>
        <v>-0.1105042007</v>
      </c>
      <c r="H1497" s="40">
        <f t="shared" si="2231"/>
        <v>-0.3949546453</v>
      </c>
      <c r="I1497" s="40">
        <f t="shared" si="2231"/>
        <v>1.676324801</v>
      </c>
      <c r="J1497" s="40">
        <f t="shared" si="2231"/>
        <v>0.3519647806</v>
      </c>
      <c r="K1497" s="40">
        <f t="shared" si="2231"/>
        <v>0.5237322446</v>
      </c>
      <c r="L1497" s="40">
        <f t="shared" si="2231"/>
        <v>0.8572429532</v>
      </c>
    </row>
    <row r="1498" ht="15.0" customHeight="1">
      <c r="A1498" s="11">
        <v>736.0</v>
      </c>
      <c r="B1498" s="12">
        <v>44336.0</v>
      </c>
      <c r="C1498" s="40">
        <f t="shared" ref="C1498:L1498" si="2232">C743/P$3</f>
        <v>2.236177778</v>
      </c>
      <c r="D1498" s="40">
        <f t="shared" si="2232"/>
        <v>2.776954664</v>
      </c>
      <c r="E1498" s="40">
        <f t="shared" si="2232"/>
        <v>1.630685147</v>
      </c>
      <c r="F1498" s="40">
        <f t="shared" si="2232"/>
        <v>0.3355281618</v>
      </c>
      <c r="G1498" s="40">
        <f t="shared" si="2232"/>
        <v>-0.5109719692</v>
      </c>
      <c r="H1498" s="40">
        <f t="shared" si="2232"/>
        <v>-0.4376297989</v>
      </c>
      <c r="I1498" s="40">
        <f t="shared" si="2232"/>
        <v>-0.370709836</v>
      </c>
      <c r="J1498" s="40">
        <f t="shared" si="2232"/>
        <v>0.2592277205</v>
      </c>
      <c r="K1498" s="40">
        <f t="shared" si="2232"/>
        <v>-0.03354077125</v>
      </c>
      <c r="L1498" s="40">
        <f t="shared" si="2232"/>
        <v>-0.8749868995</v>
      </c>
    </row>
    <row r="1499" ht="15.0" customHeight="1">
      <c r="A1499" s="11">
        <v>737.0</v>
      </c>
      <c r="B1499" s="12">
        <v>44335.0</v>
      </c>
      <c r="C1499" s="40">
        <f t="shared" ref="C1499:L1499" si="2233">C744/P$3</f>
        <v>0.6831158272</v>
      </c>
      <c r="D1499" s="40">
        <f t="shared" si="2233"/>
        <v>2.344774516</v>
      </c>
      <c r="E1499" s="40">
        <f t="shared" si="2233"/>
        <v>-0.2573929992</v>
      </c>
      <c r="F1499" s="40">
        <f t="shared" si="2233"/>
        <v>1.790539866</v>
      </c>
      <c r="G1499" s="40">
        <f t="shared" si="2233"/>
        <v>0.2109761364</v>
      </c>
      <c r="H1499" s="40">
        <f t="shared" si="2233"/>
        <v>0.1838256147</v>
      </c>
      <c r="I1499" s="40">
        <f t="shared" si="2233"/>
        <v>0.3917879109</v>
      </c>
      <c r="J1499" s="40">
        <f t="shared" si="2233"/>
        <v>0.0661160411</v>
      </c>
      <c r="K1499" s="40">
        <f t="shared" si="2233"/>
        <v>-0.683948548</v>
      </c>
      <c r="L1499" s="40">
        <f t="shared" si="2233"/>
        <v>0.7230525448</v>
      </c>
    </row>
    <row r="1500" ht="15.0" customHeight="1">
      <c r="A1500" s="11">
        <v>738.0</v>
      </c>
      <c r="B1500" s="12">
        <v>44334.0</v>
      </c>
      <c r="C1500" s="40">
        <f t="shared" ref="C1500:L1500" si="2234">C745/P$3</f>
        <v>-0.2168804534</v>
      </c>
      <c r="D1500" s="40">
        <f t="shared" si="2234"/>
        <v>0.7888603232</v>
      </c>
      <c r="E1500" s="40">
        <f t="shared" si="2234"/>
        <v>1.848417761</v>
      </c>
      <c r="F1500" s="40">
        <f t="shared" si="2234"/>
        <v>1.034222605</v>
      </c>
      <c r="G1500" s="40">
        <f t="shared" si="2234"/>
        <v>0.7823378624</v>
      </c>
      <c r="H1500" s="40">
        <f t="shared" si="2234"/>
        <v>0.8664782266</v>
      </c>
      <c r="I1500" s="40">
        <f t="shared" si="2234"/>
        <v>-0.271265612</v>
      </c>
      <c r="J1500" s="40">
        <f t="shared" si="2234"/>
        <v>-1.085397053</v>
      </c>
      <c r="K1500" s="40">
        <f t="shared" si="2234"/>
        <v>-0.488725129</v>
      </c>
      <c r="L1500" s="40">
        <f t="shared" si="2234"/>
        <v>-0.7407964911</v>
      </c>
    </row>
    <row r="1501" ht="15.0" customHeight="1">
      <c r="A1501" s="11">
        <v>739.0</v>
      </c>
      <c r="B1501" s="12">
        <v>44333.0</v>
      </c>
      <c r="C1501" s="40">
        <f t="shared" ref="C1501:L1501" si="2235">C746/P$3</f>
        <v>0.1164522697</v>
      </c>
      <c r="D1501" s="40">
        <f t="shared" si="2235"/>
        <v>0.5362728705</v>
      </c>
      <c r="E1501" s="40">
        <f t="shared" si="2235"/>
        <v>2.400479855</v>
      </c>
      <c r="F1501" s="40">
        <f t="shared" si="2235"/>
        <v>0.3598732177</v>
      </c>
      <c r="G1501" s="40">
        <f t="shared" si="2235"/>
        <v>0.5920081994</v>
      </c>
      <c r="H1501" s="40">
        <f t="shared" si="2235"/>
        <v>-0.3008406801</v>
      </c>
      <c r="I1501" s="40">
        <f t="shared" si="2235"/>
        <v>0.03594136117</v>
      </c>
      <c r="J1501" s="40">
        <f t="shared" si="2235"/>
        <v>-0.960765491</v>
      </c>
      <c r="K1501" s="40">
        <f t="shared" si="2235"/>
        <v>-1.019730026</v>
      </c>
      <c r="L1501" s="40">
        <f t="shared" si="2235"/>
        <v>-1.235392519</v>
      </c>
    </row>
    <row r="1502" ht="15.0" customHeight="1">
      <c r="A1502" s="11">
        <v>740.0</v>
      </c>
      <c r="B1502" s="12">
        <v>44330.0</v>
      </c>
      <c r="C1502" s="40">
        <f t="shared" ref="C1502:L1502" si="2236">C747/P$3</f>
        <v>0.213188045</v>
      </c>
      <c r="D1502" s="40">
        <f t="shared" si="2236"/>
        <v>0.4759420616</v>
      </c>
      <c r="E1502" s="40">
        <f t="shared" si="2236"/>
        <v>-0.2252883926</v>
      </c>
      <c r="F1502" s="40">
        <f t="shared" si="2236"/>
        <v>-0.05465941721</v>
      </c>
      <c r="G1502" s="40">
        <f t="shared" si="2236"/>
        <v>-0.4872416523</v>
      </c>
      <c r="H1502" s="40">
        <f t="shared" si="2236"/>
        <v>-1.201423806</v>
      </c>
      <c r="I1502" s="40">
        <f t="shared" si="2236"/>
        <v>-0.6240851979</v>
      </c>
      <c r="J1502" s="40">
        <f t="shared" si="2236"/>
        <v>1.8560374</v>
      </c>
      <c r="K1502" s="40">
        <f t="shared" si="2236"/>
        <v>1.871470018</v>
      </c>
      <c r="L1502" s="40">
        <f t="shared" si="2236"/>
        <v>-0.2617771312</v>
      </c>
    </row>
    <row r="1503" ht="15.0" customHeight="1">
      <c r="A1503" s="11">
        <v>741.0</v>
      </c>
      <c r="B1503" s="12">
        <v>44329.0</v>
      </c>
      <c r="C1503" s="40">
        <f t="shared" ref="C1503:L1503" si="2237">C748/P$3</f>
        <v>0.2149023258</v>
      </c>
      <c r="D1503" s="40">
        <f t="shared" si="2237"/>
        <v>-0.9840436793</v>
      </c>
      <c r="E1503" s="40">
        <f t="shared" si="2237"/>
        <v>0.4615934332</v>
      </c>
      <c r="F1503" s="40">
        <f t="shared" si="2237"/>
        <v>-0.8084270872</v>
      </c>
      <c r="G1503" s="40">
        <f t="shared" si="2237"/>
        <v>-0.5603618431</v>
      </c>
      <c r="H1503" s="40">
        <f t="shared" si="2237"/>
        <v>-0.1004915853</v>
      </c>
      <c r="I1503" s="40">
        <f t="shared" si="2237"/>
        <v>-1.058597225</v>
      </c>
      <c r="J1503" s="40">
        <f t="shared" si="2237"/>
        <v>-0.03100227572</v>
      </c>
      <c r="K1503" s="40">
        <f t="shared" si="2237"/>
        <v>-0.03354077125</v>
      </c>
      <c r="L1503" s="40">
        <f t="shared" si="2237"/>
        <v>-0.6322347012</v>
      </c>
    </row>
    <row r="1504" ht="15.0" customHeight="1">
      <c r="A1504" s="11">
        <v>742.0</v>
      </c>
      <c r="B1504" s="12">
        <v>44328.0</v>
      </c>
      <c r="C1504" s="40">
        <f t="shared" ref="C1504:L1504" si="2238">C749/P$3</f>
        <v>0.5598624856</v>
      </c>
      <c r="D1504" s="40">
        <f t="shared" si="2238"/>
        <v>0.07486759005</v>
      </c>
      <c r="E1504" s="40">
        <f t="shared" si="2238"/>
        <v>0.775818936</v>
      </c>
      <c r="F1504" s="40">
        <f t="shared" si="2238"/>
        <v>0.4927141083</v>
      </c>
      <c r="G1504" s="40">
        <f t="shared" si="2238"/>
        <v>0.2956137907</v>
      </c>
      <c r="H1504" s="40">
        <f t="shared" si="2238"/>
        <v>0.369111145</v>
      </c>
      <c r="I1504" s="40">
        <f t="shared" si="2238"/>
        <v>0.7248817562</v>
      </c>
      <c r="J1504" s="40">
        <f t="shared" si="2238"/>
        <v>1.156249799</v>
      </c>
      <c r="K1504" s="40">
        <f t="shared" si="2238"/>
        <v>-0.2192947742</v>
      </c>
      <c r="L1504" s="40">
        <f t="shared" si="2238"/>
        <v>2.225187961</v>
      </c>
    </row>
    <row r="1505" ht="15.0" customHeight="1">
      <c r="A1505" s="11">
        <v>743.0</v>
      </c>
      <c r="B1505" s="12">
        <v>44327.0</v>
      </c>
      <c r="C1505" s="40">
        <f t="shared" ref="C1505:L1505" si="2239">C750/P$3</f>
        <v>-0.5153677889</v>
      </c>
      <c r="D1505" s="40">
        <f t="shared" si="2239"/>
        <v>-0.4499248691</v>
      </c>
      <c r="E1505" s="40">
        <f t="shared" si="2239"/>
        <v>0.175569019</v>
      </c>
      <c r="F1505" s="40">
        <f t="shared" si="2239"/>
        <v>-0.6667623505</v>
      </c>
      <c r="G1505" s="40">
        <f t="shared" si="2239"/>
        <v>-1.150572452</v>
      </c>
      <c r="H1505" s="40">
        <f t="shared" si="2239"/>
        <v>-0.5689393234</v>
      </c>
      <c r="I1505" s="40">
        <f t="shared" si="2239"/>
        <v>-0.8086081445</v>
      </c>
      <c r="J1505" s="40">
        <f t="shared" si="2239"/>
        <v>0.1712508149</v>
      </c>
      <c r="K1505" s="40">
        <f t="shared" si="2239"/>
        <v>0.2466236838</v>
      </c>
      <c r="L1505" s="40">
        <f t="shared" si="2239"/>
        <v>0.7939641973</v>
      </c>
    </row>
    <row r="1506" ht="15.0" customHeight="1">
      <c r="A1506" s="11">
        <v>744.0</v>
      </c>
      <c r="B1506" s="12">
        <v>44326.0</v>
      </c>
      <c r="C1506" s="40">
        <f t="shared" ref="C1506:L1506" si="2240">C751/P$3</f>
        <v>1.974053645</v>
      </c>
      <c r="D1506" s="40">
        <f t="shared" si="2240"/>
        <v>1.806786416</v>
      </c>
      <c r="E1506" s="40">
        <f t="shared" si="2240"/>
        <v>2.454474263</v>
      </c>
      <c r="F1506" s="40">
        <f t="shared" si="2240"/>
        <v>1.528172863</v>
      </c>
      <c r="G1506" s="40">
        <f t="shared" si="2240"/>
        <v>2.042520493</v>
      </c>
      <c r="H1506" s="40">
        <f t="shared" si="2240"/>
        <v>2.008598132</v>
      </c>
      <c r="I1506" s="40">
        <f t="shared" si="2240"/>
        <v>0.625825491</v>
      </c>
      <c r="J1506" s="40">
        <f t="shared" si="2240"/>
        <v>0.7906760829</v>
      </c>
      <c r="K1506" s="40">
        <f t="shared" si="2240"/>
        <v>-0.03354077125</v>
      </c>
      <c r="L1506" s="40">
        <f t="shared" si="2240"/>
        <v>-0.2110551272</v>
      </c>
    </row>
    <row r="1507" ht="15.0" customHeight="1">
      <c r="A1507" s="11">
        <v>745.0</v>
      </c>
      <c r="B1507" s="12">
        <v>44323.0</v>
      </c>
      <c r="C1507" s="40">
        <f t="shared" ref="C1507:L1507" si="2241">C752/P$3</f>
        <v>-0.1805511529</v>
      </c>
      <c r="D1507" s="40">
        <f t="shared" si="2241"/>
        <v>0.1462840261</v>
      </c>
      <c r="E1507" s="40">
        <f t="shared" si="2241"/>
        <v>-0.7008178596</v>
      </c>
      <c r="F1507" s="40">
        <f t="shared" si="2241"/>
        <v>1.006561057</v>
      </c>
      <c r="G1507" s="40">
        <f t="shared" si="2241"/>
        <v>1.56126282</v>
      </c>
      <c r="H1507" s="40">
        <f t="shared" si="2241"/>
        <v>1.942091971</v>
      </c>
      <c r="I1507" s="40">
        <f t="shared" si="2241"/>
        <v>1.245273515</v>
      </c>
      <c r="J1507" s="40">
        <f t="shared" si="2241"/>
        <v>-1.054933725</v>
      </c>
      <c r="K1507" s="40">
        <f t="shared" si="2241"/>
        <v>-0.2221012149</v>
      </c>
      <c r="L1507" s="40">
        <f t="shared" si="2241"/>
        <v>-0.6745486701</v>
      </c>
    </row>
    <row r="1508" ht="15.0" customHeight="1">
      <c r="A1508" s="11">
        <v>746.0</v>
      </c>
      <c r="B1508" s="12">
        <v>44322.0</v>
      </c>
      <c r="C1508" s="40">
        <f t="shared" ref="C1508:L1508" si="2242">C753/P$3</f>
        <v>-0.7869663678</v>
      </c>
      <c r="D1508" s="40">
        <f t="shared" si="2242"/>
        <v>-0.1914815701</v>
      </c>
      <c r="E1508" s="40">
        <f t="shared" si="2242"/>
        <v>-0.5764104842</v>
      </c>
      <c r="F1508" s="40">
        <f t="shared" si="2242"/>
        <v>0.086387622</v>
      </c>
      <c r="G1508" s="40">
        <f t="shared" si="2242"/>
        <v>1.273144175</v>
      </c>
      <c r="H1508" s="40">
        <f t="shared" si="2242"/>
        <v>0.5278435582</v>
      </c>
      <c r="I1508" s="40">
        <f t="shared" si="2242"/>
        <v>0.2506479416</v>
      </c>
      <c r="J1508" s="40">
        <f t="shared" si="2242"/>
        <v>-0.4315433127</v>
      </c>
      <c r="K1508" s="40">
        <f t="shared" si="2242"/>
        <v>-1.041271458</v>
      </c>
      <c r="L1508" s="40">
        <f t="shared" si="2242"/>
        <v>0.05615170736</v>
      </c>
    </row>
    <row r="1509" ht="15.0" customHeight="1">
      <c r="A1509" s="11">
        <v>747.0</v>
      </c>
      <c r="B1509" s="12">
        <v>44321.0</v>
      </c>
      <c r="C1509" s="40">
        <f t="shared" ref="C1509:L1509" si="2243">C754/P$3</f>
        <v>0.6830467511</v>
      </c>
      <c r="D1509" s="40">
        <f t="shared" si="2243"/>
        <v>-0.05632661318</v>
      </c>
      <c r="E1509" s="40">
        <f t="shared" si="2243"/>
        <v>0.7386224088</v>
      </c>
      <c r="F1509" s="40">
        <f t="shared" si="2243"/>
        <v>-0.343028195</v>
      </c>
      <c r="G1509" s="40">
        <f t="shared" si="2243"/>
        <v>-0.08059495834</v>
      </c>
      <c r="H1509" s="40">
        <f t="shared" si="2243"/>
        <v>0.1013632586</v>
      </c>
      <c r="I1509" s="40">
        <f t="shared" si="2243"/>
        <v>0.1171682369</v>
      </c>
      <c r="J1509" s="40">
        <f t="shared" si="2243"/>
        <v>0.6733945397</v>
      </c>
      <c r="K1509" s="40">
        <f t="shared" si="2243"/>
        <v>0.3313142958</v>
      </c>
      <c r="L1509" s="40">
        <f t="shared" si="2243"/>
        <v>-0.008871973149</v>
      </c>
    </row>
  </sheetData>
  <mergeCells count="24">
    <mergeCell ref="I6:L6"/>
    <mergeCell ref="N6:N7"/>
    <mergeCell ref="A760:L760"/>
    <mergeCell ref="A761:A762"/>
    <mergeCell ref="B761:B762"/>
    <mergeCell ref="C761:E761"/>
    <mergeCell ref="F761:H761"/>
    <mergeCell ref="I761:L761"/>
    <mergeCell ref="O6:O7"/>
    <mergeCell ref="P6:R6"/>
    <mergeCell ref="S6:U6"/>
    <mergeCell ref="V6:Y6"/>
    <mergeCell ref="AC6:AC7"/>
    <mergeCell ref="AD6:AD7"/>
    <mergeCell ref="AE6:AG6"/>
    <mergeCell ref="AH6:AJ6"/>
    <mergeCell ref="A5:L5"/>
    <mergeCell ref="N5:Y5"/>
    <mergeCell ref="AC5:AN5"/>
    <mergeCell ref="A6:A7"/>
    <mergeCell ref="B6:B7"/>
    <mergeCell ref="C6:E6"/>
    <mergeCell ref="F6:H6"/>
    <mergeCell ref="AK6:AN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12.88"/>
    <col customWidth="1" min="3" max="3" width="14.75"/>
    <col customWidth="1" min="4" max="12" width="13.75"/>
    <col customWidth="1" min="13" max="13" width="12.75"/>
    <col customWidth="1" min="14" max="14" width="15.88"/>
    <col customWidth="1" min="15" max="24" width="17.38"/>
    <col customWidth="1" min="25" max="26" width="12.75"/>
  </cols>
  <sheetData>
    <row r="1">
      <c r="A1" s="41" t="s">
        <v>31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 t="s">
        <v>32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0" customHeight="1">
      <c r="A2" s="42"/>
      <c r="B2" s="42"/>
      <c r="C2" s="44" t="s">
        <v>6</v>
      </c>
      <c r="D2" s="44" t="s">
        <v>7</v>
      </c>
      <c r="E2" s="44" t="s">
        <v>8</v>
      </c>
      <c r="F2" s="44" t="s">
        <v>9</v>
      </c>
      <c r="G2" s="45" t="s">
        <v>10</v>
      </c>
      <c r="H2" s="44" t="s">
        <v>11</v>
      </c>
      <c r="I2" s="45" t="s">
        <v>12</v>
      </c>
      <c r="J2" s="45" t="s">
        <v>13</v>
      </c>
      <c r="K2" s="45" t="s">
        <v>14</v>
      </c>
      <c r="L2" s="46" t="s">
        <v>15</v>
      </c>
      <c r="M2" s="42"/>
      <c r="N2" s="42"/>
      <c r="O2" s="44" t="s">
        <v>6</v>
      </c>
      <c r="P2" s="44" t="s">
        <v>7</v>
      </c>
      <c r="Q2" s="44" t="s">
        <v>8</v>
      </c>
      <c r="R2" s="44" t="s">
        <v>9</v>
      </c>
      <c r="S2" s="45" t="s">
        <v>10</v>
      </c>
      <c r="T2" s="44" t="s">
        <v>11</v>
      </c>
      <c r="U2" s="45" t="s">
        <v>12</v>
      </c>
      <c r="V2" s="45" t="s">
        <v>13</v>
      </c>
      <c r="W2" s="45" t="s">
        <v>14</v>
      </c>
      <c r="X2" s="46" t="s">
        <v>15</v>
      </c>
      <c r="Y2" s="42"/>
      <c r="Z2" s="42"/>
    </row>
    <row r="3" ht="15.0" customHeight="1">
      <c r="A3" s="42"/>
      <c r="B3" s="44" t="s">
        <v>6</v>
      </c>
      <c r="C3" s="47">
        <f t="array" ref="C3:L12">MMULT(TRANSPOSE(DEVIATION), DEVIATION) / 747</f>
        <v>0.0001661077597</v>
      </c>
      <c r="D3" s="47">
        <v>4.645810403513686E-5</v>
      </c>
      <c r="E3" s="47">
        <v>1.8256767229032198E-4</v>
      </c>
      <c r="F3" s="47">
        <v>8.065314773412039E-5</v>
      </c>
      <c r="G3" s="47">
        <v>1.0851587093614533E-4</v>
      </c>
      <c r="H3" s="47">
        <v>1.0698750871875427E-4</v>
      </c>
      <c r="I3" s="47">
        <v>6.958419866054841E-5</v>
      </c>
      <c r="J3" s="47">
        <v>6.478440187111799E-5</v>
      </c>
      <c r="K3" s="47">
        <v>5.627012139627711E-5</v>
      </c>
      <c r="L3" s="47">
        <v>1.0131780444730961E-4</v>
      </c>
      <c r="M3" s="42"/>
      <c r="N3" s="44" t="s">
        <v>6</v>
      </c>
      <c r="O3" s="48">
        <f t="array" ref="O3:X12">MMULT(TRANSPOSE(NORMAL1),NORMAL1)/747</f>
        <v>1</v>
      </c>
      <c r="P3" s="47">
        <v>0.4660662727784523</v>
      </c>
      <c r="Q3" s="47">
        <v>0.8572987158675096</v>
      </c>
      <c r="R3" s="47">
        <v>0.6136029125771574</v>
      </c>
      <c r="S3" s="47">
        <v>0.5975737580663425</v>
      </c>
      <c r="T3" s="47">
        <v>0.5693828710826703</v>
      </c>
      <c r="U3" s="47">
        <v>0.4249614257049234</v>
      </c>
      <c r="V3" s="47">
        <v>0.37444659610352454</v>
      </c>
      <c r="W3" s="47">
        <v>0.34308156262995504</v>
      </c>
      <c r="X3" s="47">
        <v>0.6036313638606644</v>
      </c>
      <c r="Y3" s="42"/>
      <c r="Z3" s="42"/>
    </row>
    <row r="4" ht="15.0" customHeight="1">
      <c r="A4" s="42"/>
      <c r="B4" s="44" t="s">
        <v>7</v>
      </c>
      <c r="C4" s="47">
        <v>4.645810403513686E-5</v>
      </c>
      <c r="D4" s="47">
        <v>5.981879928152668E-5</v>
      </c>
      <c r="E4" s="47">
        <v>6.291153947116524E-5</v>
      </c>
      <c r="F4" s="47">
        <v>3.462275696712958E-5</v>
      </c>
      <c r="G4" s="47">
        <v>4.248480470263785E-5</v>
      </c>
      <c r="H4" s="47">
        <v>4.420162524527639E-5</v>
      </c>
      <c r="I4" s="47">
        <v>4.0945138235192954E-5</v>
      </c>
      <c r="J4" s="47">
        <v>3.892689467726528E-5</v>
      </c>
      <c r="K4" s="47">
        <v>3.5079075874534344E-5</v>
      </c>
      <c r="L4" s="47">
        <v>4.5642941518003014E-5</v>
      </c>
      <c r="M4" s="42"/>
      <c r="N4" s="44" t="s">
        <v>7</v>
      </c>
      <c r="O4" s="47">
        <v>0.4660662727784523</v>
      </c>
      <c r="P4" s="48">
        <v>0.9999999999999997</v>
      </c>
      <c r="Q4" s="47">
        <v>0.4922828681762638</v>
      </c>
      <c r="R4" s="47">
        <v>0.4389386794245307</v>
      </c>
      <c r="S4" s="47">
        <v>0.3898593893211955</v>
      </c>
      <c r="T4" s="47">
        <v>0.3919996472114427</v>
      </c>
      <c r="U4" s="47">
        <v>0.4166940859034887</v>
      </c>
      <c r="V4" s="47">
        <v>0.3749257840638445</v>
      </c>
      <c r="W4" s="47">
        <v>0.3564049982039679</v>
      </c>
      <c r="X4" s="47">
        <v>0.4531435128353814</v>
      </c>
      <c r="Y4" s="42"/>
      <c r="Z4" s="42"/>
    </row>
    <row r="5" ht="15.0" customHeight="1">
      <c r="A5" s="42"/>
      <c r="B5" s="44" t="s">
        <v>8</v>
      </c>
      <c r="C5" s="47">
        <v>1.8256767229032198E-4</v>
      </c>
      <c r="D5" s="47">
        <v>6.291153947116524E-5</v>
      </c>
      <c r="E5" s="47">
        <v>2.730193884268941E-4</v>
      </c>
      <c r="F5" s="47">
        <v>1.0063463623657902E-4</v>
      </c>
      <c r="G5" s="47">
        <v>1.3942843894390922E-4</v>
      </c>
      <c r="H5" s="47">
        <v>1.418842873435444E-4</v>
      </c>
      <c r="I5" s="47">
        <v>8.755934851464993E-5</v>
      </c>
      <c r="J5" s="47">
        <v>8.479696788918349E-5</v>
      </c>
      <c r="K5" s="47">
        <v>7.312181513004924E-5</v>
      </c>
      <c r="L5" s="47">
        <v>1.3186158693420823E-4</v>
      </c>
      <c r="M5" s="42"/>
      <c r="N5" s="44" t="s">
        <v>8</v>
      </c>
      <c r="O5" s="47">
        <v>0.8572987158675096</v>
      </c>
      <c r="P5" s="47">
        <v>0.4922828681762638</v>
      </c>
      <c r="Q5" s="48">
        <v>1.0000000000000002</v>
      </c>
      <c r="R5" s="47">
        <v>0.5971889833752878</v>
      </c>
      <c r="S5" s="47">
        <v>0.5988910706736578</v>
      </c>
      <c r="T5" s="47">
        <v>0.5889844677941822</v>
      </c>
      <c r="U5" s="47">
        <v>0.41709945022457245</v>
      </c>
      <c r="V5" s="47">
        <v>0.3822944319087603</v>
      </c>
      <c r="W5" s="47">
        <v>0.3477480526091023</v>
      </c>
      <c r="X5" s="47">
        <v>0.6127771194831346</v>
      </c>
      <c r="Y5" s="42"/>
      <c r="Z5" s="42"/>
    </row>
    <row r="6" ht="15.0" customHeight="1">
      <c r="A6" s="42"/>
      <c r="B6" s="44" t="s">
        <v>9</v>
      </c>
      <c r="C6" s="47">
        <v>8.065314773412039E-5</v>
      </c>
      <c r="D6" s="47">
        <v>3.462275696712958E-5</v>
      </c>
      <c r="E6" s="47">
        <v>1.0063463623657902E-4</v>
      </c>
      <c r="F6" s="47">
        <v>1.0401067089932422E-4</v>
      </c>
      <c r="G6" s="47">
        <v>1.1304854506539906E-4</v>
      </c>
      <c r="H6" s="47">
        <v>1.1161577305800572E-4</v>
      </c>
      <c r="I6" s="47">
        <v>5.352432517964915E-5</v>
      </c>
      <c r="J6" s="47">
        <v>4.9295070098191705E-5</v>
      </c>
      <c r="K6" s="47">
        <v>4.503982968496358E-5</v>
      </c>
      <c r="L6" s="47">
        <v>6.844959429654201E-5</v>
      </c>
      <c r="M6" s="42"/>
      <c r="N6" s="44" t="s">
        <v>9</v>
      </c>
      <c r="O6" s="47">
        <v>0.6136029125771574</v>
      </c>
      <c r="P6" s="47">
        <v>0.4389386794245307</v>
      </c>
      <c r="Q6" s="47">
        <v>0.5971889833752878</v>
      </c>
      <c r="R6" s="48">
        <v>1.0000000000000007</v>
      </c>
      <c r="S6" s="47">
        <v>0.7867182885166595</v>
      </c>
      <c r="T6" s="47">
        <v>0.7506766485245397</v>
      </c>
      <c r="U6" s="47">
        <v>0.4130913416310414</v>
      </c>
      <c r="V6" s="47">
        <v>0.36006336315139914</v>
      </c>
      <c r="W6" s="47">
        <v>0.34703420178999006</v>
      </c>
      <c r="X6" s="47">
        <v>0.5153626219141728</v>
      </c>
      <c r="Y6" s="42"/>
      <c r="Z6" s="42"/>
    </row>
    <row r="7" ht="15.0" customHeight="1">
      <c r="A7" s="42"/>
      <c r="B7" s="45" t="s">
        <v>10</v>
      </c>
      <c r="C7" s="47">
        <v>1.0851587093614533E-4</v>
      </c>
      <c r="D7" s="47">
        <v>4.248480470263785E-5</v>
      </c>
      <c r="E7" s="47">
        <v>1.3942843894390922E-4</v>
      </c>
      <c r="F7" s="47">
        <v>1.1304854506539906E-4</v>
      </c>
      <c r="G7" s="47">
        <v>1.985242503178003E-4</v>
      </c>
      <c r="H7" s="47">
        <v>1.8364196340741912E-4</v>
      </c>
      <c r="I7" s="47">
        <v>6.747611048794497E-5</v>
      </c>
      <c r="J7" s="47">
        <v>7.2491411697444E-5</v>
      </c>
      <c r="K7" s="47">
        <v>6.673602513065054E-5</v>
      </c>
      <c r="L7" s="47">
        <v>9.965072303134521E-5</v>
      </c>
      <c r="M7" s="42"/>
      <c r="N7" s="45" t="s">
        <v>10</v>
      </c>
      <c r="O7" s="47">
        <v>0.5975737580663425</v>
      </c>
      <c r="P7" s="47">
        <v>0.3898593893211955</v>
      </c>
      <c r="Q7" s="47">
        <v>0.5988910706736578</v>
      </c>
      <c r="R7" s="47">
        <v>0.7867182885166595</v>
      </c>
      <c r="S7" s="48">
        <v>1.0000000000000002</v>
      </c>
      <c r="T7" s="47">
        <v>0.8939874635846361</v>
      </c>
      <c r="U7" s="47">
        <v>0.37694422925015686</v>
      </c>
      <c r="V7" s="47">
        <v>0.38326059451982053</v>
      </c>
      <c r="W7" s="47">
        <v>0.37219286343730534</v>
      </c>
      <c r="X7" s="47">
        <v>0.5430685580160486</v>
      </c>
      <c r="Y7" s="42"/>
      <c r="Z7" s="42"/>
    </row>
    <row r="8" ht="15.0" customHeight="1">
      <c r="A8" s="42"/>
      <c r="B8" s="44" t="s">
        <v>11</v>
      </c>
      <c r="C8" s="47">
        <v>1.0698750871875427E-4</v>
      </c>
      <c r="D8" s="47">
        <v>4.420162524527639E-5</v>
      </c>
      <c r="E8" s="47">
        <v>1.418842873435444E-4</v>
      </c>
      <c r="F8" s="47">
        <v>1.1161577305800572E-4</v>
      </c>
      <c r="G8" s="47">
        <v>1.8364196340741912E-4</v>
      </c>
      <c r="H8" s="47">
        <v>2.1255309475845478E-4</v>
      </c>
      <c r="I8" s="47">
        <v>7.464519783381564E-5</v>
      </c>
      <c r="J8" s="47">
        <v>7.711194139489548E-5</v>
      </c>
      <c r="K8" s="47">
        <v>6.867451319369902E-5</v>
      </c>
      <c r="L8" s="47">
        <v>1.0442722312773093E-4</v>
      </c>
      <c r="M8" s="42"/>
      <c r="N8" s="44" t="s">
        <v>29</v>
      </c>
      <c r="O8" s="47">
        <v>0.5693828710826703</v>
      </c>
      <c r="P8" s="47">
        <v>0.3919996472114427</v>
      </c>
      <c r="Q8" s="47">
        <v>0.5889844677941822</v>
      </c>
      <c r="R8" s="47">
        <v>0.7506766485245397</v>
      </c>
      <c r="S8" s="47">
        <v>0.8939874635846361</v>
      </c>
      <c r="T8" s="48">
        <v>1.0000000000000002</v>
      </c>
      <c r="U8" s="47">
        <v>0.4029971712175373</v>
      </c>
      <c r="V8" s="47">
        <v>0.3940055277713958</v>
      </c>
      <c r="W8" s="47">
        <v>0.3701488130614232</v>
      </c>
      <c r="X8" s="47">
        <v>0.5499978613149791</v>
      </c>
      <c r="Y8" s="42"/>
      <c r="Z8" s="42"/>
    </row>
    <row r="9" ht="15.0" customHeight="1">
      <c r="A9" s="42"/>
      <c r="B9" s="45" t="s">
        <v>12</v>
      </c>
      <c r="C9" s="47">
        <v>6.958419866054841E-5</v>
      </c>
      <c r="D9" s="47">
        <v>4.0945138235192954E-5</v>
      </c>
      <c r="E9" s="47">
        <v>8.755934851464993E-5</v>
      </c>
      <c r="F9" s="47">
        <v>5.352432517964915E-5</v>
      </c>
      <c r="G9" s="47">
        <v>6.747611048794497E-5</v>
      </c>
      <c r="H9" s="47">
        <v>7.464519783381564E-5</v>
      </c>
      <c r="I9" s="47">
        <v>1.6141069919377413E-4</v>
      </c>
      <c r="J9" s="47">
        <v>9.180131544488622E-5</v>
      </c>
      <c r="K9" s="47">
        <v>8.439905039846705E-5</v>
      </c>
      <c r="L9" s="47">
        <v>7.518213099826304E-5</v>
      </c>
      <c r="M9" s="42"/>
      <c r="N9" s="45" t="s">
        <v>12</v>
      </c>
      <c r="O9" s="47">
        <v>0.4249614257049234</v>
      </c>
      <c r="P9" s="47">
        <v>0.4166940859034887</v>
      </c>
      <c r="Q9" s="47">
        <v>0.41709945022457245</v>
      </c>
      <c r="R9" s="47">
        <v>0.4130913416310414</v>
      </c>
      <c r="S9" s="47">
        <v>0.37694422925015686</v>
      </c>
      <c r="T9" s="47">
        <v>0.4029971712175373</v>
      </c>
      <c r="U9" s="48">
        <v>1.0000000000000007</v>
      </c>
      <c r="V9" s="47">
        <v>0.5382662365445123</v>
      </c>
      <c r="W9" s="47">
        <v>0.5220184931850609</v>
      </c>
      <c r="X9" s="47">
        <v>0.4543907265011204</v>
      </c>
      <c r="Y9" s="42"/>
      <c r="Z9" s="42"/>
    </row>
    <row r="10" ht="15.0" customHeight="1">
      <c r="A10" s="42"/>
      <c r="B10" s="45" t="s">
        <v>13</v>
      </c>
      <c r="C10" s="47">
        <v>6.478440187111799E-5</v>
      </c>
      <c r="D10" s="47">
        <v>3.892689467726528E-5</v>
      </c>
      <c r="E10" s="47">
        <v>8.479696788918349E-5</v>
      </c>
      <c r="F10" s="47">
        <v>4.9295070098191705E-5</v>
      </c>
      <c r="G10" s="47">
        <v>7.2491411697444E-5</v>
      </c>
      <c r="H10" s="47">
        <v>7.711194139489548E-5</v>
      </c>
      <c r="I10" s="47">
        <v>9.180131544488622E-5</v>
      </c>
      <c r="J10" s="47">
        <v>1.802068154296179E-4</v>
      </c>
      <c r="K10" s="47">
        <v>1.4721842429446397E-4</v>
      </c>
      <c r="L10" s="47">
        <v>7.057864010182381E-5</v>
      </c>
      <c r="M10" s="42"/>
      <c r="N10" s="45" t="s">
        <v>13</v>
      </c>
      <c r="O10" s="47">
        <v>0.37444659610352454</v>
      </c>
      <c r="P10" s="47">
        <v>0.3749257840638445</v>
      </c>
      <c r="Q10" s="47">
        <v>0.3822944319087603</v>
      </c>
      <c r="R10" s="47">
        <v>0.36006336315139914</v>
      </c>
      <c r="S10" s="47">
        <v>0.38326059451982053</v>
      </c>
      <c r="T10" s="47">
        <v>0.3940055277713958</v>
      </c>
      <c r="U10" s="47">
        <v>0.5382662365445123</v>
      </c>
      <c r="V10" s="48">
        <v>0.9999999999999982</v>
      </c>
      <c r="W10" s="47">
        <v>0.8617693563299355</v>
      </c>
      <c r="X10" s="47">
        <v>0.40370921960413847</v>
      </c>
      <c r="Y10" s="42"/>
      <c r="Z10" s="42"/>
    </row>
    <row r="11" ht="15.0" customHeight="1">
      <c r="A11" s="42"/>
      <c r="B11" s="45" t="s">
        <v>14</v>
      </c>
      <c r="C11" s="47">
        <v>5.627012139627711E-5</v>
      </c>
      <c r="D11" s="47">
        <v>3.5079075874534344E-5</v>
      </c>
      <c r="E11" s="47">
        <v>7.312181513004924E-5</v>
      </c>
      <c r="F11" s="47">
        <v>4.503982968496358E-5</v>
      </c>
      <c r="G11" s="47">
        <v>6.673602513065054E-5</v>
      </c>
      <c r="H11" s="47">
        <v>6.867451319369902E-5</v>
      </c>
      <c r="I11" s="47">
        <v>8.439905039846705E-5</v>
      </c>
      <c r="J11" s="47">
        <v>1.4721842429446397E-4</v>
      </c>
      <c r="K11" s="47">
        <v>1.6194629783774988E-4</v>
      </c>
      <c r="L11" s="47">
        <v>6.383493995485646E-5</v>
      </c>
      <c r="M11" s="42"/>
      <c r="N11" s="45" t="s">
        <v>14</v>
      </c>
      <c r="O11" s="47">
        <v>0.34308156262995504</v>
      </c>
      <c r="P11" s="47">
        <v>0.3564049982039679</v>
      </c>
      <c r="Q11" s="47">
        <v>0.3477480526091023</v>
      </c>
      <c r="R11" s="47">
        <v>0.34703420178999006</v>
      </c>
      <c r="S11" s="47">
        <v>0.37219286343730534</v>
      </c>
      <c r="T11" s="47">
        <v>0.3701488130614232</v>
      </c>
      <c r="U11" s="47">
        <v>0.5220184931850609</v>
      </c>
      <c r="V11" s="47">
        <v>0.8617693563299355</v>
      </c>
      <c r="W11" s="48">
        <v>1.0000000000000002</v>
      </c>
      <c r="X11" s="47">
        <v>0.385171308957405</v>
      </c>
      <c r="Y11" s="42"/>
      <c r="Z11" s="42"/>
    </row>
    <row r="12" ht="15.0" customHeight="1">
      <c r="A12" s="42"/>
      <c r="B12" s="46" t="s">
        <v>15</v>
      </c>
      <c r="C12" s="47">
        <v>1.0131780444730961E-4</v>
      </c>
      <c r="D12" s="47">
        <v>4.5642941518003014E-5</v>
      </c>
      <c r="E12" s="47">
        <v>1.3186158693420823E-4</v>
      </c>
      <c r="F12" s="47">
        <v>6.844959429654201E-5</v>
      </c>
      <c r="G12" s="47">
        <v>9.965072303134521E-5</v>
      </c>
      <c r="H12" s="47">
        <v>1.0442722312773093E-4</v>
      </c>
      <c r="I12" s="47">
        <v>7.518213099826304E-5</v>
      </c>
      <c r="J12" s="47">
        <v>7.057864010182381E-5</v>
      </c>
      <c r="K12" s="47">
        <v>6.383493995485646E-5</v>
      </c>
      <c r="L12" s="47">
        <v>1.6960475550380008E-4</v>
      </c>
      <c r="M12" s="42"/>
      <c r="N12" s="46" t="s">
        <v>15</v>
      </c>
      <c r="O12" s="47">
        <v>0.6036313638606644</v>
      </c>
      <c r="P12" s="47">
        <v>0.4531435128353814</v>
      </c>
      <c r="Q12" s="47">
        <v>0.6127771194831346</v>
      </c>
      <c r="R12" s="47">
        <v>0.5153626219141728</v>
      </c>
      <c r="S12" s="47">
        <v>0.5430685580160486</v>
      </c>
      <c r="T12" s="47">
        <v>0.5499978613149791</v>
      </c>
      <c r="U12" s="47">
        <v>0.4543907265011204</v>
      </c>
      <c r="V12" s="47">
        <v>0.40370921960413847</v>
      </c>
      <c r="W12" s="47">
        <v>0.385171308957405</v>
      </c>
      <c r="X12" s="48">
        <v>0.9999999999999999</v>
      </c>
      <c r="Y12" s="42"/>
      <c r="Z12" s="42"/>
    </row>
    <row r="13" ht="15.0" customHeight="1">
      <c r="A13" s="49" t="s">
        <v>33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0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3" t="s">
        <v>32</v>
      </c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0" customHeight="1">
      <c r="A15" s="42"/>
      <c r="B15" s="50"/>
      <c r="C15" s="44" t="s">
        <v>6</v>
      </c>
      <c r="D15" s="44" t="s">
        <v>7</v>
      </c>
      <c r="E15" s="44" t="s">
        <v>8</v>
      </c>
      <c r="F15" s="44" t="s">
        <v>9</v>
      </c>
      <c r="G15" s="45" t="s">
        <v>10</v>
      </c>
      <c r="H15" s="44" t="s">
        <v>11</v>
      </c>
      <c r="I15" s="45" t="s">
        <v>12</v>
      </c>
      <c r="J15" s="45" t="s">
        <v>13</v>
      </c>
      <c r="K15" s="45" t="s">
        <v>14</v>
      </c>
      <c r="L15" s="46" t="s">
        <v>15</v>
      </c>
      <c r="M15" s="42"/>
      <c r="N15" s="50"/>
      <c r="O15" s="44" t="s">
        <v>6</v>
      </c>
      <c r="P15" s="44" t="s">
        <v>7</v>
      </c>
      <c r="Q15" s="44" t="s">
        <v>8</v>
      </c>
      <c r="R15" s="44" t="s">
        <v>9</v>
      </c>
      <c r="S15" s="45" t="s">
        <v>10</v>
      </c>
      <c r="T15" s="44" t="s">
        <v>11</v>
      </c>
      <c r="U15" s="45" t="s">
        <v>12</v>
      </c>
      <c r="V15" s="45" t="s">
        <v>13</v>
      </c>
      <c r="W15" s="45" t="s">
        <v>14</v>
      </c>
      <c r="X15" s="46" t="s">
        <v>15</v>
      </c>
      <c r="Y15" s="42"/>
      <c r="Z15" s="42"/>
    </row>
    <row r="16" ht="15.0" customHeight="1">
      <c r="A16" s="43" t="s">
        <v>34</v>
      </c>
      <c r="B16" s="44" t="s">
        <v>6</v>
      </c>
      <c r="C16" s="47">
        <v>1.6610775969515837E-4</v>
      </c>
      <c r="D16" s="47">
        <v>4.645810403513686E-5</v>
      </c>
      <c r="E16" s="47">
        <v>1.8256767229032198E-4</v>
      </c>
      <c r="F16" s="47">
        <v>8.065314773412039E-5</v>
      </c>
      <c r="G16" s="47">
        <v>1.0851587093614533E-4</v>
      </c>
      <c r="H16" s="47">
        <v>1.0698750871875427E-4</v>
      </c>
      <c r="I16" s="47">
        <v>6.958419866054841E-5</v>
      </c>
      <c r="J16" s="47">
        <v>6.478440187111799E-5</v>
      </c>
      <c r="K16" s="47">
        <v>5.627012139627711E-5</v>
      </c>
      <c r="L16" s="47">
        <v>1.0131780444730961E-4</v>
      </c>
      <c r="M16" s="42"/>
      <c r="N16" s="44" t="s">
        <v>6</v>
      </c>
      <c r="O16" s="51">
        <v>1.0</v>
      </c>
      <c r="P16" s="52">
        <v>0.46606627277845253</v>
      </c>
      <c r="Q16" s="52">
        <v>0.857298715867509</v>
      </c>
      <c r="R16" s="52">
        <v>0.6136029125771574</v>
      </c>
      <c r="S16" s="52">
        <v>0.5975737580663433</v>
      </c>
      <c r="T16" s="52">
        <v>0.5693828710826697</v>
      </c>
      <c r="U16" s="52">
        <v>0.4249614257049231</v>
      </c>
      <c r="V16" s="52">
        <v>0.3744465961035248</v>
      </c>
      <c r="W16" s="52">
        <v>0.34308156262995537</v>
      </c>
      <c r="X16" s="52">
        <v>0.6036313638606644</v>
      </c>
      <c r="Y16" s="42"/>
      <c r="Z16" s="42"/>
    </row>
    <row r="17" ht="15.0" customHeight="1">
      <c r="A17" s="42"/>
      <c r="B17" s="44" t="s">
        <v>7</v>
      </c>
      <c r="C17" s="47">
        <v>4.645810403513686E-5</v>
      </c>
      <c r="D17" s="47">
        <v>5.981879928152666E-5</v>
      </c>
      <c r="E17" s="47">
        <v>6.291153947116524E-5</v>
      </c>
      <c r="F17" s="47">
        <v>3.462275696712958E-5</v>
      </c>
      <c r="G17" s="47">
        <v>4.248480470263785E-5</v>
      </c>
      <c r="H17" s="47">
        <v>4.420162524527639E-5</v>
      </c>
      <c r="I17" s="47">
        <v>4.0945138235192954E-5</v>
      </c>
      <c r="J17" s="47">
        <v>3.892689467726528E-5</v>
      </c>
      <c r="K17" s="47">
        <v>3.5079075874534344E-5</v>
      </c>
      <c r="L17" s="47">
        <v>4.5642941518003014E-5</v>
      </c>
      <c r="M17" s="42"/>
      <c r="N17" s="44" t="s">
        <v>7</v>
      </c>
      <c r="O17" s="52">
        <v>0.46606627277845253</v>
      </c>
      <c r="P17" s="51">
        <v>1.0</v>
      </c>
      <c r="Q17" s="51">
        <v>0.4922828681762638</v>
      </c>
      <c r="R17" s="51">
        <v>0.43893867942453096</v>
      </c>
      <c r="S17" s="51">
        <v>0.3898593893211951</v>
      </c>
      <c r="T17" s="51">
        <v>0.39199964721144265</v>
      </c>
      <c r="U17" s="51">
        <v>0.416694085903489</v>
      </c>
      <c r="V17" s="51">
        <v>0.3749257840638443</v>
      </c>
      <c r="W17" s="51">
        <v>0.3564049982039676</v>
      </c>
      <c r="X17" s="51">
        <v>0.45314351283538146</v>
      </c>
      <c r="Y17" s="42"/>
      <c r="Z17" s="42"/>
    </row>
    <row r="18" ht="15.0" customHeight="1">
      <c r="A18" s="42"/>
      <c r="B18" s="44" t="s">
        <v>8</v>
      </c>
      <c r="C18" s="47">
        <v>1.8256767229032198E-4</v>
      </c>
      <c r="D18" s="47">
        <v>6.291153947116524E-5</v>
      </c>
      <c r="E18" s="47">
        <v>2.73019388426894E-4</v>
      </c>
      <c r="F18" s="47">
        <v>1.0063463623657902E-4</v>
      </c>
      <c r="G18" s="47">
        <v>1.3942843894390922E-4</v>
      </c>
      <c r="H18" s="47">
        <v>1.418842873435444E-4</v>
      </c>
      <c r="I18" s="47">
        <v>8.755934851464993E-5</v>
      </c>
      <c r="J18" s="47">
        <v>8.479696788918349E-5</v>
      </c>
      <c r="K18" s="47">
        <v>7.312181513004924E-5</v>
      </c>
      <c r="L18" s="47">
        <v>1.3186158693420823E-4</v>
      </c>
      <c r="M18" s="42"/>
      <c r="N18" s="44" t="s">
        <v>8</v>
      </c>
      <c r="O18" s="52">
        <v>0.857298715867509</v>
      </c>
      <c r="P18" s="51">
        <v>0.4922828681762638</v>
      </c>
      <c r="Q18" s="51">
        <v>1.0</v>
      </c>
      <c r="R18" s="51">
        <v>0.5971889833752881</v>
      </c>
      <c r="S18" s="51">
        <v>0.598891070673657</v>
      </c>
      <c r="T18" s="51">
        <v>0.5889844677941831</v>
      </c>
      <c r="U18" s="51">
        <v>0.4170994502245732</v>
      </c>
      <c r="V18" s="51">
        <v>0.3822944319087604</v>
      </c>
      <c r="W18" s="51">
        <v>0.3477480526091026</v>
      </c>
      <c r="X18" s="51">
        <v>0.6127771194831353</v>
      </c>
      <c r="Y18" s="42"/>
      <c r="Z18" s="42"/>
    </row>
    <row r="19" ht="15.0" customHeight="1">
      <c r="A19" s="42"/>
      <c r="B19" s="44" t="s">
        <v>9</v>
      </c>
      <c r="C19" s="47">
        <v>8.065314773412039E-5</v>
      </c>
      <c r="D19" s="47">
        <v>3.462275696712958E-5</v>
      </c>
      <c r="E19" s="47">
        <v>1.0063463623657902E-4</v>
      </c>
      <c r="F19" s="47">
        <v>1.0401067089932407E-4</v>
      </c>
      <c r="G19" s="47">
        <v>1.1304854506539906E-4</v>
      </c>
      <c r="H19" s="47">
        <v>1.1161577305800576E-4</v>
      </c>
      <c r="I19" s="47">
        <v>5.352432517964915E-5</v>
      </c>
      <c r="J19" s="47">
        <v>4.9295070098191705E-5</v>
      </c>
      <c r="K19" s="47">
        <v>4.503982968496358E-5</v>
      </c>
      <c r="L19" s="47">
        <v>6.844959429654201E-5</v>
      </c>
      <c r="M19" s="42"/>
      <c r="N19" s="44" t="s">
        <v>9</v>
      </c>
      <c r="O19" s="52">
        <v>0.6136029125771574</v>
      </c>
      <c r="P19" s="51">
        <v>0.43893867942453096</v>
      </c>
      <c r="Q19" s="51">
        <v>0.5971889833752881</v>
      </c>
      <c r="R19" s="51">
        <v>1.0</v>
      </c>
      <c r="S19" s="51">
        <v>0.7867182885166586</v>
      </c>
      <c r="T19" s="51">
        <v>0.7506766485245396</v>
      </c>
      <c r="U19" s="51">
        <v>0.41309134163104255</v>
      </c>
      <c r="V19" s="51">
        <v>0.3600633631513988</v>
      </c>
      <c r="W19" s="51">
        <v>0.34703420178999</v>
      </c>
      <c r="X19" s="51">
        <v>0.515362621914173</v>
      </c>
      <c r="Y19" s="42"/>
      <c r="Z19" s="42"/>
    </row>
    <row r="20" ht="15.0" customHeight="1">
      <c r="A20" s="42"/>
      <c r="B20" s="45" t="s">
        <v>10</v>
      </c>
      <c r="C20" s="47">
        <v>1.0851587093614533E-4</v>
      </c>
      <c r="D20" s="47">
        <v>4.248480470263785E-5</v>
      </c>
      <c r="E20" s="47">
        <v>1.3942843894390922E-4</v>
      </c>
      <c r="F20" s="47">
        <v>1.1304854506539906E-4</v>
      </c>
      <c r="G20" s="47">
        <v>1.9852425031780053E-4</v>
      </c>
      <c r="H20" s="47">
        <v>1.8364196340741912E-4</v>
      </c>
      <c r="I20" s="47">
        <v>6.747611048794497E-5</v>
      </c>
      <c r="J20" s="47">
        <v>7.2491411697444E-5</v>
      </c>
      <c r="K20" s="47">
        <v>6.673602513065054E-5</v>
      </c>
      <c r="L20" s="47">
        <v>9.965072303134521E-5</v>
      </c>
      <c r="M20" s="42"/>
      <c r="N20" s="45" t="s">
        <v>10</v>
      </c>
      <c r="O20" s="52">
        <v>0.5975737580663433</v>
      </c>
      <c r="P20" s="51">
        <v>0.3898593893211951</v>
      </c>
      <c r="Q20" s="51">
        <v>0.598891070673657</v>
      </c>
      <c r="R20" s="51">
        <v>0.7867182885166586</v>
      </c>
      <c r="S20" s="51">
        <v>1.0</v>
      </c>
      <c r="T20" s="51">
        <v>0.8939874635846351</v>
      </c>
      <c r="U20" s="51">
        <v>0.3769442292501571</v>
      </c>
      <c r="V20" s="51">
        <v>0.38326059451982075</v>
      </c>
      <c r="W20" s="51">
        <v>0.37219286343730545</v>
      </c>
      <c r="X20" s="51">
        <v>0.5430685580160487</v>
      </c>
      <c r="Y20" s="42"/>
      <c r="Z20" s="42"/>
    </row>
    <row r="21" ht="15.0" customHeight="1">
      <c r="A21" s="42"/>
      <c r="B21" s="44" t="s">
        <v>11</v>
      </c>
      <c r="C21" s="47">
        <v>1.0698750871875427E-4</v>
      </c>
      <c r="D21" s="47">
        <v>4.420162524527639E-5</v>
      </c>
      <c r="E21" s="47">
        <v>1.418842873435444E-4</v>
      </c>
      <c r="F21" s="47">
        <v>1.1161577305800576E-4</v>
      </c>
      <c r="G21" s="47">
        <v>1.8364196340741912E-4</v>
      </c>
      <c r="H21" s="47">
        <v>2.1255309475845435E-4</v>
      </c>
      <c r="I21" s="47">
        <v>7.464519783381564E-5</v>
      </c>
      <c r="J21" s="47">
        <v>7.711194139489548E-5</v>
      </c>
      <c r="K21" s="47">
        <v>6.867451319369902E-5</v>
      </c>
      <c r="L21" s="47">
        <v>1.0442722312773093E-4</v>
      </c>
      <c r="M21" s="42"/>
      <c r="N21" s="44" t="s">
        <v>29</v>
      </c>
      <c r="O21" s="52">
        <v>0.5693828710826697</v>
      </c>
      <c r="P21" s="51">
        <v>0.39199964721144265</v>
      </c>
      <c r="Q21" s="51">
        <v>0.5889844677941831</v>
      </c>
      <c r="R21" s="51">
        <v>0.7506766485245396</v>
      </c>
      <c r="S21" s="51">
        <v>0.8939874635846351</v>
      </c>
      <c r="T21" s="51">
        <v>1.0</v>
      </c>
      <c r="U21" s="51">
        <v>0.4029971712175374</v>
      </c>
      <c r="V21" s="51">
        <v>0.3940055277713952</v>
      </c>
      <c r="W21" s="51">
        <v>0.37014881306142366</v>
      </c>
      <c r="X21" s="51">
        <v>0.54999786131498</v>
      </c>
      <c r="Y21" s="42"/>
      <c r="Z21" s="42"/>
    </row>
    <row r="22" ht="15.0" customHeight="1">
      <c r="A22" s="42"/>
      <c r="B22" s="45" t="s">
        <v>12</v>
      </c>
      <c r="C22" s="47">
        <v>6.958419866054841E-5</v>
      </c>
      <c r="D22" s="47">
        <v>4.0945138235192954E-5</v>
      </c>
      <c r="E22" s="47">
        <v>8.755934851464993E-5</v>
      </c>
      <c r="F22" s="47">
        <v>5.352432517964915E-5</v>
      </c>
      <c r="G22" s="47">
        <v>6.747611048794497E-5</v>
      </c>
      <c r="H22" s="47">
        <v>7.464519783381564E-5</v>
      </c>
      <c r="I22" s="47">
        <v>1.6141069919377426E-4</v>
      </c>
      <c r="J22" s="47">
        <v>9.180131544488622E-5</v>
      </c>
      <c r="K22" s="47">
        <v>8.439905039846705E-5</v>
      </c>
      <c r="L22" s="47">
        <v>7.518213099826304E-5</v>
      </c>
      <c r="M22" s="42"/>
      <c r="N22" s="45" t="s">
        <v>12</v>
      </c>
      <c r="O22" s="52">
        <v>0.4249614257049231</v>
      </c>
      <c r="P22" s="51">
        <v>0.416694085903489</v>
      </c>
      <c r="Q22" s="51">
        <v>0.4170994502245732</v>
      </c>
      <c r="R22" s="51">
        <v>0.41309134163104255</v>
      </c>
      <c r="S22" s="51">
        <v>0.3769442292501571</v>
      </c>
      <c r="T22" s="51">
        <v>0.4029971712175374</v>
      </c>
      <c r="U22" s="51">
        <v>1.0</v>
      </c>
      <c r="V22" s="51">
        <v>0.5382662365445127</v>
      </c>
      <c r="W22" s="51">
        <v>0.5220184931850604</v>
      </c>
      <c r="X22" s="51">
        <v>0.45439072650112133</v>
      </c>
      <c r="Y22" s="42"/>
      <c r="Z22" s="42"/>
    </row>
    <row r="23" ht="15.0" customHeight="1">
      <c r="A23" s="42"/>
      <c r="B23" s="45" t="s">
        <v>13</v>
      </c>
      <c r="C23" s="47">
        <v>6.478440187111799E-5</v>
      </c>
      <c r="D23" s="47">
        <v>3.892689467726528E-5</v>
      </c>
      <c r="E23" s="47">
        <v>8.479696788918349E-5</v>
      </c>
      <c r="F23" s="47">
        <v>4.9295070098191705E-5</v>
      </c>
      <c r="G23" s="47">
        <v>7.2491411697444E-5</v>
      </c>
      <c r="H23" s="47">
        <v>7.711194139489548E-5</v>
      </c>
      <c r="I23" s="47">
        <v>9.180131544488622E-5</v>
      </c>
      <c r="J23" s="47">
        <v>1.8020681542961752E-4</v>
      </c>
      <c r="K23" s="47">
        <v>1.4721842429446397E-4</v>
      </c>
      <c r="L23" s="47">
        <v>7.057864010182381E-5</v>
      </c>
      <c r="M23" s="42"/>
      <c r="N23" s="45" t="s">
        <v>13</v>
      </c>
      <c r="O23" s="52">
        <v>0.3744465961035248</v>
      </c>
      <c r="P23" s="51">
        <v>0.3749257840638443</v>
      </c>
      <c r="Q23" s="51">
        <v>0.3822944319087604</v>
      </c>
      <c r="R23" s="51">
        <v>0.3600633631513988</v>
      </c>
      <c r="S23" s="51">
        <v>0.38326059451982075</v>
      </c>
      <c r="T23" s="51">
        <v>0.3940055277713952</v>
      </c>
      <c r="U23" s="51">
        <v>0.5382662365445127</v>
      </c>
      <c r="V23" s="51">
        <v>1.0</v>
      </c>
      <c r="W23" s="51">
        <v>0.861769356329936</v>
      </c>
      <c r="X23" s="51">
        <v>0.4037092196041383</v>
      </c>
      <c r="Y23" s="42"/>
      <c r="Z23" s="42"/>
    </row>
    <row r="24" ht="15.0" customHeight="1">
      <c r="A24" s="42"/>
      <c r="B24" s="45" t="s">
        <v>14</v>
      </c>
      <c r="C24" s="47">
        <v>5.627012139627711E-5</v>
      </c>
      <c r="D24" s="47">
        <v>3.5079075874534344E-5</v>
      </c>
      <c r="E24" s="47">
        <v>7.312181513004924E-5</v>
      </c>
      <c r="F24" s="47">
        <v>4.503982968496358E-5</v>
      </c>
      <c r="G24" s="47">
        <v>6.673602513065054E-5</v>
      </c>
      <c r="H24" s="47">
        <v>6.867451319369902E-5</v>
      </c>
      <c r="I24" s="47">
        <v>8.439905039846705E-5</v>
      </c>
      <c r="J24" s="47">
        <v>1.4721842429446397E-4</v>
      </c>
      <c r="K24" s="47">
        <v>1.6194629783774988E-4</v>
      </c>
      <c r="L24" s="47">
        <v>6.383493995485646E-5</v>
      </c>
      <c r="M24" s="42"/>
      <c r="N24" s="45" t="s">
        <v>14</v>
      </c>
      <c r="O24" s="52">
        <v>0.34308156262995537</v>
      </c>
      <c r="P24" s="51">
        <v>0.3564049982039676</v>
      </c>
      <c r="Q24" s="51">
        <v>0.3477480526091026</v>
      </c>
      <c r="R24" s="51">
        <v>0.34703420178999</v>
      </c>
      <c r="S24" s="51">
        <v>0.37219286343730545</v>
      </c>
      <c r="T24" s="51">
        <v>0.37014881306142366</v>
      </c>
      <c r="U24" s="51">
        <v>0.5220184931850604</v>
      </c>
      <c r="V24" s="51">
        <v>0.861769356329936</v>
      </c>
      <c r="W24" s="51">
        <v>1.0</v>
      </c>
      <c r="X24" s="51">
        <v>0.385171308957405</v>
      </c>
      <c r="Y24" s="42"/>
      <c r="Z24" s="42"/>
    </row>
    <row r="25" ht="15.0" customHeight="1">
      <c r="A25" s="42"/>
      <c r="B25" s="46" t="s">
        <v>15</v>
      </c>
      <c r="C25" s="47">
        <v>1.0131780444730961E-4</v>
      </c>
      <c r="D25" s="47">
        <v>4.5642941518003014E-5</v>
      </c>
      <c r="E25" s="47">
        <v>1.3186158693420823E-4</v>
      </c>
      <c r="F25" s="47">
        <v>6.844959429654201E-5</v>
      </c>
      <c r="G25" s="47">
        <v>9.965072303134521E-5</v>
      </c>
      <c r="H25" s="47">
        <v>1.0442722312773093E-4</v>
      </c>
      <c r="I25" s="47">
        <v>7.518213099826304E-5</v>
      </c>
      <c r="J25" s="47">
        <v>7.057864010182381E-5</v>
      </c>
      <c r="K25" s="47">
        <v>6.383493995485646E-5</v>
      </c>
      <c r="L25" s="47">
        <v>1.6960475550380008E-4</v>
      </c>
      <c r="M25" s="42"/>
      <c r="N25" s="46" t="s">
        <v>15</v>
      </c>
      <c r="O25" s="52">
        <v>0.6036313638606644</v>
      </c>
      <c r="P25" s="51">
        <v>0.45314351283538146</v>
      </c>
      <c r="Q25" s="51">
        <v>0.6127771194831353</v>
      </c>
      <c r="R25" s="51">
        <v>0.515362621914173</v>
      </c>
      <c r="S25" s="51">
        <v>0.5430685580160487</v>
      </c>
      <c r="T25" s="51">
        <v>0.54999786131498</v>
      </c>
      <c r="U25" s="51">
        <v>0.45439072650112133</v>
      </c>
      <c r="V25" s="51">
        <v>0.4037092196041383</v>
      </c>
      <c r="W25" s="51">
        <v>0.385171308957405</v>
      </c>
      <c r="X25" s="51">
        <v>1.0</v>
      </c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ht="15.0" customHeight="1">
      <c r="A28" s="49" t="s">
        <v>35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ht="15.0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0" ht="15.0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 t="s">
        <v>6</v>
      </c>
      <c r="O30" s="53" t="s">
        <v>7</v>
      </c>
      <c r="P30" s="53" t="s">
        <v>8</v>
      </c>
      <c r="Q30" s="53" t="s">
        <v>9</v>
      </c>
      <c r="R30" s="54" t="s">
        <v>10</v>
      </c>
      <c r="S30" s="53" t="s">
        <v>11</v>
      </c>
      <c r="T30" s="54" t="s">
        <v>12</v>
      </c>
      <c r="U30" s="54" t="s">
        <v>13</v>
      </c>
      <c r="V30" s="54" t="s">
        <v>14</v>
      </c>
      <c r="W30" s="54" t="s">
        <v>15</v>
      </c>
      <c r="X30" s="53"/>
      <c r="Y30" s="53"/>
    </row>
    <row r="31" ht="15.0" customHeight="1">
      <c r="A31" s="43" t="s">
        <v>34</v>
      </c>
      <c r="B31" s="42"/>
      <c r="C31" s="55">
        <v>1.0</v>
      </c>
      <c r="D31" s="55">
        <v>2.0</v>
      </c>
      <c r="E31" s="55">
        <v>3.0</v>
      </c>
      <c r="F31" s="55">
        <v>4.0</v>
      </c>
      <c r="G31" s="55">
        <v>5.0</v>
      </c>
      <c r="H31" s="55">
        <v>6.0</v>
      </c>
      <c r="I31" s="55">
        <v>7.0</v>
      </c>
      <c r="J31" s="55">
        <v>8.0</v>
      </c>
      <c r="K31" s="55">
        <v>9.0</v>
      </c>
      <c r="L31" s="56">
        <v>10.0</v>
      </c>
      <c r="M31" s="42"/>
      <c r="N31" s="57">
        <v>-0.002185731191075048</v>
      </c>
      <c r="O31" s="58">
        <v>-4.3564474969363324E-4</v>
      </c>
      <c r="P31" s="58">
        <v>-0.010037714594660515</v>
      </c>
      <c r="Q31" s="58">
        <v>-0.002149793527969684</v>
      </c>
      <c r="R31" s="58">
        <v>-0.004296425976815986</v>
      </c>
      <c r="S31" s="58">
        <v>-0.0020787295373086356</v>
      </c>
      <c r="T31" s="58">
        <v>0.009141151322671879</v>
      </c>
      <c r="U31" s="58">
        <v>2.917185637527391E-4</v>
      </c>
      <c r="V31" s="58">
        <v>0.004410227380114761</v>
      </c>
      <c r="W31" s="58">
        <v>0.008658382480285977</v>
      </c>
      <c r="X31" s="53"/>
      <c r="Y31" s="53"/>
    </row>
    <row r="32" ht="15.0" customHeight="1">
      <c r="A32" s="42"/>
      <c r="B32" s="55">
        <v>1.0</v>
      </c>
      <c r="C32" s="47">
        <f t="shared" ref="C32:L32" si="1">_xlfn.COVARIANCE.S(INDEX($N$31:$W$31, C$31):INDEX($N$777:$W$777, C$31), INDEX($N$31:$W$31,$B32):INDEX($N$777:$W$777,$B32))</f>
        <v>0.0001663304243</v>
      </c>
      <c r="D32" s="47">
        <f t="shared" si="1"/>
        <v>0.00004652038031</v>
      </c>
      <c r="E32" s="47">
        <f t="shared" si="1"/>
        <v>0.0001828124011</v>
      </c>
      <c r="F32" s="47">
        <f t="shared" si="1"/>
        <v>0.00008076126187</v>
      </c>
      <c r="G32" s="47">
        <f t="shared" si="1"/>
        <v>0.0001086613346</v>
      </c>
      <c r="H32" s="47">
        <f t="shared" si="1"/>
        <v>0.0001071309236</v>
      </c>
      <c r="I32" s="47">
        <f t="shared" si="1"/>
        <v>0.00006967747507</v>
      </c>
      <c r="J32" s="47">
        <f t="shared" si="1"/>
        <v>0.00006487124423</v>
      </c>
      <c r="K32" s="47">
        <f t="shared" si="1"/>
        <v>0.00005634555051</v>
      </c>
      <c r="L32" s="47">
        <f t="shared" si="1"/>
        <v>0.0001014536192</v>
      </c>
      <c r="M32" s="42"/>
      <c r="N32" s="59">
        <v>-0.004009092591254017</v>
      </c>
      <c r="O32" s="58">
        <v>0.010632055675806976</v>
      </c>
      <c r="P32" s="58">
        <v>-0.005188645605562651</v>
      </c>
      <c r="Q32" s="58">
        <v>-0.00363314208886864</v>
      </c>
      <c r="R32" s="58">
        <v>-9.485679055354131E-4</v>
      </c>
      <c r="S32" s="58">
        <v>-0.006955010200969801</v>
      </c>
      <c r="T32" s="58">
        <v>-0.0015905645738036125</v>
      </c>
      <c r="U32" s="58">
        <v>-0.005347393038838676</v>
      </c>
      <c r="V32" s="58">
        <v>-0.01004767437252001</v>
      </c>
      <c r="W32" s="58">
        <v>-0.0015902273932248531</v>
      </c>
      <c r="X32" s="53"/>
      <c r="Y32" s="53"/>
    </row>
    <row r="33" ht="15.0" customHeight="1">
      <c r="A33" s="42"/>
      <c r="B33" s="55">
        <v>2.0</v>
      </c>
      <c r="C33" s="47">
        <f t="shared" ref="C33:L33" si="2">_xlfn.COVARIANCE.S(INDEX($N$31:$W$31, C$31):INDEX($N$777:$W$777, C$31), INDEX($N$31:$W$31,$B33):INDEX($N$777:$W$777,$B33))</f>
        <v>0.00004652038031</v>
      </c>
      <c r="D33" s="47">
        <f t="shared" si="2"/>
        <v>0.00005989898534</v>
      </c>
      <c r="E33" s="47">
        <f t="shared" si="2"/>
        <v>0.00006299587129</v>
      </c>
      <c r="F33" s="47">
        <f t="shared" si="2"/>
        <v>0.00003466916817</v>
      </c>
      <c r="G33" s="47">
        <f t="shared" si="2"/>
        <v>0.00004254175484</v>
      </c>
      <c r="H33" s="47">
        <f t="shared" si="2"/>
        <v>0.00004426087675</v>
      </c>
      <c r="I33" s="47">
        <f t="shared" si="2"/>
        <v>0.00004100002448</v>
      </c>
      <c r="J33" s="47">
        <f t="shared" si="2"/>
        <v>0.0000389790755</v>
      </c>
      <c r="K33" s="47">
        <f t="shared" si="2"/>
        <v>0.00003512609876</v>
      </c>
      <c r="L33" s="47">
        <f t="shared" si="2"/>
        <v>0.00004570412509</v>
      </c>
      <c r="M33" s="42"/>
      <c r="N33" s="59">
        <v>0.013901462578322445</v>
      </c>
      <c r="O33" s="58">
        <v>0.028727606391754593</v>
      </c>
      <c r="P33" s="58">
        <v>0.01860132110744674</v>
      </c>
      <c r="Q33" s="58">
        <v>0.018633491310261624</v>
      </c>
      <c r="R33" s="58">
        <v>0.014766869208050563</v>
      </c>
      <c r="S33" s="58">
        <v>0.02079776047399678</v>
      </c>
      <c r="T33" s="58">
        <v>0.023343959986294363</v>
      </c>
      <c r="U33" s="58">
        <v>0.012379020181429496</v>
      </c>
      <c r="V33" s="58">
        <v>0.008499691389775401</v>
      </c>
      <c r="W33" s="58">
        <v>0.028797392085726146</v>
      </c>
      <c r="X33" s="53"/>
      <c r="Y33" s="53"/>
    </row>
    <row r="34" ht="15.0" customHeight="1">
      <c r="A34" s="42"/>
      <c r="B34" s="55">
        <v>3.0</v>
      </c>
      <c r="C34" s="47">
        <f t="shared" ref="C34:L34" si="3">_xlfn.COVARIANCE.S(INDEX($N$31:$W$31, C$31):INDEX($N$777:$W$777, C$31), INDEX($N$31:$W$31,$B34):INDEX($N$777:$W$777,$B34))</f>
        <v>0.0001828124011</v>
      </c>
      <c r="D34" s="47">
        <f t="shared" si="3"/>
        <v>0.00006299587129</v>
      </c>
      <c r="E34" s="47">
        <f t="shared" si="3"/>
        <v>0.0002733853662</v>
      </c>
      <c r="F34" s="47">
        <f t="shared" si="3"/>
        <v>0.0001007695352</v>
      </c>
      <c r="G34" s="47">
        <f t="shared" si="3"/>
        <v>0.0001396153403</v>
      </c>
      <c r="H34" s="47">
        <f t="shared" si="3"/>
        <v>0.0001420744808</v>
      </c>
      <c r="I34" s="47">
        <f t="shared" si="3"/>
        <v>0.0000876767203</v>
      </c>
      <c r="J34" s="47">
        <f t="shared" si="3"/>
        <v>0.00008491063675</v>
      </c>
      <c r="K34" s="47">
        <f t="shared" si="3"/>
        <v>0.00007321983365</v>
      </c>
      <c r="L34" s="47">
        <f t="shared" si="3"/>
        <v>0.0001320383451</v>
      </c>
      <c r="M34" s="42"/>
      <c r="N34" s="59">
        <v>-0.007826997928837821</v>
      </c>
      <c r="O34" s="58">
        <v>0.007368599071573523</v>
      </c>
      <c r="P34" s="58">
        <v>-0.01014379535991226</v>
      </c>
      <c r="Q34" s="58">
        <v>-0.006106487717784179</v>
      </c>
      <c r="R34" s="58">
        <v>-0.01515991761968264</v>
      </c>
      <c r="S34" s="58">
        <v>-0.03060676452235204</v>
      </c>
      <c r="T34" s="58">
        <v>-8.430695839290444E-4</v>
      </c>
      <c r="U34" s="58">
        <v>-0.007571108946736528</v>
      </c>
      <c r="V34" s="58">
        <v>-0.004569578630150431</v>
      </c>
      <c r="W34" s="58">
        <v>-0.0170883564959938</v>
      </c>
      <c r="X34" s="53"/>
      <c r="Y34" s="53"/>
    </row>
    <row r="35" ht="15.0" customHeight="1">
      <c r="A35" s="42"/>
      <c r="B35" s="55">
        <v>4.0</v>
      </c>
      <c r="C35" s="47">
        <f t="shared" ref="C35:L35" si="4">_xlfn.COVARIANCE.S(INDEX($N$31:$W$31, C$31):INDEX($N$777:$W$777, C$31), INDEX($N$31:$W$31,$B35):INDEX($N$777:$W$777,$B35))</f>
        <v>0.00008076126187</v>
      </c>
      <c r="D35" s="47">
        <f t="shared" si="4"/>
        <v>0.00003466916817</v>
      </c>
      <c r="E35" s="47">
        <f t="shared" si="4"/>
        <v>0.0001007695352</v>
      </c>
      <c r="F35" s="47">
        <f t="shared" si="4"/>
        <v>0.0001041500954</v>
      </c>
      <c r="G35" s="47">
        <f t="shared" si="4"/>
        <v>0.0001132000847</v>
      </c>
      <c r="H35" s="47">
        <f t="shared" si="4"/>
        <v>0.0001117653921</v>
      </c>
      <c r="I35" s="47">
        <f t="shared" si="4"/>
        <v>0.0000535960736</v>
      </c>
      <c r="J35" s="47">
        <f t="shared" si="4"/>
        <v>0.00004936114928</v>
      </c>
      <c r="K35" s="47">
        <f t="shared" si="4"/>
        <v>0.00004510020479</v>
      </c>
      <c r="L35" s="47">
        <f t="shared" si="4"/>
        <v>0.00006854134978</v>
      </c>
      <c r="M35" s="42"/>
      <c r="N35" s="59">
        <v>0.023830056225499968</v>
      </c>
      <c r="O35" s="58">
        <v>0.004713369749873366</v>
      </c>
      <c r="P35" s="58">
        <v>0.027429170309974885</v>
      </c>
      <c r="Q35" s="58">
        <v>0.0032649472283927655</v>
      </c>
      <c r="R35" s="58">
        <v>0.014364007364798245</v>
      </c>
      <c r="S35" s="58">
        <v>0.017351516272508086</v>
      </c>
      <c r="T35" s="58">
        <v>0.007125860087346329</v>
      </c>
      <c r="U35" s="58">
        <v>0.0010054090757942796</v>
      </c>
      <c r="V35" s="58">
        <v>0.005105655041765931</v>
      </c>
      <c r="W35" s="58">
        <v>0.009060035001693228</v>
      </c>
      <c r="X35" s="53"/>
      <c r="Y35" s="53"/>
    </row>
    <row r="36" ht="15.0" customHeight="1">
      <c r="A36" s="42"/>
      <c r="B36" s="55">
        <v>5.0</v>
      </c>
      <c r="C36" s="47">
        <f t="shared" ref="C36:L36" si="5">_xlfn.COVARIANCE.S(INDEX($N$31:$W$31, C$31):INDEX($N$777:$W$777, C$31), INDEX($N$31:$W$31,$B36):INDEX($N$777:$W$777,$B36))</f>
        <v>0.0001086613346</v>
      </c>
      <c r="D36" s="47">
        <f t="shared" si="5"/>
        <v>0.00004254175484</v>
      </c>
      <c r="E36" s="47">
        <f t="shared" si="5"/>
        <v>0.0001396153403</v>
      </c>
      <c r="F36" s="47">
        <f t="shared" si="5"/>
        <v>0.0001132000847</v>
      </c>
      <c r="G36" s="47">
        <f t="shared" si="5"/>
        <v>0.0001987903686</v>
      </c>
      <c r="H36" s="47">
        <f t="shared" si="5"/>
        <v>0.0001838881323</v>
      </c>
      <c r="I36" s="47">
        <f t="shared" si="5"/>
        <v>0.00006756656104</v>
      </c>
      <c r="J36" s="47">
        <f t="shared" si="5"/>
        <v>0.00007258858517</v>
      </c>
      <c r="K36" s="47">
        <f t="shared" si="5"/>
        <v>0.00006682548361</v>
      </c>
      <c r="L36" s="47">
        <f t="shared" si="5"/>
        <v>0.00009978430309</v>
      </c>
      <c r="M36" s="42"/>
      <c r="N36" s="59">
        <v>-0.015759335403781636</v>
      </c>
      <c r="O36" s="58">
        <v>-0.011450950359474512</v>
      </c>
      <c r="P36" s="58">
        <v>-0.023616979519032154</v>
      </c>
      <c r="Q36" s="58">
        <v>-0.002967660786994247</v>
      </c>
      <c r="R36" s="58">
        <v>-0.00972618485012242</v>
      </c>
      <c r="S36" s="58">
        <v>-0.020393474994673432</v>
      </c>
      <c r="T36" s="58">
        <v>-0.013133373037846941</v>
      </c>
      <c r="U36" s="58">
        <v>-0.010966360392308057</v>
      </c>
      <c r="V36" s="58">
        <v>-0.018155600518626677</v>
      </c>
      <c r="W36" s="58">
        <v>-0.008533848225548079</v>
      </c>
      <c r="X36" s="53"/>
      <c r="Y36" s="53"/>
    </row>
    <row r="37" ht="15.0" customHeight="1">
      <c r="A37" s="42"/>
      <c r="B37" s="55">
        <v>6.0</v>
      </c>
      <c r="C37" s="47">
        <f t="shared" ref="C37:L37" si="6">_xlfn.COVARIANCE.S(INDEX($N$31:$W$31, C$31):INDEX($N$777:$W$777, C$31), INDEX($N$31:$W$31,$B37):INDEX($N$777:$W$777,$B37))</f>
        <v>0.0001071309236</v>
      </c>
      <c r="D37" s="47">
        <f t="shared" si="6"/>
        <v>0.00004426087675</v>
      </c>
      <c r="E37" s="47">
        <f t="shared" si="6"/>
        <v>0.0001420744808</v>
      </c>
      <c r="F37" s="47">
        <f t="shared" si="6"/>
        <v>0.0001117653921</v>
      </c>
      <c r="G37" s="47">
        <f t="shared" si="6"/>
        <v>0.0001838881323</v>
      </c>
      <c r="H37" s="47">
        <f t="shared" si="6"/>
        <v>0.0002128380185</v>
      </c>
      <c r="I37" s="47">
        <f t="shared" si="6"/>
        <v>0.00007474525842</v>
      </c>
      <c r="J37" s="47">
        <f t="shared" si="6"/>
        <v>0.00007721530861</v>
      </c>
      <c r="K37" s="47">
        <f t="shared" si="6"/>
        <v>0.00006876657018</v>
      </c>
      <c r="L37" s="47">
        <f t="shared" si="6"/>
        <v>0.000104567206</v>
      </c>
      <c r="M37" s="42"/>
      <c r="N37" s="59">
        <v>-0.010323197442888735</v>
      </c>
      <c r="O37" s="58">
        <v>-0.005072284682708853</v>
      </c>
      <c r="P37" s="58">
        <v>-0.023973869793147196</v>
      </c>
      <c r="Q37" s="58">
        <v>-0.005243229161131522</v>
      </c>
      <c r="R37" s="58">
        <v>-0.01582868628886241</v>
      </c>
      <c r="S37" s="58">
        <v>-0.012203472611458233</v>
      </c>
      <c r="T37" s="58">
        <v>-0.010124872172202938</v>
      </c>
      <c r="U37" s="58">
        <v>-0.0059398707322797385</v>
      </c>
      <c r="V37" s="58">
        <v>-0.0037547769071225733</v>
      </c>
      <c r="W37" s="58">
        <v>-0.0251496109350868</v>
      </c>
      <c r="X37" s="53"/>
      <c r="Y37" s="53"/>
    </row>
    <row r="38" ht="15.0" customHeight="1">
      <c r="A38" s="42"/>
      <c r="B38" s="55">
        <v>7.0</v>
      </c>
      <c r="C38" s="47">
        <f t="shared" ref="C38:L38" si="7">_xlfn.COVARIANCE.S(INDEX($N$31:$W$31, C$31):INDEX($N$777:$W$777, C$31), INDEX($N$31:$W$31,$B38):INDEX($N$777:$W$777,$B38))</f>
        <v>0.00006967747507</v>
      </c>
      <c r="D38" s="47">
        <f t="shared" si="7"/>
        <v>0.00004100002448</v>
      </c>
      <c r="E38" s="47">
        <f t="shared" si="7"/>
        <v>0.0000876767203</v>
      </c>
      <c r="F38" s="47">
        <f t="shared" si="7"/>
        <v>0.0000535960736</v>
      </c>
      <c r="G38" s="47">
        <f t="shared" si="7"/>
        <v>0.00006756656104</v>
      </c>
      <c r="H38" s="47">
        <f t="shared" si="7"/>
        <v>0.00007474525842</v>
      </c>
      <c r="I38" s="47">
        <f t="shared" si="7"/>
        <v>0.0001616270674</v>
      </c>
      <c r="J38" s="47">
        <f t="shared" si="7"/>
        <v>0.00009192437351</v>
      </c>
      <c r="K38" s="47">
        <f t="shared" si="7"/>
        <v>0.00008451218585</v>
      </c>
      <c r="L38" s="47">
        <f t="shared" si="7"/>
        <v>0.00007528291133</v>
      </c>
      <c r="M38" s="42"/>
      <c r="N38" s="59">
        <v>0.0027565068601429613</v>
      </c>
      <c r="O38" s="58">
        <v>0.004978604132166171</v>
      </c>
      <c r="P38" s="58">
        <v>0.008747509592924058</v>
      </c>
      <c r="Q38" s="58">
        <v>-0.002137034031437314</v>
      </c>
      <c r="R38" s="58">
        <v>-0.0112036676198399</v>
      </c>
      <c r="S38" s="58">
        <v>-0.007384099191240949</v>
      </c>
      <c r="T38" s="58">
        <v>0.0084387330043449</v>
      </c>
      <c r="U38" s="58">
        <v>0.0044131987479255515</v>
      </c>
      <c r="V38" s="58">
        <v>0.004239460562994628</v>
      </c>
      <c r="W38" s="58">
        <v>0.007826889507802002</v>
      </c>
      <c r="X38" s="53"/>
      <c r="Y38" s="53"/>
    </row>
    <row r="39" ht="15.0" customHeight="1">
      <c r="A39" s="42"/>
      <c r="B39" s="55">
        <v>8.0</v>
      </c>
      <c r="C39" s="47">
        <f t="shared" ref="C39:L39" si="8">_xlfn.COVARIANCE.S(INDEX($N$31:$W$31, C$31):INDEX($N$777:$W$777, C$31), INDEX($N$31:$W$31,$B39):INDEX($N$777:$W$777,$B39))</f>
        <v>0.00006487124423</v>
      </c>
      <c r="D39" s="47">
        <f t="shared" si="8"/>
        <v>0.0000389790755</v>
      </c>
      <c r="E39" s="47">
        <f t="shared" si="8"/>
        <v>0.00008491063675</v>
      </c>
      <c r="F39" s="47">
        <f t="shared" si="8"/>
        <v>0.00004936114928</v>
      </c>
      <c r="G39" s="47">
        <f t="shared" si="8"/>
        <v>0.00007258858517</v>
      </c>
      <c r="H39" s="47">
        <f t="shared" si="8"/>
        <v>0.00007721530861</v>
      </c>
      <c r="I39" s="47">
        <f t="shared" si="8"/>
        <v>0.00009192437351</v>
      </c>
      <c r="J39" s="47">
        <f t="shared" si="8"/>
        <v>0.0001804483795</v>
      </c>
      <c r="K39" s="47">
        <f t="shared" si="8"/>
        <v>0.000147415768</v>
      </c>
      <c r="L39" s="47">
        <f t="shared" si="8"/>
        <v>0.00007067324954</v>
      </c>
      <c r="M39" s="42"/>
      <c r="N39" s="59">
        <v>-0.03150173779477483</v>
      </c>
      <c r="O39" s="58">
        <v>-0.015353434376296807</v>
      </c>
      <c r="P39" s="58">
        <v>-0.026179556765632998</v>
      </c>
      <c r="Q39" s="58">
        <v>-0.02140049712214979</v>
      </c>
      <c r="R39" s="58">
        <v>-0.03129853000740936</v>
      </c>
      <c r="S39" s="58">
        <v>-0.03144563027533149</v>
      </c>
      <c r="T39" s="58">
        <v>-0.031405266047279064</v>
      </c>
      <c r="U39" s="58">
        <v>-0.030564365017562278</v>
      </c>
      <c r="V39" s="58">
        <v>-0.03021129814245668</v>
      </c>
      <c r="W39" s="58">
        <v>-0.031049256070869908</v>
      </c>
      <c r="X39" s="53"/>
      <c r="Y39" s="53"/>
    </row>
    <row r="40" ht="15.0" customHeight="1">
      <c r="A40" s="42"/>
      <c r="B40" s="55">
        <v>9.0</v>
      </c>
      <c r="C40" s="47">
        <f t="shared" ref="C40:L40" si="9">_xlfn.COVARIANCE.S(INDEX($N$31:$W$31, C$31):INDEX($N$777:$W$777, C$31), INDEX($N$31:$W$31,$B40):INDEX($N$777:$W$777,$B40))</f>
        <v>0.00005634555051</v>
      </c>
      <c r="D40" s="47">
        <f t="shared" si="9"/>
        <v>0.00003512609876</v>
      </c>
      <c r="E40" s="47">
        <f t="shared" si="9"/>
        <v>0.00007321983365</v>
      </c>
      <c r="F40" s="47">
        <f t="shared" si="9"/>
        <v>0.00004510020479</v>
      </c>
      <c r="G40" s="47">
        <f t="shared" si="9"/>
        <v>0.00006682548361</v>
      </c>
      <c r="H40" s="47">
        <f t="shared" si="9"/>
        <v>0.00006876657018</v>
      </c>
      <c r="I40" s="47">
        <f t="shared" si="9"/>
        <v>0.00008451218585</v>
      </c>
      <c r="J40" s="47">
        <f t="shared" si="9"/>
        <v>0.000147415768</v>
      </c>
      <c r="K40" s="47">
        <f t="shared" si="9"/>
        <v>0.000162163384</v>
      </c>
      <c r="L40" s="47">
        <f t="shared" si="9"/>
        <v>0.00006392050958</v>
      </c>
      <c r="M40" s="42"/>
      <c r="N40" s="59">
        <v>0.004312146707305241</v>
      </c>
      <c r="O40" s="58">
        <v>0.0018263107901843136</v>
      </c>
      <c r="P40" s="58">
        <v>0.00840058745139009</v>
      </c>
      <c r="Q40" s="58">
        <v>8.670264345715828E-4</v>
      </c>
      <c r="R40" s="58">
        <v>1.5791544943402367E-4</v>
      </c>
      <c r="S40" s="58">
        <v>0.0015831504975307256</v>
      </c>
      <c r="T40" s="58">
        <v>-0.0033859972785601168</v>
      </c>
      <c r="U40" s="58">
        <v>0.0015298796344465212</v>
      </c>
      <c r="V40" s="58">
        <v>0.0027134149890340443</v>
      </c>
      <c r="W40" s="58">
        <v>0.0012437534355056316</v>
      </c>
      <c r="X40" s="53"/>
      <c r="Y40" s="53"/>
    </row>
    <row r="41" ht="15.0" customHeight="1">
      <c r="A41" s="42"/>
      <c r="B41" s="56">
        <v>10.0</v>
      </c>
      <c r="C41" s="47">
        <f t="shared" ref="C41:L41" si="10">_xlfn.COVARIANCE.S(INDEX($N$31:$W$31, C$31):INDEX($N$777:$W$777, C$31), INDEX($N$31:$W$31,$B41):INDEX($N$777:$W$777,$B41))</f>
        <v>0.0001014536192</v>
      </c>
      <c r="D41" s="47">
        <f t="shared" si="10"/>
        <v>0.00004570412509</v>
      </c>
      <c r="E41" s="47">
        <f t="shared" si="10"/>
        <v>0.0001320383451</v>
      </c>
      <c r="F41" s="47">
        <f t="shared" si="10"/>
        <v>0.00006854134978</v>
      </c>
      <c r="G41" s="47">
        <f t="shared" si="10"/>
        <v>0.00009978430309</v>
      </c>
      <c r="H41" s="47">
        <f t="shared" si="10"/>
        <v>0.000104567206</v>
      </c>
      <c r="I41" s="47">
        <f t="shared" si="10"/>
        <v>0.00007528291133</v>
      </c>
      <c r="J41" s="47">
        <f t="shared" si="10"/>
        <v>0.00007067324954</v>
      </c>
      <c r="K41" s="47">
        <f t="shared" si="10"/>
        <v>0.00006392050958</v>
      </c>
      <c r="L41" s="47">
        <f t="shared" si="10"/>
        <v>0.0001698321077</v>
      </c>
      <c r="M41" s="42"/>
      <c r="N41" s="59">
        <v>0.002005398829461681</v>
      </c>
      <c r="O41" s="58">
        <v>0.0037421218795392185</v>
      </c>
      <c r="P41" s="58">
        <v>0.0025138208056674043</v>
      </c>
      <c r="Q41" s="58">
        <v>0.0037907151923452964</v>
      </c>
      <c r="R41" s="58">
        <v>0.0049253976806978425</v>
      </c>
      <c r="S41" s="58">
        <v>0.016225388995772812</v>
      </c>
      <c r="T41" s="58">
        <v>0.006462308419830466</v>
      </c>
      <c r="U41" s="58">
        <v>-4.161780589998624E-4</v>
      </c>
      <c r="V41" s="58">
        <v>-0.003567082105424182</v>
      </c>
      <c r="W41" s="58">
        <v>0.003301426876588065</v>
      </c>
      <c r="X41" s="53"/>
      <c r="Y41" s="53"/>
    </row>
    <row r="42" ht="15.0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59">
        <v>-0.006755801533162171</v>
      </c>
      <c r="O42" s="58">
        <v>0.002628173825939035</v>
      </c>
      <c r="P42" s="58">
        <v>-0.006483509074749091</v>
      </c>
      <c r="Q42" s="58">
        <v>-0.0034934287509467274</v>
      </c>
      <c r="R42" s="58">
        <v>-0.0036606380908157862</v>
      </c>
      <c r="S42" s="58">
        <v>-0.005322204210042619</v>
      </c>
      <c r="T42" s="58">
        <v>0.002484873764998435</v>
      </c>
      <c r="U42" s="58">
        <v>-0.00494348841447911</v>
      </c>
      <c r="V42" s="58">
        <v>-0.0060226881231641195</v>
      </c>
      <c r="W42" s="58">
        <v>-0.008944349804948163</v>
      </c>
      <c r="X42" s="53"/>
      <c r="Y42" s="53"/>
    </row>
    <row r="43" ht="15.0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59">
        <v>0.009026226939341716</v>
      </c>
      <c r="O43" s="58">
        <v>0.0011044082183986345</v>
      </c>
      <c r="P43" s="58">
        <v>0.01310403258517864</v>
      </c>
      <c r="Q43" s="58">
        <v>0.004532492669852681</v>
      </c>
      <c r="R43" s="58">
        <v>0.004935883540938422</v>
      </c>
      <c r="S43" s="58">
        <v>0.008638450822438238</v>
      </c>
      <c r="T43" s="58">
        <v>0.002884802935314105</v>
      </c>
      <c r="U43" s="58">
        <v>0.0028127920711985862</v>
      </c>
      <c r="V43" s="58">
        <v>0.005169021006773924</v>
      </c>
      <c r="W43" s="58">
        <v>0.008027718286132265</v>
      </c>
      <c r="X43" s="53"/>
      <c r="Y43" s="53"/>
    </row>
    <row r="44" ht="15.0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59">
        <v>-0.0015207309577161422</v>
      </c>
      <c r="O44" s="58">
        <v>-0.004657718922101</v>
      </c>
      <c r="P44" s="58">
        <v>-4.92773943624329E-4</v>
      </c>
      <c r="Q44" s="58">
        <v>0.0023491639130374885</v>
      </c>
      <c r="R44" s="58">
        <v>1.5791544943402367E-4</v>
      </c>
      <c r="S44" s="58">
        <v>0.0025560800885193126</v>
      </c>
      <c r="T44" s="58">
        <v>-0.014479230763421258</v>
      </c>
      <c r="U44" s="58">
        <v>-0.01066549106492512</v>
      </c>
      <c r="V44" s="58">
        <v>-0.009100620793109174</v>
      </c>
      <c r="W44" s="58">
        <v>0.0026331666009317993</v>
      </c>
      <c r="X44" s="53"/>
      <c r="Y44" s="53"/>
    </row>
    <row r="45" ht="15.0" customHeight="1">
      <c r="A45" s="42"/>
      <c r="B45" s="42"/>
      <c r="C45" s="55">
        <v>1.0</v>
      </c>
      <c r="D45" s="55">
        <v>2.0</v>
      </c>
      <c r="E45" s="55">
        <v>3.0</v>
      </c>
      <c r="F45" s="55">
        <v>4.0</v>
      </c>
      <c r="G45" s="55">
        <v>5.0</v>
      </c>
      <c r="H45" s="55">
        <v>6.0</v>
      </c>
      <c r="I45" s="55">
        <v>7.0</v>
      </c>
      <c r="J45" s="55">
        <v>8.0</v>
      </c>
      <c r="K45" s="55">
        <v>9.0</v>
      </c>
      <c r="L45" s="56">
        <v>10.0</v>
      </c>
      <c r="M45" s="42"/>
      <c r="N45" s="59">
        <v>-0.010256138399489552</v>
      </c>
      <c r="O45" s="58">
        <v>-0.0015800313984314514</v>
      </c>
      <c r="P45" s="58">
        <v>-0.017055126761434673</v>
      </c>
      <c r="Q45" s="58">
        <v>-0.0020518774716389524</v>
      </c>
      <c r="R45" s="58">
        <v>-0.011221341260544637</v>
      </c>
      <c r="S45" s="58">
        <v>-0.012359289487527913</v>
      </c>
      <c r="T45" s="58">
        <v>-0.011239389359914597</v>
      </c>
      <c r="U45" s="58">
        <v>-0.014125320042017189</v>
      </c>
      <c r="V45" s="58">
        <v>-0.009531873162956896</v>
      </c>
      <c r="W45" s="58">
        <v>-0.021632981813337424</v>
      </c>
      <c r="X45" s="53"/>
      <c r="Y45" s="53"/>
    </row>
    <row r="46" ht="15.0" customHeight="1">
      <c r="A46" s="43" t="s">
        <v>32</v>
      </c>
      <c r="B46" s="55">
        <v>1.0</v>
      </c>
      <c r="C46" s="60">
        <f t="shared" ref="C46:L46" si="11">CORREL(INDEX($N$31:$W$31, C$45):INDEX($N$777:$W$777,C$45), INDEX($N$31:$W$31,$B46):INDEX($N$777:$W$777,$B46))</f>
        <v>1</v>
      </c>
      <c r="D46" s="60">
        <f t="shared" si="11"/>
        <v>0.4660662728</v>
      </c>
      <c r="E46" s="60">
        <f t="shared" si="11"/>
        <v>0.8572987159</v>
      </c>
      <c r="F46" s="60">
        <f t="shared" si="11"/>
        <v>0.6136029126</v>
      </c>
      <c r="G46" s="60">
        <f t="shared" si="11"/>
        <v>0.5975737581</v>
      </c>
      <c r="H46" s="60">
        <f t="shared" si="11"/>
        <v>0.5693828711</v>
      </c>
      <c r="I46" s="60">
        <f t="shared" si="11"/>
        <v>0.4249614257</v>
      </c>
      <c r="J46" s="60">
        <f t="shared" si="11"/>
        <v>0.3744465961</v>
      </c>
      <c r="K46" s="60">
        <f t="shared" si="11"/>
        <v>0.3430815626</v>
      </c>
      <c r="L46" s="60">
        <f t="shared" si="11"/>
        <v>0.6036313639</v>
      </c>
      <c r="M46" s="42"/>
      <c r="N46" s="59">
        <v>-0.0049286571061600785</v>
      </c>
      <c r="O46" s="58">
        <v>-0.004606117043012827</v>
      </c>
      <c r="P46" s="58">
        <v>-0.004900837529609738</v>
      </c>
      <c r="Q46" s="58">
        <v>-0.004953589442326579</v>
      </c>
      <c r="R46" s="58">
        <v>-0.008185979915631927</v>
      </c>
      <c r="S46" s="58">
        <v>-0.006102354597229697</v>
      </c>
      <c r="T46" s="58">
        <v>-1.3401721107520273E-4</v>
      </c>
      <c r="U46" s="58">
        <v>-0.0016412690883061288</v>
      </c>
      <c r="V46" s="58">
        <v>-0.004611396384120163</v>
      </c>
      <c r="W46" s="58">
        <v>-0.014948123879944807</v>
      </c>
      <c r="X46" s="53"/>
      <c r="Y46" s="53"/>
    </row>
    <row r="47" ht="15.0" customHeight="1">
      <c r="A47" s="42"/>
      <c r="B47" s="55">
        <v>2.0</v>
      </c>
      <c r="C47" s="60">
        <f t="shared" ref="C47:L47" si="12">CORREL(INDEX($N$31:$W$31, C$45):INDEX($N$777:$W$777,C$45), INDEX($N$31:$W$31,$B47):INDEX($N$777:$W$777,$B47))</f>
        <v>0.4660662728</v>
      </c>
      <c r="D47" s="60">
        <f t="shared" si="12"/>
        <v>1</v>
      </c>
      <c r="E47" s="60">
        <f t="shared" si="12"/>
        <v>0.4922828682</v>
      </c>
      <c r="F47" s="60">
        <f t="shared" si="12"/>
        <v>0.4389386794</v>
      </c>
      <c r="G47" s="60">
        <f t="shared" si="12"/>
        <v>0.3898593893</v>
      </c>
      <c r="H47" s="60">
        <f t="shared" si="12"/>
        <v>0.3919996472</v>
      </c>
      <c r="I47" s="60">
        <f t="shared" si="12"/>
        <v>0.4166940859</v>
      </c>
      <c r="J47" s="60">
        <f t="shared" si="12"/>
        <v>0.3749257841</v>
      </c>
      <c r="K47" s="60">
        <f t="shared" si="12"/>
        <v>0.3564049982</v>
      </c>
      <c r="L47" s="60">
        <f t="shared" si="12"/>
        <v>0.4531435128</v>
      </c>
      <c r="M47" s="42"/>
      <c r="N47" s="59">
        <v>-0.009933916755403968</v>
      </c>
      <c r="O47" s="58">
        <v>-0.007546182866063499</v>
      </c>
      <c r="P47" s="58">
        <v>-0.010610951904317635</v>
      </c>
      <c r="Q47" s="58">
        <v>-0.0063267494409832556</v>
      </c>
      <c r="R47" s="58">
        <v>-0.008928449155749262</v>
      </c>
      <c r="S47" s="58">
        <v>-0.011031676324558624</v>
      </c>
      <c r="T47" s="58">
        <v>-0.001552121956782896</v>
      </c>
      <c r="U47" s="58">
        <v>0.008857366069961577</v>
      </c>
      <c r="V47" s="58">
        <v>0.007983004254405244</v>
      </c>
      <c r="W47" s="58">
        <v>-0.012614087326192326</v>
      </c>
      <c r="X47" s="53"/>
      <c r="Y47" s="53"/>
    </row>
    <row r="48" ht="15.0" customHeight="1">
      <c r="A48" s="42"/>
      <c r="B48" s="55">
        <v>3.0</v>
      </c>
      <c r="C48" s="60">
        <f t="shared" ref="C48:L48" si="13">CORREL(INDEX($N$31:$W$31, C$45):INDEX($N$777:$W$777,C$45), INDEX($N$31:$W$31,$B48):INDEX($N$777:$W$777,$B48))</f>
        <v>0.8572987159</v>
      </c>
      <c r="D48" s="60">
        <f t="shared" si="13"/>
        <v>0.4922828682</v>
      </c>
      <c r="E48" s="60">
        <f t="shared" si="13"/>
        <v>1</v>
      </c>
      <c r="F48" s="60">
        <f t="shared" si="13"/>
        <v>0.5971889834</v>
      </c>
      <c r="G48" s="60">
        <f t="shared" si="13"/>
        <v>0.5988910707</v>
      </c>
      <c r="H48" s="60">
        <f t="shared" si="13"/>
        <v>0.5889844678</v>
      </c>
      <c r="I48" s="60">
        <f t="shared" si="13"/>
        <v>0.4170994502</v>
      </c>
      <c r="J48" s="60">
        <f t="shared" si="13"/>
        <v>0.3822944319</v>
      </c>
      <c r="K48" s="60">
        <f t="shared" si="13"/>
        <v>0.3477480526</v>
      </c>
      <c r="L48" s="60">
        <f t="shared" si="13"/>
        <v>0.6127771195</v>
      </c>
      <c r="M48" s="42"/>
      <c r="N48" s="59">
        <v>7.788991952126507E-4</v>
      </c>
      <c r="O48" s="58">
        <v>3.0737422008730755E-4</v>
      </c>
      <c r="P48" s="58">
        <v>0.0052598974531884585</v>
      </c>
      <c r="Q48" s="58">
        <v>0.004444245480043228</v>
      </c>
      <c r="R48" s="58">
        <v>0.010163082759198588</v>
      </c>
      <c r="S48" s="58">
        <v>0.006594296270862495</v>
      </c>
      <c r="T48" s="58">
        <v>0.007381773258622427</v>
      </c>
      <c r="U48" s="58">
        <v>0.002090579156915596</v>
      </c>
      <c r="V48" s="58">
        <v>0.002616588019894208</v>
      </c>
      <c r="W48" s="58">
        <v>0.02918816057016964</v>
      </c>
      <c r="X48" s="53"/>
      <c r="Y48" s="53"/>
    </row>
    <row r="49" ht="15.0" customHeight="1">
      <c r="A49" s="42"/>
      <c r="B49" s="55">
        <v>4.0</v>
      </c>
      <c r="C49" s="60">
        <f t="shared" ref="C49:L49" si="14">CORREL(INDEX($N$31:$W$31, C$45):INDEX($N$777:$W$777,C$45), INDEX($N$31:$W$31,$B49):INDEX($N$777:$W$777,$B49))</f>
        <v>0.6136029126</v>
      </c>
      <c r="D49" s="60">
        <f t="shared" si="14"/>
        <v>0.4389386794</v>
      </c>
      <c r="E49" s="60">
        <f t="shared" si="14"/>
        <v>0.5971889834</v>
      </c>
      <c r="F49" s="60">
        <f t="shared" si="14"/>
        <v>1</v>
      </c>
      <c r="G49" s="60">
        <f t="shared" si="14"/>
        <v>0.7867182885</v>
      </c>
      <c r="H49" s="60">
        <f t="shared" si="14"/>
        <v>0.7506766485</v>
      </c>
      <c r="I49" s="60">
        <f t="shared" si="14"/>
        <v>0.4130913416</v>
      </c>
      <c r="J49" s="60">
        <f t="shared" si="14"/>
        <v>0.3600633632</v>
      </c>
      <c r="K49" s="60">
        <f t="shared" si="14"/>
        <v>0.3470342018</v>
      </c>
      <c r="L49" s="60">
        <f t="shared" si="14"/>
        <v>0.5153626219</v>
      </c>
      <c r="M49" s="42"/>
      <c r="N49" s="59">
        <v>0.0030320195494186798</v>
      </c>
      <c r="O49" s="58">
        <v>6.812726646492558E-4</v>
      </c>
      <c r="P49" s="58">
        <v>-0.00481311681030695</v>
      </c>
      <c r="Q49" s="58">
        <v>-0.002004468857051394</v>
      </c>
      <c r="R49" s="58">
        <v>-7.608872551472263E-4</v>
      </c>
      <c r="S49" s="58">
        <v>0.0015897003741540347</v>
      </c>
      <c r="T49" s="58">
        <v>-0.011892601941307156</v>
      </c>
      <c r="U49" s="58">
        <v>-0.007893455704625395</v>
      </c>
      <c r="V49" s="58">
        <v>-0.003470255136284312</v>
      </c>
      <c r="W49" s="58">
        <v>-0.0027436556379824397</v>
      </c>
      <c r="X49" s="53"/>
      <c r="Y49" s="53"/>
    </row>
    <row r="50" ht="15.0" customHeight="1">
      <c r="A50" s="42"/>
      <c r="B50" s="55">
        <v>5.0</v>
      </c>
      <c r="C50" s="60">
        <f t="shared" ref="C50:L50" si="15">CORREL(INDEX($N$31:$W$31, C$45):INDEX($N$777:$W$777,C$45), INDEX($N$31:$W$31,$B50):INDEX($N$777:$W$777,$B50))</f>
        <v>0.5975737581</v>
      </c>
      <c r="D50" s="60">
        <f t="shared" si="15"/>
        <v>0.3898593893</v>
      </c>
      <c r="E50" s="60">
        <f t="shared" si="15"/>
        <v>0.5988910707</v>
      </c>
      <c r="F50" s="60">
        <f t="shared" si="15"/>
        <v>0.7867182885</v>
      </c>
      <c r="G50" s="60">
        <f t="shared" si="15"/>
        <v>1</v>
      </c>
      <c r="H50" s="60">
        <f t="shared" si="15"/>
        <v>0.8939874636</v>
      </c>
      <c r="I50" s="60">
        <f t="shared" si="15"/>
        <v>0.3769442293</v>
      </c>
      <c r="J50" s="60">
        <f t="shared" si="15"/>
        <v>0.3832605945</v>
      </c>
      <c r="K50" s="60">
        <f t="shared" si="15"/>
        <v>0.3721928634</v>
      </c>
      <c r="L50" s="60">
        <f t="shared" si="15"/>
        <v>0.543068558</v>
      </c>
      <c r="M50" s="42"/>
      <c r="N50" s="59">
        <v>-0.007610013421749347</v>
      </c>
      <c r="O50" s="58">
        <v>-0.002666614460018967</v>
      </c>
      <c r="P50" s="58">
        <v>-0.007600878677431804</v>
      </c>
      <c r="Q50" s="58">
        <v>-0.004141457106042794</v>
      </c>
      <c r="R50" s="58">
        <v>-0.007125209114120961</v>
      </c>
      <c r="S50" s="58">
        <v>-0.007653301445666649</v>
      </c>
      <c r="T50" s="58">
        <v>-0.002599216262769644</v>
      </c>
      <c r="U50" s="58">
        <v>-0.005330453768942211</v>
      </c>
      <c r="V50" s="58">
        <v>-0.005851817821333204</v>
      </c>
      <c r="W50" s="58">
        <v>0.001196527091913736</v>
      </c>
      <c r="X50" s="53"/>
      <c r="Y50" s="53"/>
    </row>
    <row r="51" ht="15.0" customHeight="1">
      <c r="A51" s="42"/>
      <c r="B51" s="55">
        <v>6.0</v>
      </c>
      <c r="C51" s="60">
        <f t="shared" ref="C51:L51" si="16">CORREL(INDEX($N$31:$W$31, C$45):INDEX($N$777:$W$777,C$45), INDEX($N$31:$W$31,$B51):INDEX($N$777:$W$777,$B51))</f>
        <v>0.5693828711</v>
      </c>
      <c r="D51" s="60">
        <f t="shared" si="16"/>
        <v>0.3919996472</v>
      </c>
      <c r="E51" s="60">
        <f t="shared" si="16"/>
        <v>0.5889844678</v>
      </c>
      <c r="F51" s="60">
        <f t="shared" si="16"/>
        <v>0.7506766485</v>
      </c>
      <c r="G51" s="60">
        <f t="shared" si="16"/>
        <v>0.8939874636</v>
      </c>
      <c r="H51" s="60">
        <f t="shared" si="16"/>
        <v>1</v>
      </c>
      <c r="I51" s="60">
        <f t="shared" si="16"/>
        <v>0.4029971712</v>
      </c>
      <c r="J51" s="60">
        <f t="shared" si="16"/>
        <v>0.3940055278</v>
      </c>
      <c r="K51" s="60">
        <f t="shared" si="16"/>
        <v>0.3701488131</v>
      </c>
      <c r="L51" s="60">
        <f t="shared" si="16"/>
        <v>0.5499978613</v>
      </c>
      <c r="M51" s="42"/>
      <c r="N51" s="59">
        <v>0.0069320603491737146</v>
      </c>
      <c r="O51" s="58">
        <v>0.006668771235476266</v>
      </c>
      <c r="P51" s="58">
        <v>0.018234912398365152</v>
      </c>
      <c r="Q51" s="58">
        <v>-5.544654103492608E-4</v>
      </c>
      <c r="R51" s="58">
        <v>-7.455652140740148E-4</v>
      </c>
      <c r="S51" s="58">
        <v>0.0015669958122422418</v>
      </c>
      <c r="T51" s="58">
        <v>0.01052096669478519</v>
      </c>
      <c r="U51" s="58">
        <v>0.0044980976509425025</v>
      </c>
      <c r="V51" s="58">
        <v>0.004392017344998511</v>
      </c>
      <c r="W51" s="58">
        <v>-0.004690544817124609</v>
      </c>
      <c r="X51" s="53"/>
      <c r="Y51" s="53"/>
    </row>
    <row r="52" ht="15.0" customHeight="1">
      <c r="A52" s="42"/>
      <c r="B52" s="55">
        <v>7.0</v>
      </c>
      <c r="C52" s="60">
        <f t="shared" ref="C52:L52" si="17">CORREL(INDEX($N$31:$W$31, C$45):INDEX($N$777:$W$777,C$45), INDEX($N$31:$W$31,$B52):INDEX($N$777:$W$777,$B52))</f>
        <v>0.4249614257</v>
      </c>
      <c r="D52" s="60">
        <f t="shared" si="17"/>
        <v>0.4166940859</v>
      </c>
      <c r="E52" s="60">
        <f t="shared" si="17"/>
        <v>0.4170994502</v>
      </c>
      <c r="F52" s="60">
        <f t="shared" si="17"/>
        <v>0.4130913416</v>
      </c>
      <c r="G52" s="60">
        <f t="shared" si="17"/>
        <v>0.3769442293</v>
      </c>
      <c r="H52" s="60">
        <f t="shared" si="17"/>
        <v>0.4029971712</v>
      </c>
      <c r="I52" s="60">
        <f t="shared" si="17"/>
        <v>1</v>
      </c>
      <c r="J52" s="60">
        <f t="shared" si="17"/>
        <v>0.5382662365</v>
      </c>
      <c r="K52" s="60">
        <f t="shared" si="17"/>
        <v>0.5220184932</v>
      </c>
      <c r="L52" s="60">
        <f t="shared" si="17"/>
        <v>0.4543907265</v>
      </c>
      <c r="M52" s="42"/>
      <c r="N52" s="59">
        <v>0.00533815635540265</v>
      </c>
      <c r="O52" s="58">
        <v>3.1899398388795836E-4</v>
      </c>
      <c r="P52" s="58">
        <v>0.002462687781277456</v>
      </c>
      <c r="Q52" s="58">
        <v>8.517518517477179E-4</v>
      </c>
      <c r="R52" s="58">
        <v>0.011108677642870473</v>
      </c>
      <c r="S52" s="58">
        <v>-1.0016355522074969E-4</v>
      </c>
      <c r="T52" s="58">
        <v>-8.430695839290444E-4</v>
      </c>
      <c r="U52" s="58">
        <v>2.0203483101878539E-4</v>
      </c>
      <c r="V52" s="58">
        <v>-0.0022401743216634074</v>
      </c>
      <c r="W52" s="58">
        <v>-0.006568773218736854</v>
      </c>
      <c r="X52" s="53"/>
      <c r="Y52" s="53"/>
    </row>
    <row r="53" ht="15.0" customHeight="1">
      <c r="A53" s="42"/>
      <c r="B53" s="55">
        <v>8.0</v>
      </c>
      <c r="C53" s="60">
        <f t="shared" ref="C53:L53" si="18">CORREL(INDEX($N$31:$W$31, C$45):INDEX($N$777:$W$777,C$45), INDEX($N$31:$W$31,$B53):INDEX($N$777:$W$777,$B53))</f>
        <v>0.3744465961</v>
      </c>
      <c r="D53" s="60">
        <f t="shared" si="18"/>
        <v>0.3749257841</v>
      </c>
      <c r="E53" s="60">
        <f t="shared" si="18"/>
        <v>0.3822944319</v>
      </c>
      <c r="F53" s="60">
        <f t="shared" si="18"/>
        <v>0.3600633632</v>
      </c>
      <c r="G53" s="60">
        <f t="shared" si="18"/>
        <v>0.3832605945</v>
      </c>
      <c r="H53" s="60">
        <f t="shared" si="18"/>
        <v>0.3940055278</v>
      </c>
      <c r="I53" s="60">
        <f t="shared" si="18"/>
        <v>0.5382662365</v>
      </c>
      <c r="J53" s="60">
        <f t="shared" si="18"/>
        <v>1</v>
      </c>
      <c r="K53" s="60">
        <f t="shared" si="18"/>
        <v>0.8617693563</v>
      </c>
      <c r="L53" s="60">
        <f t="shared" si="18"/>
        <v>0.4037092196</v>
      </c>
      <c r="M53" s="42"/>
      <c r="N53" s="59">
        <v>0.005413352352803502</v>
      </c>
      <c r="O53" s="58">
        <v>0.003357344267445468</v>
      </c>
      <c r="P53" s="58">
        <v>0.003975782410680855</v>
      </c>
      <c r="Q53" s="58">
        <v>0.0051499893323083325</v>
      </c>
      <c r="R53" s="58">
        <v>0.00949641610150546</v>
      </c>
      <c r="S53" s="58">
        <v>0.011752663239779321</v>
      </c>
      <c r="T53" s="58">
        <v>0.0016829544657953528</v>
      </c>
      <c r="U53" s="58">
        <v>0.007701712163179598</v>
      </c>
      <c r="V53" s="58">
        <v>0.009333003730961163</v>
      </c>
      <c r="W53" s="58">
        <v>0.026293473318681898</v>
      </c>
      <c r="X53" s="53"/>
      <c r="Y53" s="53"/>
    </row>
    <row r="54" ht="15.0" customHeight="1">
      <c r="A54" s="42"/>
      <c r="B54" s="55">
        <v>9.0</v>
      </c>
      <c r="C54" s="60">
        <f t="shared" ref="C54:L54" si="19">CORREL(INDEX($N$31:$W$31, C$45):INDEX($N$777:$W$777,C$45), INDEX($N$31:$W$31,$B54):INDEX($N$777:$W$777,$B54))</f>
        <v>0.3430815626</v>
      </c>
      <c r="D54" s="60">
        <f t="shared" si="19"/>
        <v>0.3564049982</v>
      </c>
      <c r="E54" s="60">
        <f t="shared" si="19"/>
        <v>0.3477480526</v>
      </c>
      <c r="F54" s="60">
        <f t="shared" si="19"/>
        <v>0.3470342018</v>
      </c>
      <c r="G54" s="60">
        <f t="shared" si="19"/>
        <v>0.3721928634</v>
      </c>
      <c r="H54" s="60">
        <f t="shared" si="19"/>
        <v>0.3701488131</v>
      </c>
      <c r="I54" s="60">
        <f t="shared" si="19"/>
        <v>0.5220184932</v>
      </c>
      <c r="J54" s="60">
        <f t="shared" si="19"/>
        <v>0.8617693563</v>
      </c>
      <c r="K54" s="60">
        <f t="shared" si="19"/>
        <v>1</v>
      </c>
      <c r="L54" s="60">
        <f t="shared" si="19"/>
        <v>0.385171309</v>
      </c>
      <c r="M54" s="42"/>
      <c r="N54" s="59">
        <v>-0.0037995086457943135</v>
      </c>
      <c r="O54" s="58">
        <v>-0.0038508221015062342</v>
      </c>
      <c r="P54" s="58">
        <v>-0.010850524200450153</v>
      </c>
      <c r="Q54" s="58">
        <v>-0.004852702890909784</v>
      </c>
      <c r="R54" s="58">
        <v>-0.004535476210825954</v>
      </c>
      <c r="S54" s="58">
        <v>-0.0035198228133579883</v>
      </c>
      <c r="T54" s="58">
        <v>-0.013680294289101244</v>
      </c>
      <c r="U54" s="58">
        <v>-0.007294996165630863</v>
      </c>
      <c r="V54" s="58">
        <v>-0.004112523135158145</v>
      </c>
      <c r="W54" s="58">
        <v>-0.01811650840916146</v>
      </c>
      <c r="X54" s="53"/>
      <c r="Y54" s="53"/>
    </row>
    <row r="55" ht="15.0" customHeight="1">
      <c r="A55" s="42"/>
      <c r="B55" s="56">
        <v>10.0</v>
      </c>
      <c r="C55" s="60">
        <f t="shared" ref="C55:L55" si="20">CORREL(INDEX($N$31:$W$31, C$45):INDEX($N$777:$W$777,C$45), INDEX($N$31:$W$31,$B55):INDEX($N$777:$W$777,$B55))</f>
        <v>0.6036313639</v>
      </c>
      <c r="D55" s="60">
        <f t="shared" si="20"/>
        <v>0.4531435128</v>
      </c>
      <c r="E55" s="60">
        <f t="shared" si="20"/>
        <v>0.6127771195</v>
      </c>
      <c r="F55" s="60">
        <f t="shared" si="20"/>
        <v>0.5153626219</v>
      </c>
      <c r="G55" s="60">
        <f t="shared" si="20"/>
        <v>0.543068558</v>
      </c>
      <c r="H55" s="60">
        <f t="shared" si="20"/>
        <v>0.5499978613</v>
      </c>
      <c r="I55" s="60">
        <f t="shared" si="20"/>
        <v>0.4543907265</v>
      </c>
      <c r="J55" s="60">
        <f t="shared" si="20"/>
        <v>0.4037092196</v>
      </c>
      <c r="K55" s="60">
        <f t="shared" si="20"/>
        <v>0.385171309</v>
      </c>
      <c r="L55" s="60">
        <f t="shared" si="20"/>
        <v>1</v>
      </c>
      <c r="M55" s="42"/>
      <c r="N55" s="59">
        <v>0.0013878427642181155</v>
      </c>
      <c r="O55" s="58">
        <v>-0.005321744115720384</v>
      </c>
      <c r="P55" s="58">
        <v>0.0039152896423611085</v>
      </c>
      <c r="Q55" s="58">
        <v>0.004438743547441303</v>
      </c>
      <c r="R55" s="58">
        <v>0.010555087267721858</v>
      </c>
      <c r="S55" s="58">
        <v>0.002462053209379654</v>
      </c>
      <c r="T55" s="58">
        <v>0.0012702897294700585</v>
      </c>
      <c r="U55" s="58">
        <v>0.002697057365143064</v>
      </c>
      <c r="V55" s="58">
        <v>-4.2683355819507615E-4</v>
      </c>
      <c r="W55" s="58">
        <v>-1.1554182721917533E-4</v>
      </c>
      <c r="X55" s="53"/>
      <c r="Y55" s="53"/>
    </row>
    <row r="56" ht="15.0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59">
        <v>0.004883064118534078</v>
      </c>
      <c r="O56" s="58">
        <v>0.005964996628711521</v>
      </c>
      <c r="P56" s="58">
        <v>0.009973739484342551</v>
      </c>
      <c r="Q56" s="58">
        <v>0.003748424566420064</v>
      </c>
      <c r="R56" s="58">
        <v>0.006905748798237692</v>
      </c>
      <c r="S56" s="58">
        <v>0.003339810722187873</v>
      </c>
      <c r="T56" s="58">
        <v>-1.3632494967998749E-4</v>
      </c>
      <c r="U56" s="58">
        <v>0.004611889471563635</v>
      </c>
      <c r="V56" s="58">
        <v>0.003876190141056293</v>
      </c>
      <c r="W56" s="58">
        <v>0.005802264100225127</v>
      </c>
      <c r="X56" s="53"/>
      <c r="Y56" s="53"/>
    </row>
    <row r="57" ht="15.0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59">
        <v>0.012095661715059998</v>
      </c>
      <c r="O57" s="58">
        <v>0.009151819256031568</v>
      </c>
      <c r="P57" s="58">
        <v>0.007140027336127045</v>
      </c>
      <c r="Q57" s="58">
        <v>0.0030565194256229142</v>
      </c>
      <c r="R57" s="58">
        <v>0.003081390473635762</v>
      </c>
      <c r="S57" s="58">
        <v>-9.627149448186405E-4</v>
      </c>
      <c r="T57" s="58">
        <v>0.012808335828689118</v>
      </c>
      <c r="U57" s="58">
        <v>0.004031646294314234</v>
      </c>
      <c r="V57" s="58">
        <v>0.003919251851066737</v>
      </c>
      <c r="W57" s="58">
        <v>0.003207308980249122</v>
      </c>
      <c r="X57" s="53"/>
      <c r="Y57" s="53"/>
    </row>
    <row r="58" ht="15.0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59">
        <v>-0.0063046538828849755</v>
      </c>
      <c r="O58" s="58">
        <v>-0.004296065562931751</v>
      </c>
      <c r="P58" s="58">
        <v>-0.005089264090056364</v>
      </c>
      <c r="Q58" s="58">
        <v>0.0030761208131698113</v>
      </c>
      <c r="R58" s="58">
        <v>0.011053026305557132</v>
      </c>
      <c r="S58" s="58">
        <v>0.02655203121621944</v>
      </c>
      <c r="T58" s="58">
        <v>0.0020864152633651954</v>
      </c>
      <c r="U58" s="58">
        <v>-0.001691640009242458</v>
      </c>
      <c r="V58" s="58">
        <v>1.976014622531065E-4</v>
      </c>
      <c r="W58" s="58">
        <v>-1.1554182721917533E-4</v>
      </c>
      <c r="X58" s="53"/>
      <c r="Y58" s="53"/>
    </row>
    <row r="59" ht="15.0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59">
        <v>-0.013756797396366448</v>
      </c>
      <c r="O59" s="58">
        <v>-0.011815190493192386</v>
      </c>
      <c r="P59" s="58">
        <v>-0.01840366209089602</v>
      </c>
      <c r="Q59" s="58">
        <v>-0.007133379844665124</v>
      </c>
      <c r="R59" s="58">
        <v>-0.008775204585510957</v>
      </c>
      <c r="S59" s="58">
        <v>-0.013630681004755955</v>
      </c>
      <c r="T59" s="58">
        <v>-0.032029313994649374</v>
      </c>
      <c r="U59" s="58">
        <v>-0.01789015212159621</v>
      </c>
      <c r="V59" s="58">
        <v>-0.020573408281118352</v>
      </c>
      <c r="W59" s="58">
        <v>-0.026640647715785053</v>
      </c>
      <c r="X59" s="53"/>
      <c r="Y59" s="53"/>
    </row>
    <row r="60" ht="15.0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59">
        <v>-9.130605351540836E-4</v>
      </c>
      <c r="O60" s="58">
        <v>-0.004163517268936786</v>
      </c>
      <c r="P60" s="58">
        <v>-0.0019522416508691795</v>
      </c>
      <c r="Q60" s="58">
        <v>-0.003439216231294545</v>
      </c>
      <c r="R60" s="58">
        <v>-0.002780755292344534</v>
      </c>
      <c r="S60" s="58">
        <v>0.007063619194567729</v>
      </c>
      <c r="T60" s="58">
        <v>-0.0049273738107708034</v>
      </c>
      <c r="U60" s="58">
        <v>-0.0034638711410051844</v>
      </c>
      <c r="V60" s="58">
        <v>-4.2683355819507615E-4</v>
      </c>
      <c r="W60" s="58">
        <v>0.023086713253878375</v>
      </c>
      <c r="X60" s="53"/>
      <c r="Y60" s="53"/>
    </row>
    <row r="61" ht="15.0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59">
        <v>-0.0014848729316954488</v>
      </c>
      <c r="O61" s="58">
        <v>-4.3564474969363324E-4</v>
      </c>
      <c r="P61" s="58">
        <v>0.005374757349605969</v>
      </c>
      <c r="Q61" s="58">
        <v>-0.006241946917014148</v>
      </c>
      <c r="R61" s="58">
        <v>-0.006619998704398919</v>
      </c>
      <c r="S61" s="58">
        <v>-0.0028004488258014707</v>
      </c>
      <c r="T61" s="58">
        <v>0.0025578442864744796</v>
      </c>
      <c r="U61" s="58">
        <v>-0.007644547116957067</v>
      </c>
      <c r="V61" s="58">
        <v>-0.0051732685826567665</v>
      </c>
      <c r="W61" s="58">
        <v>0.006555779553356996</v>
      </c>
      <c r="X61" s="53"/>
      <c r="Y61" s="53"/>
    </row>
    <row r="62" ht="15.0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59">
        <v>0.018966178659098786</v>
      </c>
      <c r="O62" s="58">
        <v>0.018920130468117982</v>
      </c>
      <c r="P62" s="58">
        <v>0.022250334154210297</v>
      </c>
      <c r="Q62" s="58">
        <v>0.008685226517522827</v>
      </c>
      <c r="R62" s="58">
        <v>0.014815549639047486</v>
      </c>
      <c r="S62" s="58">
        <v>0.012647340153474228</v>
      </c>
      <c r="T62" s="58">
        <v>0.0284621871097744</v>
      </c>
      <c r="U62" s="58">
        <v>0.016020192785781102</v>
      </c>
      <c r="V62" s="58">
        <v>0.015192632060228473</v>
      </c>
      <c r="W62" s="58">
        <v>0.009399897885479852</v>
      </c>
      <c r="X62" s="53"/>
      <c r="Y62" s="53"/>
    </row>
    <row r="63" ht="15.0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59">
        <v>-9.367666952319442E-4</v>
      </c>
      <c r="O63" s="58">
        <v>0.0070017566204313925</v>
      </c>
      <c r="P63" s="58">
        <v>-4.92773943624329E-4</v>
      </c>
      <c r="Q63" s="58">
        <v>0.004488683129793785</v>
      </c>
      <c r="R63" s="58">
        <v>-0.0018264735598840609</v>
      </c>
      <c r="S63" s="58">
        <v>-0.0019443042535910564</v>
      </c>
      <c r="T63" s="58">
        <v>0.002456777728637124</v>
      </c>
      <c r="U63" s="58">
        <v>-0.004737551841642441</v>
      </c>
      <c r="V63" s="58">
        <v>-0.005897375222002411</v>
      </c>
      <c r="W63" s="58">
        <v>0.029014055573910482</v>
      </c>
      <c r="X63" s="53"/>
      <c r="Y63" s="53"/>
    </row>
    <row r="64" ht="15.0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59">
        <v>-0.005682380014748845</v>
      </c>
      <c r="O64" s="58">
        <v>-4.3564474969363324E-4</v>
      </c>
      <c r="P64" s="58">
        <v>-0.011253866536257866</v>
      </c>
      <c r="Q64" s="58">
        <v>-0.005612725352339876</v>
      </c>
      <c r="R64" s="58">
        <v>-0.008654345423523672</v>
      </c>
      <c r="S64" s="58">
        <v>-0.0064936783356961915</v>
      </c>
      <c r="T64" s="58">
        <v>-0.0059653890711539315</v>
      </c>
      <c r="U64" s="58">
        <v>-0.007121208504400796</v>
      </c>
      <c r="V64" s="58">
        <v>0.005043708105612239</v>
      </c>
      <c r="W64" s="58">
        <v>0.008043945491098946</v>
      </c>
      <c r="X64" s="53"/>
      <c r="Y64" s="53"/>
    </row>
    <row r="65" ht="15.0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59">
        <v>-0.010832508068563031</v>
      </c>
      <c r="O65" s="58">
        <v>-0.005538123926176898</v>
      </c>
      <c r="P65" s="58">
        <v>-0.00950924315981802</v>
      </c>
      <c r="Q65" s="58">
        <v>-0.009780390636853068</v>
      </c>
      <c r="R65" s="58">
        <v>-0.008481036949408037</v>
      </c>
      <c r="S65" s="58">
        <v>-0.010846142263626027</v>
      </c>
      <c r="T65" s="58">
        <v>-0.00626504365135065</v>
      </c>
      <c r="U65" s="58">
        <v>0.013099026572738343</v>
      </c>
      <c r="V65" s="58">
        <v>7.982574711111566E-4</v>
      </c>
      <c r="W65" s="58">
        <v>-0.0016105329141703718</v>
      </c>
      <c r="X65" s="53"/>
      <c r="Y65" s="53"/>
    </row>
    <row r="66" ht="15.0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59">
        <v>0.006628464054459167</v>
      </c>
      <c r="O66" s="58">
        <v>0.008234768996672793</v>
      </c>
      <c r="P66" s="58">
        <v>0.0024913664382086647</v>
      </c>
      <c r="Q66" s="58">
        <v>0.0029624224453725493</v>
      </c>
      <c r="R66" s="58">
        <v>-0.0017378730534441257</v>
      </c>
      <c r="S66" s="58">
        <v>-9.83774199612616E-4</v>
      </c>
      <c r="T66" s="58">
        <v>0.02850478779342308</v>
      </c>
      <c r="U66" s="58">
        <v>0.007136959831446044</v>
      </c>
      <c r="V66" s="58">
        <v>0.006373646033564553</v>
      </c>
      <c r="W66" s="58">
        <v>0.0028796044021403024</v>
      </c>
      <c r="X66" s="53"/>
      <c r="Y66" s="53"/>
    </row>
    <row r="67" ht="15.0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59">
        <v>-0.003836669121722142</v>
      </c>
      <c r="O67" s="58">
        <v>-0.006758515040074564</v>
      </c>
      <c r="P67" s="58">
        <v>-0.0034769143254573284</v>
      </c>
      <c r="Q67" s="58">
        <v>-0.004755902857504843</v>
      </c>
      <c r="R67" s="58">
        <v>-0.010127323064854678</v>
      </c>
      <c r="S67" s="58">
        <v>-9.819800650904252E-4</v>
      </c>
      <c r="T67" s="58">
        <v>-0.0023776806573970965</v>
      </c>
      <c r="U67" s="58">
        <v>-0.0029485145743949476</v>
      </c>
      <c r="V67" s="58">
        <v>-0.00599875651198939</v>
      </c>
      <c r="W67" s="58">
        <v>-0.011974148387883667</v>
      </c>
      <c r="X67" s="53"/>
      <c r="Y67" s="53"/>
    </row>
    <row r="68" ht="15.0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59">
        <v>0.0025738075675982284</v>
      </c>
      <c r="O68" s="58">
        <v>-0.003173214708680899</v>
      </c>
      <c r="P68" s="58">
        <v>0.01310403258517864</v>
      </c>
      <c r="Q68" s="58">
        <v>0.005053189298903355</v>
      </c>
      <c r="R68" s="58">
        <v>0.0010825909631325603</v>
      </c>
      <c r="S68" s="58">
        <v>0.003437896598389033</v>
      </c>
      <c r="T68" s="58">
        <v>0.004164372377985556</v>
      </c>
      <c r="U68" s="58">
        <v>0.0014816886840858788</v>
      </c>
      <c r="V68" s="58">
        <v>8.052083514965075E-4</v>
      </c>
      <c r="W68" s="58">
        <v>-0.0015753565862620784</v>
      </c>
      <c r="X68" s="53"/>
      <c r="Y68" s="53"/>
    </row>
    <row r="69" ht="15.0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59">
        <v>-0.002670764591111306</v>
      </c>
      <c r="O69" s="58">
        <v>0.0019097856956055512</v>
      </c>
      <c r="P69" s="58">
        <v>-0.00202614886664919</v>
      </c>
      <c r="Q69" s="58">
        <v>-5.487697826170259E-4</v>
      </c>
      <c r="R69" s="58">
        <v>0.007628995790187173</v>
      </c>
      <c r="S69" s="58">
        <v>0.005261564816887358</v>
      </c>
      <c r="T69" s="58">
        <v>-0.00814230832542851</v>
      </c>
      <c r="U69" s="58">
        <v>2.182917133095024E-4</v>
      </c>
      <c r="V69" s="58">
        <v>8.087134541118873E-4</v>
      </c>
      <c r="W69" s="58">
        <v>0.009462163154003191</v>
      </c>
      <c r="X69" s="53"/>
      <c r="Y69" s="53"/>
    </row>
    <row r="70" ht="15.0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59">
        <v>0.003749905548134753</v>
      </c>
      <c r="O70" s="58">
        <v>0.006677617702093653</v>
      </c>
      <c r="P70" s="58">
        <v>0.007221356259424797</v>
      </c>
      <c r="Q70" s="58">
        <v>-0.001967723000657776</v>
      </c>
      <c r="R70" s="58">
        <v>0.005847286934326558</v>
      </c>
      <c r="S70" s="58">
        <v>0.0035114537817281487</v>
      </c>
      <c r="T70" s="58">
        <v>0.006843759082361911</v>
      </c>
      <c r="U70" s="58">
        <v>0.0053361508300914795</v>
      </c>
      <c r="V70" s="58">
        <v>0.0039254739814963075</v>
      </c>
      <c r="W70" s="58">
        <v>0.008156984138770682</v>
      </c>
      <c r="X70" s="53"/>
      <c r="Y70" s="53"/>
    </row>
    <row r="71" ht="15.0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59">
        <v>0.010355545625049227</v>
      </c>
      <c r="O71" s="58">
        <v>0.001561115006381726</v>
      </c>
      <c r="P71" s="58">
        <v>-4.92773943624329E-4</v>
      </c>
      <c r="Q71" s="58">
        <v>0.005794550999538647</v>
      </c>
      <c r="R71" s="58">
        <v>-0.0026951135637574178</v>
      </c>
      <c r="S71" s="58">
        <v>-0.0037117808921696993</v>
      </c>
      <c r="T71" s="58">
        <v>0.005012675065123044</v>
      </c>
      <c r="U71" s="58">
        <v>-0.00425951714076008</v>
      </c>
      <c r="V71" s="58">
        <v>-0.002297451591242279</v>
      </c>
      <c r="W71" s="58">
        <v>-0.004647351454724048</v>
      </c>
      <c r="X71" s="53"/>
      <c r="Y71" s="53"/>
    </row>
    <row r="72" ht="15.0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59">
        <v>0.0020737767910508995</v>
      </c>
      <c r="O72" s="58">
        <v>0.0019726487519440535</v>
      </c>
      <c r="P72" s="58">
        <v>-4.92773943624329E-4</v>
      </c>
      <c r="Q72" s="58">
        <v>0.003707104804246596</v>
      </c>
      <c r="R72" s="58">
        <v>0.0011068441404480816</v>
      </c>
      <c r="S72" s="58">
        <v>7.999289574418147E-4</v>
      </c>
      <c r="T72" s="58">
        <v>-0.005144986164359466</v>
      </c>
      <c r="U72" s="58">
        <v>0.00471586962980843</v>
      </c>
      <c r="V72" s="58">
        <v>0.003950541690767646</v>
      </c>
      <c r="W72" s="58">
        <v>-1.1554182721917533E-4</v>
      </c>
      <c r="X72" s="53"/>
      <c r="Y72" s="53"/>
    </row>
    <row r="73" ht="15.0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59">
        <v>0.009448355576207256</v>
      </c>
      <c r="O73" s="58">
        <v>-8.379555537326451E-4</v>
      </c>
      <c r="P73" s="58">
        <v>-0.0020462288138816597</v>
      </c>
      <c r="Q73" s="58">
        <v>0.02291326590076908</v>
      </c>
      <c r="R73" s="58">
        <v>0.0078269099752071</v>
      </c>
      <c r="S73" s="58">
        <v>0.007168533009543776</v>
      </c>
      <c r="T73" s="58">
        <v>0.017437347332421287</v>
      </c>
      <c r="U73" s="58">
        <v>-4.161780589998624E-4</v>
      </c>
      <c r="V73" s="58">
        <v>0.0033606423235777727</v>
      </c>
      <c r="W73" s="58">
        <v>0.0013898131700978739</v>
      </c>
      <c r="X73" s="53"/>
      <c r="Y73" s="53"/>
    </row>
    <row r="74" ht="15.0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59">
        <v>0.011577431911984862</v>
      </c>
      <c r="O74" s="58">
        <v>0.016372563180078643</v>
      </c>
      <c r="P74" s="58">
        <v>0.02836476090696887</v>
      </c>
      <c r="Q74" s="58">
        <v>0.006228865278936066</v>
      </c>
      <c r="R74" s="58">
        <v>0.006000364406187962</v>
      </c>
      <c r="S74" s="58">
        <v>0.006361297552752101</v>
      </c>
      <c r="T74" s="58">
        <v>0.02854070810128062</v>
      </c>
      <c r="U74" s="58">
        <v>0.008054950623108341</v>
      </c>
      <c r="V74" s="58">
        <v>0.00789446488040527</v>
      </c>
      <c r="W74" s="58">
        <v>0.01915534274420778</v>
      </c>
      <c r="X74" s="53"/>
      <c r="Y74" s="53"/>
    </row>
    <row r="75" ht="15.0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59">
        <v>-0.006651507466562035</v>
      </c>
      <c r="O75" s="58">
        <v>-0.003351781723771678</v>
      </c>
      <c r="P75" s="58">
        <v>-0.0054381513888062194</v>
      </c>
      <c r="Q75" s="58">
        <v>-0.002149793527969684</v>
      </c>
      <c r="R75" s="58">
        <v>-0.007614021221932969</v>
      </c>
      <c r="S75" s="58">
        <v>-0.008390235709601755</v>
      </c>
      <c r="T75" s="58">
        <v>-0.006023582087709373</v>
      </c>
      <c r="U75" s="58">
        <v>-0.01846068075264248</v>
      </c>
      <c r="V75" s="58">
        <v>-0.013163654961127655</v>
      </c>
      <c r="W75" s="58">
        <v>-0.006375750861857415</v>
      </c>
      <c r="X75" s="53"/>
      <c r="Y75" s="53"/>
    </row>
    <row r="76" ht="15.0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59">
        <v>-0.004082917670162481</v>
      </c>
      <c r="O76" s="58">
        <v>-0.005799920325923183</v>
      </c>
      <c r="P76" s="58">
        <v>-0.008610664165803826</v>
      </c>
      <c r="Q76" s="58">
        <v>-0.00363314208886864</v>
      </c>
      <c r="R76" s="58">
        <v>-0.0027203375687936435</v>
      </c>
      <c r="S76" s="58">
        <v>-0.004638287208559342</v>
      </c>
      <c r="T76" s="58">
        <v>-0.0029835100028933297</v>
      </c>
      <c r="U76" s="58">
        <v>-0.002933834280246383</v>
      </c>
      <c r="V76" s="58">
        <v>-0.005418779115694113</v>
      </c>
      <c r="W76" s="58">
        <v>-0.0032121287921420953</v>
      </c>
      <c r="X76" s="53"/>
      <c r="Y76" s="53"/>
    </row>
    <row r="77" ht="15.0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59">
        <v>-0.0046665018424101945</v>
      </c>
      <c r="O77" s="58">
        <v>0.006176006931260505</v>
      </c>
      <c r="P77" s="58">
        <v>-0.0052905126218156726</v>
      </c>
      <c r="Q77" s="58">
        <v>-0.005831267932040547</v>
      </c>
      <c r="R77" s="58">
        <v>-0.006488609506213489</v>
      </c>
      <c r="S77" s="58">
        <v>-0.004591356443682369</v>
      </c>
      <c r="T77" s="58">
        <v>0.012160730669178799</v>
      </c>
      <c r="U77" s="58">
        <v>0.003999344905332354</v>
      </c>
      <c r="V77" s="58">
        <v>0.00268640186594785</v>
      </c>
      <c r="W77" s="58">
        <v>-8.862509592152274E-4</v>
      </c>
      <c r="X77" s="53"/>
      <c r="Y77" s="53"/>
    </row>
    <row r="78" ht="15.0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59">
        <v>8.930653734037443E-4</v>
      </c>
      <c r="O78" s="58">
        <v>-0.003340635393100856</v>
      </c>
      <c r="P78" s="58">
        <v>0.002699822234773838</v>
      </c>
      <c r="Q78" s="58">
        <v>1.4864322069925377E-4</v>
      </c>
      <c r="R78" s="58">
        <v>-0.004527266733242755</v>
      </c>
      <c r="S78" s="58">
        <v>-0.0027727534165475974</v>
      </c>
      <c r="T78" s="58">
        <v>0.008496956670214387</v>
      </c>
      <c r="U78" s="58">
        <v>-0.0010497222733259978</v>
      </c>
      <c r="V78" s="58">
        <v>-0.002919204713762619</v>
      </c>
      <c r="W78" s="58">
        <v>0.021998772463353113</v>
      </c>
      <c r="X78" s="53"/>
      <c r="Y78" s="53"/>
    </row>
    <row r="79" ht="15.0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59">
        <v>0.0021356425915675715</v>
      </c>
      <c r="O79" s="58">
        <v>-8.490617079977799E-4</v>
      </c>
      <c r="P79" s="58">
        <v>-0.0020920057125708687</v>
      </c>
      <c r="Q79" s="58">
        <v>0.009158024927057074</v>
      </c>
      <c r="R79" s="58">
        <v>-7.727043372799316E-4</v>
      </c>
      <c r="S79" s="58">
        <v>-0.0027564071989608294</v>
      </c>
      <c r="T79" s="58">
        <v>0.004130685247817946</v>
      </c>
      <c r="U79" s="58">
        <v>0.0046782437806884465</v>
      </c>
      <c r="V79" s="58">
        <v>0.010265967531007407</v>
      </c>
      <c r="W79" s="58">
        <v>0.0023220388389785535</v>
      </c>
      <c r="X79" s="53"/>
      <c r="Y79" s="53"/>
    </row>
    <row r="80" ht="15.0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59">
        <v>-0.0015780486518362645</v>
      </c>
      <c r="O80" s="58">
        <v>0.004133731979768216</v>
      </c>
      <c r="P80" s="58">
        <v>0.001106457825322191</v>
      </c>
      <c r="Q80" s="58">
        <v>-0.001368733602805082</v>
      </c>
      <c r="R80" s="58">
        <v>-7.707144393764495E-4</v>
      </c>
      <c r="S80" s="58">
        <v>-0.0027402597214291643</v>
      </c>
      <c r="T80" s="58">
        <v>-3.8807270427783364E-4</v>
      </c>
      <c r="U80" s="58">
        <v>-0.0016953968981728215</v>
      </c>
      <c r="V80" s="58">
        <v>8.48628392047516E-4</v>
      </c>
      <c r="W80" s="58">
        <v>0.0285111215759632</v>
      </c>
      <c r="X80" s="53"/>
      <c r="Y80" s="53"/>
    </row>
    <row r="81" ht="15.0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59">
        <v>-3.3897653628783944E-4</v>
      </c>
      <c r="O81" s="58">
        <v>-0.004177793644471149</v>
      </c>
      <c r="P81" s="58">
        <v>0.0011123685561688589</v>
      </c>
      <c r="Q81" s="58">
        <v>0.008552111201830068</v>
      </c>
      <c r="R81" s="58">
        <v>0.002951700444994939</v>
      </c>
      <c r="S81" s="58">
        <v>0.006976074163713647</v>
      </c>
      <c r="T81" s="58">
        <v>-0.00446976691764689</v>
      </c>
      <c r="U81" s="58">
        <v>-4.161780589998624E-4</v>
      </c>
      <c r="V81" s="58">
        <v>8.523852809778574E-4</v>
      </c>
      <c r="W81" s="58">
        <v>-0.007022955537165224</v>
      </c>
      <c r="X81" s="53"/>
      <c r="Y81" s="53"/>
    </row>
    <row r="82" ht="15.0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59">
        <v>9.000955792606211E-4</v>
      </c>
      <c r="O82" s="58">
        <v>0.002889113933328065</v>
      </c>
      <c r="P82" s="58">
        <v>0.004360508794472254</v>
      </c>
      <c r="Q82" s="58">
        <v>0.0016957195999355874</v>
      </c>
      <c r="R82" s="58">
        <v>0.002967859545894987</v>
      </c>
      <c r="S82" s="58">
        <v>0.0016870590571499199</v>
      </c>
      <c r="T82" s="58">
        <v>0.0018741101777838124</v>
      </c>
      <c r="U82" s="58">
        <v>0.012548799105367773</v>
      </c>
      <c r="V82" s="58">
        <v>0.007328631138567229</v>
      </c>
      <c r="W82" s="58">
        <v>0.0024618810605915</v>
      </c>
      <c r="X82" s="53"/>
      <c r="Y82" s="53"/>
    </row>
    <row r="83" ht="15.0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59">
        <v>2.818877322875622E-4</v>
      </c>
      <c r="O83" s="58">
        <v>0.0020747349679059177</v>
      </c>
      <c r="P83" s="58">
        <v>-0.0069511991815140485</v>
      </c>
      <c r="Q83" s="58">
        <v>9.157222812973568E-4</v>
      </c>
      <c r="R83" s="58">
        <v>1.5791544943402367E-4</v>
      </c>
      <c r="S83" s="58">
        <v>-9.94694215250495E-4</v>
      </c>
      <c r="T83" s="58">
        <v>0.021528974171085905</v>
      </c>
      <c r="U83" s="58">
        <v>0.005546768914676885</v>
      </c>
      <c r="V83" s="58">
        <v>-4.2683355819507615E-4</v>
      </c>
      <c r="W83" s="58">
        <v>0.002477268751060371</v>
      </c>
      <c r="X83" s="53"/>
      <c r="Y83" s="53"/>
    </row>
    <row r="84" ht="15.0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59">
        <v>0.0015289595988314995</v>
      </c>
      <c r="O84" s="58">
        <v>0.0059045332813253415</v>
      </c>
      <c r="P84" s="58">
        <v>0.007594887521815886</v>
      </c>
      <c r="Q84" s="58">
        <v>0.0017040000791323628</v>
      </c>
      <c r="R84" s="58">
        <v>0.003934960687314509</v>
      </c>
      <c r="S84" s="58">
        <v>7.943671048089722E-4</v>
      </c>
      <c r="T84" s="58">
        <v>-3.6450812293917077E-4</v>
      </c>
      <c r="U84" s="58">
        <v>-0.0024129378150751705</v>
      </c>
      <c r="V84" s="58">
        <v>0.0035034600702372946</v>
      </c>
      <c r="W84" s="58">
        <v>0.007757081272666227</v>
      </c>
      <c r="X84" s="53"/>
      <c r="Y84" s="53"/>
    </row>
    <row r="85" ht="15.0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59">
        <v>0.0015370284624675093</v>
      </c>
      <c r="O85" s="58">
        <v>0.008599038786241655</v>
      </c>
      <c r="P85" s="58">
        <v>0.01108830515170673</v>
      </c>
      <c r="Q85" s="58">
        <v>9.369922066593843E-4</v>
      </c>
      <c r="R85" s="58">
        <v>1.5791544943402367E-4</v>
      </c>
      <c r="S85" s="58">
        <v>0.004400337671455721</v>
      </c>
      <c r="T85" s="58">
        <v>-3.639802006469037E-4</v>
      </c>
      <c r="U85" s="58">
        <v>0.004929052270183287</v>
      </c>
      <c r="V85" s="58">
        <v>-0.0017408874560263256</v>
      </c>
      <c r="W85" s="58">
        <v>0.01151404752557793</v>
      </c>
      <c r="X85" s="53"/>
      <c r="Y85" s="53"/>
    </row>
    <row r="86" ht="15.0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59">
        <v>0.0028058198400075568</v>
      </c>
      <c r="O86" s="58">
        <v>0.018217905699445112</v>
      </c>
      <c r="P86" s="58">
        <v>0.002875079114806343</v>
      </c>
      <c r="Q86" s="58">
        <v>0.0017124315500520633</v>
      </c>
      <c r="R86" s="58">
        <v>1.5791544943402367E-4</v>
      </c>
      <c r="S86" s="58">
        <v>-0.0037042878240459913</v>
      </c>
      <c r="T86" s="58">
        <v>1.1669761752074203E-4</v>
      </c>
      <c r="U86" s="58">
        <v>0.008412629918729132</v>
      </c>
      <c r="V86" s="58">
        <v>0.004189855889721809</v>
      </c>
      <c r="W86" s="58">
        <v>0.028941957589200054</v>
      </c>
      <c r="X86" s="53"/>
      <c r="Y86" s="53"/>
    </row>
    <row r="87" ht="15.0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59">
        <v>0.0028287580176909162</v>
      </c>
      <c r="O87" s="58">
        <v>1.840075104985188E-5</v>
      </c>
      <c r="P87" s="58">
        <v>0.013239773838216961</v>
      </c>
      <c r="Q87" s="58">
        <v>-0.0037588509530467793</v>
      </c>
      <c r="R87" s="58">
        <v>-0.004557799350349223</v>
      </c>
      <c r="S87" s="58">
        <v>-0.014224806246827095</v>
      </c>
      <c r="T87" s="58">
        <v>-8.430695839290444E-4</v>
      </c>
      <c r="U87" s="58">
        <v>-0.00654749611049801</v>
      </c>
      <c r="V87" s="58">
        <v>-0.010260336267238424</v>
      </c>
      <c r="W87" s="58">
        <v>-0.01065021336633641</v>
      </c>
      <c r="X87" s="53"/>
      <c r="Y87" s="53"/>
    </row>
    <row r="88" ht="15.0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59">
        <v>0.002211952864743032</v>
      </c>
      <c r="O88" s="58">
        <v>-0.0017963596442571554</v>
      </c>
      <c r="P88" s="58">
        <v>0.004772307472681429</v>
      </c>
      <c r="Q88" s="58">
        <v>1.4864322069925377E-4</v>
      </c>
      <c r="R88" s="58">
        <v>0.0058225589402312984</v>
      </c>
      <c r="S88" s="58">
        <v>0.004264641847229363</v>
      </c>
      <c r="T88" s="58">
        <v>0.0015656691582054583</v>
      </c>
      <c r="U88" s="58">
        <v>-0.0010921229143686538</v>
      </c>
      <c r="V88" s="58">
        <v>-0.0010745510263607042</v>
      </c>
      <c r="W88" s="58">
        <v>0.008484629934698394</v>
      </c>
      <c r="X88" s="53"/>
      <c r="Y88" s="53"/>
    </row>
    <row r="89" ht="15.0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59">
        <v>-0.002253576912265071</v>
      </c>
      <c r="O89" s="58">
        <v>-4.3564474969363324E-4</v>
      </c>
      <c r="P89" s="58">
        <v>-4.92773943624329E-4</v>
      </c>
      <c r="Q89" s="58">
        <v>-0.005243229161131522</v>
      </c>
      <c r="R89" s="58">
        <v>-0.012947715164394212</v>
      </c>
      <c r="S89" s="58">
        <v>-0.011358676905571264</v>
      </c>
      <c r="T89" s="58">
        <v>0.004014861179086074</v>
      </c>
      <c r="U89" s="58">
        <v>0.01680631977640633</v>
      </c>
      <c r="V89" s="58">
        <v>0.010717938286529774</v>
      </c>
      <c r="W89" s="58">
        <v>0.02063967976340026</v>
      </c>
      <c r="X89" s="53"/>
      <c r="Y89" s="53"/>
    </row>
    <row r="90" ht="15.0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59">
        <v>0.001575623839689387</v>
      </c>
      <c r="O90" s="58">
        <v>0.0032024454835560116</v>
      </c>
      <c r="P90" s="58">
        <v>-0.0022542002647781027</v>
      </c>
      <c r="Q90" s="58">
        <v>0.0016847753383391296</v>
      </c>
      <c r="R90" s="58">
        <v>0.008537572134367748</v>
      </c>
      <c r="S90" s="58">
        <v>0.003333012283173202</v>
      </c>
      <c r="T90" s="58">
        <v>0.003576019236116034</v>
      </c>
      <c r="U90" s="58">
        <v>0.0024039258886482963</v>
      </c>
      <c r="V90" s="58">
        <v>0.004246634097371852</v>
      </c>
      <c r="W90" s="58">
        <v>0.011165468582469909</v>
      </c>
      <c r="X90" s="53"/>
      <c r="Y90" s="53"/>
    </row>
    <row r="91" ht="15.0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59">
        <v>-9.781149620224736E-4</v>
      </c>
      <c r="O91" s="58">
        <v>2.126689887255298E-5</v>
      </c>
      <c r="P91" s="58">
        <v>0.004813083149341263</v>
      </c>
      <c r="Q91" s="58">
        <v>1.4864322069925377E-4</v>
      </c>
      <c r="R91" s="58">
        <v>0.0048838893783285</v>
      </c>
      <c r="S91" s="58">
        <v>0.005973984156972416</v>
      </c>
      <c r="T91" s="58">
        <v>-0.007211856322306827</v>
      </c>
      <c r="U91" s="58">
        <v>-0.003236282006648035</v>
      </c>
      <c r="V91" s="58">
        <v>-0.004435734164568633</v>
      </c>
      <c r="W91" s="58">
        <v>-1.1554182721917533E-4</v>
      </c>
      <c r="X91" s="53"/>
      <c r="Y91" s="53"/>
    </row>
    <row r="92" ht="15.0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59">
        <v>0.0022232402283125638</v>
      </c>
      <c r="O92" s="58">
        <v>-0.0031699317369459617</v>
      </c>
      <c r="P92" s="58">
        <v>0.0030829736620230225</v>
      </c>
      <c r="Q92" s="58">
        <v>-0.0013874888969406236</v>
      </c>
      <c r="R92" s="58">
        <v>1.5791544943402367E-4</v>
      </c>
      <c r="S92" s="58">
        <v>-0.004447491966907964</v>
      </c>
      <c r="T92" s="58">
        <v>-0.0022996203575078224</v>
      </c>
      <c r="U92" s="58">
        <v>-0.002519303146764225</v>
      </c>
      <c r="V92" s="58">
        <v>-0.0010914006073884023</v>
      </c>
      <c r="W92" s="58">
        <v>-1.1554182721917533E-4</v>
      </c>
      <c r="X92" s="53"/>
      <c r="Y92" s="53"/>
    </row>
    <row r="93" ht="15.0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59">
        <v>-0.002262054875153586</v>
      </c>
      <c r="O93" s="58">
        <v>-0.004054786376424319</v>
      </c>
      <c r="P93" s="58">
        <v>0.00130512098879982</v>
      </c>
      <c r="Q93" s="58">
        <v>9.244704626540304E-4</v>
      </c>
      <c r="R93" s="58">
        <v>-0.0036273557132811256</v>
      </c>
      <c r="S93" s="58">
        <v>-0.0018269828557267</v>
      </c>
      <c r="T93" s="58">
        <v>-0.009956153988252123</v>
      </c>
      <c r="U93" s="58">
        <v>-0.0025091675648436515</v>
      </c>
      <c r="V93" s="58">
        <v>-0.0024144547937086083</v>
      </c>
      <c r="W93" s="58">
        <v>-0.0032213558878522956</v>
      </c>
      <c r="X93" s="53"/>
      <c r="Y93" s="53"/>
    </row>
    <row r="94" ht="15.0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59">
        <v>0.00287090120889406</v>
      </c>
      <c r="O94" s="58">
        <v>1.5102028602609829E-5</v>
      </c>
      <c r="P94" s="58">
        <v>0.012307534210537305</v>
      </c>
      <c r="Q94" s="58">
        <v>0.007880992368268789</v>
      </c>
      <c r="R94" s="58">
        <v>0.010646365738167546</v>
      </c>
      <c r="S94" s="58">
        <v>0.0042298272669145836</v>
      </c>
      <c r="T94" s="58">
        <v>-0.002264656718723199</v>
      </c>
      <c r="U94" s="58">
        <v>-0.0024991292072923253</v>
      </c>
      <c r="V94" s="58">
        <v>-0.0030629234840545147</v>
      </c>
      <c r="W94" s="58">
        <v>-0.005243045094269763</v>
      </c>
      <c r="X94" s="53"/>
      <c r="Y94" s="53"/>
    </row>
    <row r="95" ht="15.0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59">
        <v>-0.0016257759426039533</v>
      </c>
      <c r="O95" s="58">
        <v>0.002732750098740773</v>
      </c>
      <c r="P95" s="58">
        <v>-0.004188033339559336</v>
      </c>
      <c r="Q95" s="58">
        <v>0.002509272890464646</v>
      </c>
      <c r="R95" s="58">
        <v>-8.057568654243324E-4</v>
      </c>
      <c r="S95" s="58">
        <v>-0.004430154377356111</v>
      </c>
      <c r="T95" s="58">
        <v>-0.0027313094363159637</v>
      </c>
      <c r="U95" s="58">
        <v>0.0016667730892925823</v>
      </c>
      <c r="V95" s="58">
        <v>-0.003047019375659417</v>
      </c>
      <c r="W95" s="58">
        <v>0.003981606313825925</v>
      </c>
      <c r="X95" s="53"/>
      <c r="Y95" s="53"/>
    </row>
    <row r="96" ht="15.0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59">
        <v>0.001592655181371236</v>
      </c>
      <c r="O96" s="58">
        <v>-8.896902504371095E-4</v>
      </c>
      <c r="P96" s="58">
        <v>-0.0023286795095737093</v>
      </c>
      <c r="Q96" s="58">
        <v>1.4864322069925377E-4</v>
      </c>
      <c r="R96" s="58">
        <v>-8.036232702216483E-4</v>
      </c>
      <c r="S96" s="58">
        <v>0.005973984156972416</v>
      </c>
      <c r="T96" s="58">
        <v>0.0010451702684578855</v>
      </c>
      <c r="U96" s="58">
        <v>-0.001805921587005573</v>
      </c>
      <c r="V96" s="58">
        <v>-4.2683355819507615E-4</v>
      </c>
      <c r="W96" s="58">
        <v>-0.00216894745827797</v>
      </c>
      <c r="X96" s="53"/>
      <c r="Y96" s="53"/>
    </row>
    <row r="97" ht="15.0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59">
        <v>0.001601284986862569</v>
      </c>
      <c r="O97" s="58">
        <v>-4.3564474969363324E-4</v>
      </c>
      <c r="P97" s="58">
        <v>0.006897878616140588</v>
      </c>
      <c r="Q97" s="58">
        <v>-0.002211986449066163</v>
      </c>
      <c r="R97" s="58">
        <v>-0.005568981333084376</v>
      </c>
      <c r="S97" s="58">
        <v>-9.731175816061801E-4</v>
      </c>
      <c r="T97" s="58">
        <v>-0.008811999255204385</v>
      </c>
      <c r="U97" s="58">
        <v>2.781378073546183E-4</v>
      </c>
      <c r="V97" s="58">
        <v>0.0028508762030408446</v>
      </c>
      <c r="W97" s="58">
        <v>0.005036291799218109</v>
      </c>
      <c r="X97" s="53"/>
      <c r="Y97" s="53"/>
    </row>
    <row r="98" ht="15.0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59">
        <v>0.006191890622669916</v>
      </c>
      <c r="O98" s="58">
        <v>9.279183230548645E-4</v>
      </c>
      <c r="P98" s="58">
        <v>0.010839101021598983</v>
      </c>
      <c r="Q98" s="58">
        <v>0.011235245168146064</v>
      </c>
      <c r="R98" s="58">
        <v>0.02553829497960829</v>
      </c>
      <c r="S98" s="58">
        <v>0.028743262514496642</v>
      </c>
      <c r="T98" s="58">
        <v>0.008547447222140464</v>
      </c>
      <c r="U98" s="58">
        <v>0.0030721497868214788</v>
      </c>
      <c r="V98" s="58">
        <v>0.0035393536594063055</v>
      </c>
      <c r="W98" s="58">
        <v>0.008256659263006918</v>
      </c>
      <c r="X98" s="53"/>
      <c r="Y98" s="53"/>
    </row>
    <row r="99" ht="15.0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59">
        <v>-0.011383709679563474</v>
      </c>
      <c r="O99" s="58">
        <v>0.0027627509511280687</v>
      </c>
      <c r="P99" s="58">
        <v>-0.009954921412517467</v>
      </c>
      <c r="Q99" s="58">
        <v>-6.615093386441048E-4</v>
      </c>
      <c r="R99" s="58">
        <v>-0.0018473255181422781</v>
      </c>
      <c r="S99" s="58">
        <v>-0.0010311274313327525</v>
      </c>
      <c r="T99" s="58">
        <v>-0.001317449185331142</v>
      </c>
      <c r="U99" s="58">
        <v>-0.007365038014327717</v>
      </c>
      <c r="V99" s="58">
        <v>-0.001090385225710856</v>
      </c>
      <c r="W99" s="58">
        <v>0.0030661169589700677</v>
      </c>
      <c r="X99" s="53"/>
      <c r="Y99" s="53"/>
    </row>
    <row r="100" ht="15.0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59">
        <v>-9.800017182068636E-4</v>
      </c>
      <c r="O100" s="58">
        <v>-0.0018092710352679946</v>
      </c>
      <c r="P100" s="58">
        <v>-0.004221989037835093</v>
      </c>
      <c r="Q100" s="58">
        <v>-0.005411017473778289</v>
      </c>
      <c r="R100" s="58">
        <v>-0.00777374143503404</v>
      </c>
      <c r="S100" s="58">
        <v>-0.0028811409248260308</v>
      </c>
      <c r="T100" s="58">
        <v>-0.005089328655111271</v>
      </c>
      <c r="U100" s="58">
        <v>-0.01197990927411854</v>
      </c>
      <c r="V100" s="58">
        <v>-0.010908053735404079</v>
      </c>
      <c r="W100" s="58">
        <v>-0.016821235330071852</v>
      </c>
      <c r="X100" s="53"/>
      <c r="Y100" s="53"/>
    </row>
    <row r="101" ht="15.0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59">
        <v>0.002230820795455687</v>
      </c>
      <c r="O101" s="58">
        <v>9.379815358806892E-4</v>
      </c>
      <c r="P101" s="58">
        <v>0.012698588619479586</v>
      </c>
      <c r="Q101" s="58">
        <v>0.0025176547719165778</v>
      </c>
      <c r="R101" s="58">
        <v>0.008089572333902078</v>
      </c>
      <c r="S101" s="58">
        <v>0.007355718824371245</v>
      </c>
      <c r="T101" s="58">
        <v>-8.430695839290444E-4</v>
      </c>
      <c r="U101" s="58">
        <v>2.5558461461644454E-4</v>
      </c>
      <c r="V101" s="58">
        <v>-4.2683355819507615E-4</v>
      </c>
      <c r="W101" s="58">
        <v>-0.008233432049398625</v>
      </c>
      <c r="X101" s="53"/>
      <c r="Y101" s="53"/>
    </row>
    <row r="102" ht="15.0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59">
        <v>-0.0041879927072043235</v>
      </c>
      <c r="O102" s="58">
        <v>-0.009062792161913531</v>
      </c>
      <c r="P102" s="58">
        <v>-0.004303771151910333</v>
      </c>
      <c r="Q102" s="58">
        <v>-0.005370579253614198</v>
      </c>
      <c r="R102" s="58">
        <v>-0.0038270376670044995</v>
      </c>
      <c r="S102" s="58">
        <v>-0.009400186633183046</v>
      </c>
      <c r="T102" s="58">
        <v>-0.00736692911100738</v>
      </c>
      <c r="U102" s="58">
        <v>-0.004431255795835951</v>
      </c>
      <c r="V102" s="58">
        <v>-0.004934007256266347</v>
      </c>
      <c r="W102" s="58">
        <v>0.003924435974520839</v>
      </c>
      <c r="X102" s="53"/>
      <c r="Y102" s="53"/>
    </row>
    <row r="103" ht="15.0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59">
        <v>-0.001614438486530435</v>
      </c>
      <c r="O103" s="58">
        <v>-0.003571358602552183</v>
      </c>
      <c r="P103" s="58">
        <v>-0.006143924204231454</v>
      </c>
      <c r="Q103" s="58">
        <v>-0.0021905327131308745</v>
      </c>
      <c r="R103" s="58">
        <v>-0.008674254163975397</v>
      </c>
      <c r="S103" s="58">
        <v>-0.004676543961246877</v>
      </c>
      <c r="T103" s="58">
        <v>-0.0017671007450750318</v>
      </c>
      <c r="U103" s="58">
        <v>0.004271703037652537</v>
      </c>
      <c r="V103" s="58">
        <v>0.0034335872550430215</v>
      </c>
      <c r="W103" s="58">
        <v>-0.0021402283936336644</v>
      </c>
      <c r="X103" s="53"/>
      <c r="Y103" s="53"/>
    </row>
    <row r="104" ht="15.0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59">
        <v>-9.753055613414992E-4</v>
      </c>
      <c r="O104" s="58">
        <v>-8.817613599572444E-4</v>
      </c>
      <c r="P104" s="58">
        <v>0.005158376316982778</v>
      </c>
      <c r="Q104" s="58">
        <v>9.212413839995992E-4</v>
      </c>
      <c r="R104" s="58">
        <v>1.5791544943402367E-4</v>
      </c>
      <c r="S104" s="58">
        <v>-0.004628822753956392</v>
      </c>
      <c r="T104" s="58">
        <v>-0.007256817740418475</v>
      </c>
      <c r="U104" s="58">
        <v>-0.0024314692943254376</v>
      </c>
      <c r="V104" s="58">
        <v>-0.0036462291895141313</v>
      </c>
      <c r="W104" s="58">
        <v>-0.006133575516218687</v>
      </c>
      <c r="X104" s="53"/>
      <c r="Y104" s="53"/>
    </row>
    <row r="105" ht="15.0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59">
        <v>0.006712454091419503</v>
      </c>
      <c r="O105" s="58">
        <v>4.570472026472894E-4</v>
      </c>
      <c r="P105" s="58">
        <v>0.00331822326466165</v>
      </c>
      <c r="Q105" s="58">
        <v>9.398333867517769E-4</v>
      </c>
      <c r="R105" s="58">
        <v>-0.001782177166528921</v>
      </c>
      <c r="S105" s="58">
        <v>-1.0016355522074969E-4</v>
      </c>
      <c r="T105" s="58">
        <v>-0.0031109310397511316</v>
      </c>
      <c r="U105" s="58">
        <v>2.5454714289312186E-4</v>
      </c>
      <c r="V105" s="58">
        <v>-0.0010678587401141003</v>
      </c>
      <c r="W105" s="58">
        <v>0.00792717842819482</v>
      </c>
      <c r="X105" s="53"/>
      <c r="Y105" s="53"/>
    </row>
    <row r="106" ht="15.0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59">
        <v>0.008144881923527534</v>
      </c>
      <c r="O106" s="58">
        <v>0.0036043330520463806</v>
      </c>
      <c r="P106" s="58">
        <v>-4.92773943624329E-4</v>
      </c>
      <c r="Q106" s="58">
        <v>-6.425469453532831E-4</v>
      </c>
      <c r="R106" s="58">
        <v>-0.0036925255360892345</v>
      </c>
      <c r="S106" s="58">
        <v>-0.0018984869607836363</v>
      </c>
      <c r="T106" s="58">
        <v>0.008300309855940675</v>
      </c>
      <c r="U106" s="58">
        <v>-0.002425254033155035</v>
      </c>
      <c r="V106" s="58">
        <v>-0.001066913971633401</v>
      </c>
      <c r="W106" s="58">
        <v>-0.004155519628959255</v>
      </c>
      <c r="X106" s="53"/>
      <c r="Y106" s="53"/>
    </row>
    <row r="107" ht="15.0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59">
        <v>0.005633081414866446</v>
      </c>
      <c r="O107" s="58">
        <v>0.0013720352041772807</v>
      </c>
      <c r="P107" s="58">
        <v>0.0033496477592958535</v>
      </c>
      <c r="Q107" s="58">
        <v>0.0056478663842215865</v>
      </c>
      <c r="R107" s="58">
        <v>0.009850805391711199</v>
      </c>
      <c r="S107" s="58">
        <v>0.008051588464325138</v>
      </c>
      <c r="T107" s="58">
        <v>8.194563670513029E-5</v>
      </c>
      <c r="U107" s="58">
        <v>0.0015928979151553328</v>
      </c>
      <c r="V107" s="58">
        <v>-0.0010659719839297105</v>
      </c>
      <c r="W107" s="58">
        <v>0.013154182021397644</v>
      </c>
      <c r="X107" s="53"/>
      <c r="Y107" s="53"/>
    </row>
    <row r="108" ht="15.0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59">
        <v>-0.004329459269092544</v>
      </c>
      <c r="O108" s="58">
        <v>-0.0013404252475753848</v>
      </c>
      <c r="P108" s="58">
        <v>-0.0043351956465445185</v>
      </c>
      <c r="Q108" s="58">
        <v>-0.007681355812185855</v>
      </c>
      <c r="R108" s="58">
        <v>-0.012402521402167648</v>
      </c>
      <c r="S108" s="58">
        <v>-0.016253473207584204</v>
      </c>
      <c r="T108" s="58">
        <v>-0.0036122255029335483</v>
      </c>
      <c r="U108" s="58">
        <v>-0.0010869032608928158</v>
      </c>
      <c r="V108" s="58">
        <v>0.00860784997774021</v>
      </c>
      <c r="W108" s="58">
        <v>-0.005267375453656508</v>
      </c>
      <c r="X108" s="53"/>
      <c r="Y108" s="53"/>
    </row>
    <row r="109" ht="15.0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59">
        <v>-0.0029790727024962545</v>
      </c>
      <c r="O109" s="58">
        <v>-0.0026893834966416124</v>
      </c>
      <c r="P109" s="58">
        <v>-0.002403594483118964</v>
      </c>
      <c r="Q109" s="58">
        <v>1.4864322069925377E-4</v>
      </c>
      <c r="R109" s="58">
        <v>0.0020681626114410086</v>
      </c>
      <c r="S109" s="58">
        <v>0.0016652635990408214</v>
      </c>
      <c r="T109" s="58">
        <v>0.0010010711144412218</v>
      </c>
      <c r="U109" s="58">
        <v>0.007019395476243043</v>
      </c>
      <c r="V109" s="58">
        <v>0.0015338672073328483</v>
      </c>
      <c r="W109" s="58">
        <v>0.018724281188319366</v>
      </c>
      <c r="X109" s="53"/>
      <c r="Y109" s="53"/>
    </row>
    <row r="110" ht="15.0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59">
        <v>0.0023011196299205605</v>
      </c>
      <c r="O110" s="58">
        <v>-0.0017822953849656342</v>
      </c>
      <c r="P110" s="58">
        <v>-4.92773943624329E-4</v>
      </c>
      <c r="Q110" s="58">
        <v>0.003270609256114585</v>
      </c>
      <c r="R110" s="58">
        <v>0.004965656182274725</v>
      </c>
      <c r="S110" s="58">
        <v>0.007934290328898115</v>
      </c>
      <c r="T110" s="58">
        <v>-0.0013048394114872695</v>
      </c>
      <c r="U110" s="58">
        <v>-0.006509263718733539</v>
      </c>
      <c r="V110" s="58">
        <v>-0.0036897676289676254</v>
      </c>
      <c r="W110" s="58">
        <v>9.554685353063694E-4</v>
      </c>
      <c r="X110" s="53"/>
      <c r="Y110" s="53"/>
    </row>
    <row r="111" ht="15.0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59">
        <v>3.235628475894003E-4</v>
      </c>
      <c r="O111" s="58">
        <v>-0.0017781326252028886</v>
      </c>
      <c r="P111" s="58">
        <v>0.0014180465958703533</v>
      </c>
      <c r="Q111" s="58">
        <v>-6.425469453532831E-4</v>
      </c>
      <c r="R111" s="58">
        <v>0.006983473910776801</v>
      </c>
      <c r="S111" s="58">
        <v>-0.0018984869607836363</v>
      </c>
      <c r="T111" s="58">
        <v>8.096157721698585E-5</v>
      </c>
      <c r="U111" s="58">
        <v>-0.0024283568642850073</v>
      </c>
      <c r="V111" s="58">
        <v>0.003491639477650676</v>
      </c>
      <c r="W111" s="58">
        <v>-0.0011865521897447575</v>
      </c>
      <c r="X111" s="53"/>
      <c r="Y111" s="53"/>
    </row>
    <row r="112" ht="15.0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59">
        <v>0.0023213348873032348</v>
      </c>
      <c r="O112" s="58">
        <v>0.004959387137012511</v>
      </c>
      <c r="P112" s="58">
        <v>-4.92773943624329E-4</v>
      </c>
      <c r="Q112" s="58">
        <v>0.0056478663842215865</v>
      </c>
      <c r="R112" s="58">
        <v>0.0031145757341179327</v>
      </c>
      <c r="S112" s="58">
        <v>0.0016981598503421366</v>
      </c>
      <c r="T112" s="58">
        <v>0.008979841480939409</v>
      </c>
      <c r="U112" s="58">
        <v>0.008371403092955471</v>
      </c>
      <c r="V112" s="58">
        <v>0.0022052622675493437</v>
      </c>
      <c r="W112" s="58">
        <v>0.002029126639369975</v>
      </c>
      <c r="X112" s="53"/>
      <c r="Y112" s="53"/>
    </row>
    <row r="113" ht="15.0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59">
        <v>0.0023377313632037626</v>
      </c>
      <c r="O113" s="58">
        <v>0.005944451888081994</v>
      </c>
      <c r="P113" s="58">
        <v>0.0014241874420344133</v>
      </c>
      <c r="Q113" s="58">
        <v>0.006530027616558026</v>
      </c>
      <c r="R113" s="58">
        <v>0.007138153016794567</v>
      </c>
      <c r="S113" s="58">
        <v>-0.0036893945786645355</v>
      </c>
      <c r="T113" s="58">
        <v>0.0053510324121100895</v>
      </c>
      <c r="U113" s="58">
        <v>0.0023238593070290118</v>
      </c>
      <c r="V113" s="58">
        <v>0.0042180714875684625</v>
      </c>
      <c r="W113" s="58">
        <v>-0.00118919993128275</v>
      </c>
      <c r="X113" s="53"/>
      <c r="Y113" s="53"/>
    </row>
    <row r="114" ht="15.0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59">
        <v>0.001679436772600413</v>
      </c>
      <c r="O114" s="58">
        <v>-0.0027250252853147886</v>
      </c>
      <c r="P114" s="58">
        <v>-0.006220732537569012</v>
      </c>
      <c r="Q114" s="58">
        <v>-0.0022465958099082725</v>
      </c>
      <c r="R114" s="58">
        <v>-0.002846484652476822</v>
      </c>
      <c r="S114" s="58">
        <v>-1.0016355522074969E-4</v>
      </c>
      <c r="T114" s="58">
        <v>-0.003235882699819321</v>
      </c>
      <c r="U114" s="58">
        <v>0.0030333593926687137</v>
      </c>
      <c r="V114" s="58">
        <v>-0.003087144981786218</v>
      </c>
      <c r="W114" s="58">
        <v>0.007456409313761495</v>
      </c>
      <c r="X114" s="53"/>
      <c r="Y114" s="53"/>
    </row>
    <row r="115" ht="15.0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59">
        <v>-0.0016856271715598402</v>
      </c>
      <c r="O115" s="58">
        <v>0.0013948931844469104</v>
      </c>
      <c r="P115" s="58">
        <v>-0.002384672938648537</v>
      </c>
      <c r="Q115" s="58">
        <v>1.4864322069925377E-4</v>
      </c>
      <c r="R115" s="58">
        <v>0.0051789312865004895</v>
      </c>
      <c r="S115" s="58">
        <v>0.005294868331485394</v>
      </c>
      <c r="T115" s="58">
        <v>-0.0036971509306858116</v>
      </c>
      <c r="U115" s="58">
        <v>-4.161780589998624E-4</v>
      </c>
      <c r="V115" s="58">
        <v>2.367181093207017E-4</v>
      </c>
      <c r="W115" s="58">
        <v>0.0031704346200084545</v>
      </c>
      <c r="X115" s="53"/>
      <c r="Y115" s="53"/>
    </row>
    <row r="116" ht="15.0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59">
        <v>0.0016825685345741982</v>
      </c>
      <c r="O116" s="58">
        <v>2.319785178698017E-5</v>
      </c>
      <c r="P116" s="58">
        <v>-0.0023764670716718713</v>
      </c>
      <c r="Q116" s="58">
        <v>1.4864322069925377E-4</v>
      </c>
      <c r="R116" s="58">
        <v>1.5791544943402367E-4</v>
      </c>
      <c r="S116" s="58">
        <v>-1.0016355522074969E-4</v>
      </c>
      <c r="T116" s="58">
        <v>-0.0041492969419907365</v>
      </c>
      <c r="U116" s="58">
        <v>0.0023633161125469412</v>
      </c>
      <c r="V116" s="58">
        <v>-0.0017529246095880852</v>
      </c>
      <c r="W116" s="58">
        <v>0.003195486778783826</v>
      </c>
      <c r="X116" s="53"/>
      <c r="Y116" s="53"/>
    </row>
    <row r="117" ht="15.0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59">
        <v>0.005782738506201506</v>
      </c>
      <c r="O117" s="58">
        <v>0.0023276380524004494</v>
      </c>
      <c r="P117" s="58">
        <v>0.010936237090653531</v>
      </c>
      <c r="Q117" s="58">
        <v>0.009827855224978626</v>
      </c>
      <c r="R117" s="58">
        <v>0.015578948710221436</v>
      </c>
      <c r="S117" s="58">
        <v>0.023129677163254075</v>
      </c>
      <c r="T117" s="58">
        <v>0.006272782920897884</v>
      </c>
      <c r="U117" s="58">
        <v>0.0030833935113539455</v>
      </c>
      <c r="V117" s="58">
        <v>-4.2683355819507615E-4</v>
      </c>
      <c r="W117" s="58">
        <v>0.0032209238675303203</v>
      </c>
      <c r="X117" s="53"/>
      <c r="Y117" s="53"/>
    </row>
    <row r="118" ht="15.0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59">
        <v>-0.0017068343029690227</v>
      </c>
      <c r="O118" s="58">
        <v>-0.01048286318780791</v>
      </c>
      <c r="P118" s="58">
        <v>-0.0024182342608857895</v>
      </c>
      <c r="Q118" s="58">
        <v>-0.003107730776073872</v>
      </c>
      <c r="R118" s="58">
        <v>-0.0019314181924875236</v>
      </c>
      <c r="S118" s="58">
        <v>-0.009541719788062258</v>
      </c>
      <c r="T118" s="58">
        <v>0.0014780840370286542</v>
      </c>
      <c r="U118" s="58">
        <v>-0.008768252423765749</v>
      </c>
      <c r="V118" s="58">
        <v>2.357058256821636E-4</v>
      </c>
      <c r="W118" s="58">
        <v>-0.010049012575199303</v>
      </c>
      <c r="X118" s="53"/>
      <c r="Y118" s="53"/>
    </row>
    <row r="119" ht="15.0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59">
        <v>-0.003061834871761128</v>
      </c>
      <c r="O119" s="58">
        <v>-4.3564474969363324E-4</v>
      </c>
      <c r="P119" s="58">
        <v>0.01119252366279331</v>
      </c>
      <c r="Q119" s="58">
        <v>-0.0038789557561995035</v>
      </c>
      <c r="R119" s="58">
        <v>-0.0029541747446621474</v>
      </c>
      <c r="S119" s="58">
        <v>0.008387946670298142</v>
      </c>
      <c r="T119" s="58">
        <v>-0.008686782469371147</v>
      </c>
      <c r="U119" s="58">
        <v>-0.0058963073265804605</v>
      </c>
      <c r="V119" s="58">
        <v>-0.006353612934429476</v>
      </c>
      <c r="W119" s="58">
        <v>9.770234833536382E-4</v>
      </c>
      <c r="X119" s="53"/>
      <c r="Y119" s="53"/>
    </row>
    <row r="120" ht="15.0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59">
        <v>-3.3897653628783944E-4</v>
      </c>
      <c r="O120" s="58">
        <v>0.004102478903644967</v>
      </c>
      <c r="P120" s="58">
        <v>0.0014853165940280932</v>
      </c>
      <c r="Q120" s="58">
        <v>-0.004646164093838583</v>
      </c>
      <c r="R120" s="58">
        <v>-0.0019066031071711754</v>
      </c>
      <c r="S120" s="58">
        <v>0.0018088262521103343</v>
      </c>
      <c r="T120" s="58">
        <v>-0.00493704717996502</v>
      </c>
      <c r="U120" s="58">
        <v>-0.008508855980693094</v>
      </c>
      <c r="V120" s="58">
        <v>-0.005628027244002812</v>
      </c>
      <c r="W120" s="58">
        <v>-0.0022979307508523387</v>
      </c>
      <c r="X120" s="53"/>
      <c r="Y120" s="53"/>
    </row>
    <row r="121" ht="15.0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59">
        <v>-0.008406598284320868</v>
      </c>
      <c r="O121" s="58">
        <v>-0.007674053673612931</v>
      </c>
      <c r="P121" s="58">
        <v>-0.010296666825075452</v>
      </c>
      <c r="Q121" s="58">
        <v>-0.009267932893506801</v>
      </c>
      <c r="R121" s="58">
        <v>-0.013018191255796936</v>
      </c>
      <c r="S121" s="58">
        <v>-0.012361191264228992</v>
      </c>
      <c r="T121" s="58">
        <v>-0.005797026221213081</v>
      </c>
      <c r="U121" s="58">
        <v>-0.005728715030099779</v>
      </c>
      <c r="V121" s="58">
        <v>-0.006841935160848742</v>
      </c>
      <c r="W121" s="58">
        <v>-0.008737055365691006</v>
      </c>
      <c r="X121" s="53"/>
      <c r="Y121" s="53"/>
    </row>
    <row r="122" ht="15.0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59">
        <v>-0.0016691291286349173</v>
      </c>
      <c r="O122" s="58">
        <v>0.007716107269852254</v>
      </c>
      <c r="P122" s="58">
        <v>-0.0024268088889818538</v>
      </c>
      <c r="Q122" s="58">
        <v>0.00719620778368791</v>
      </c>
      <c r="R122" s="58">
        <v>0.001157074583768583</v>
      </c>
      <c r="S122" s="58">
        <v>0.0017637641209375284</v>
      </c>
      <c r="T122" s="58">
        <v>-0.004408279497976181</v>
      </c>
      <c r="U122" s="58">
        <v>0.005565018754586442</v>
      </c>
      <c r="V122" s="58">
        <v>0.004053768267258916</v>
      </c>
      <c r="W122" s="58">
        <v>-1.1554182721917533E-4</v>
      </c>
      <c r="X122" s="53"/>
      <c r="Y122" s="53"/>
    </row>
    <row r="123" ht="15.0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59">
        <v>9.911760560592227E-4</v>
      </c>
      <c r="O123" s="58">
        <v>0.003237057746276763</v>
      </c>
      <c r="P123" s="58">
        <v>0.009267063345531911</v>
      </c>
      <c r="Q123" s="58">
        <v>-0.003001567702396832</v>
      </c>
      <c r="R123" s="58">
        <v>-0.00777374143503404</v>
      </c>
      <c r="S123" s="58">
        <v>-0.0010331273552670142</v>
      </c>
      <c r="T123" s="58">
        <v>-8.430695839290444E-4</v>
      </c>
      <c r="U123" s="58">
        <v>9.242380726689557E-4</v>
      </c>
      <c r="V123" s="58">
        <v>2.1704273751007024E-4</v>
      </c>
      <c r="W123" s="58">
        <v>0.0063344947778185366</v>
      </c>
      <c r="X123" s="53"/>
      <c r="Y123" s="53"/>
    </row>
    <row r="124" ht="15.0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59">
        <v>-0.0036567503641484413</v>
      </c>
      <c r="O124" s="58">
        <v>-8.964346941446146E-4</v>
      </c>
      <c r="P124" s="58">
        <v>-0.012178071550042</v>
      </c>
      <c r="Q124" s="58">
        <v>0.0017208923809593918</v>
      </c>
      <c r="R124" s="58">
        <v>-0.006667643011908785</v>
      </c>
      <c r="S124" s="58">
        <v>-1.0016355522074969E-4</v>
      </c>
      <c r="T124" s="58">
        <v>0.0018303981063037674</v>
      </c>
      <c r="U124" s="58">
        <v>-0.00309288595849143</v>
      </c>
      <c r="V124" s="58">
        <v>8.637899232994967E-4</v>
      </c>
      <c r="W124" s="58">
        <v>-0.0033525343176418363</v>
      </c>
      <c r="X124" s="53"/>
      <c r="Y124" s="53"/>
    </row>
    <row r="125" ht="15.0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59">
        <v>-0.010142880030332322</v>
      </c>
      <c r="O125" s="58">
        <v>-0.003647557301213027</v>
      </c>
      <c r="P125" s="58">
        <v>-0.015601097892386923</v>
      </c>
      <c r="Q125" s="58">
        <v>1.4864322069925377E-4</v>
      </c>
      <c r="R125" s="58">
        <v>-0.0046498252834066825</v>
      </c>
      <c r="S125" s="58">
        <v>-0.00749258853930565</v>
      </c>
      <c r="T125" s="58">
        <v>-0.004405574395071471</v>
      </c>
      <c r="U125" s="58">
        <v>-0.010309418661108977</v>
      </c>
      <c r="V125" s="58">
        <v>-0.005566473210606132</v>
      </c>
      <c r="W125" s="58">
        <v>-0.01282750734335696</v>
      </c>
      <c r="X125" s="53"/>
      <c r="Y125" s="53"/>
    </row>
    <row r="126" ht="15.0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59">
        <v>0.0035560673472362983</v>
      </c>
      <c r="O126" s="58">
        <v>4.796232010879143E-4</v>
      </c>
      <c r="P126" s="58">
        <v>0.003236441150586438</v>
      </c>
      <c r="Q126" s="58">
        <v>0.005688011003801181</v>
      </c>
      <c r="R126" s="58">
        <v>0.00787805549804726</v>
      </c>
      <c r="S126" s="58">
        <v>0.0026572709899681363</v>
      </c>
      <c r="T126" s="58">
        <v>0.002271944338991652</v>
      </c>
      <c r="U126" s="58">
        <v>0.005492681551520452</v>
      </c>
      <c r="V126" s="58">
        <v>0.004712806094215981</v>
      </c>
      <c r="W126" s="58">
        <v>0.0040805727663889724</v>
      </c>
      <c r="X126" s="53"/>
      <c r="Y126" s="53"/>
    </row>
    <row r="127" ht="15.0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59">
        <v>-0.004234020419812003</v>
      </c>
      <c r="O127" s="58">
        <v>0.005096843850267373</v>
      </c>
      <c r="P127" s="58">
        <v>0.003266477321958584</v>
      </c>
      <c r="Q127" s="58">
        <v>-0.0038127627995666303</v>
      </c>
      <c r="R127" s="58">
        <v>0.0011324038532256892</v>
      </c>
      <c r="S127" s="58">
        <v>-0.005597635466438495</v>
      </c>
      <c r="T127" s="58">
        <v>-0.0017366704665119546</v>
      </c>
      <c r="U127" s="58">
        <v>-0.005018887867236584</v>
      </c>
      <c r="V127" s="58">
        <v>-0.005566473210606132</v>
      </c>
      <c r="W127" s="58">
        <v>-1.1554182721917533E-4</v>
      </c>
      <c r="X127" s="53"/>
      <c r="Y127" s="53"/>
    </row>
    <row r="128" ht="15.0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59">
        <v>0.020850322533650253</v>
      </c>
      <c r="O128" s="58">
        <v>0.005168232768304851</v>
      </c>
      <c r="P128" s="58">
        <v>0.024776287879848327</v>
      </c>
      <c r="Q128" s="58">
        <v>0.009720984735435713</v>
      </c>
      <c r="R128" s="58">
        <v>0.010029083941346098</v>
      </c>
      <c r="S128" s="58">
        <v>0.017552737481023952</v>
      </c>
      <c r="T128" s="58">
        <v>0.009984571005221422</v>
      </c>
      <c r="U128" s="58">
        <v>0.015571927325130493</v>
      </c>
      <c r="V128" s="58">
        <v>0.009913999780023785</v>
      </c>
      <c r="W128" s="58">
        <v>0.009476628064806014</v>
      </c>
      <c r="X128" s="53"/>
      <c r="Y128" s="53"/>
    </row>
    <row r="129" ht="15.0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59">
        <v>0.009266664237169634</v>
      </c>
      <c r="O129" s="58">
        <v>0.0019208150843018422</v>
      </c>
      <c r="P129" s="58">
        <v>0.005551740348360818</v>
      </c>
      <c r="Q129" s="58">
        <v>0.005851013211068385</v>
      </c>
      <c r="R129" s="58">
        <v>0.006189722580668065</v>
      </c>
      <c r="S129" s="58">
        <v>-0.0019925172329256233</v>
      </c>
      <c r="T129" s="58">
        <v>0.001901804860449228</v>
      </c>
      <c r="U129" s="58">
        <v>-4.161780589998624E-4</v>
      </c>
      <c r="V129" s="58">
        <v>0.0028558312158125485</v>
      </c>
      <c r="W129" s="58">
        <v>0.0031295129859279097</v>
      </c>
      <c r="X129" s="53"/>
      <c r="Y129" s="53"/>
    </row>
    <row r="130" ht="15.0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59">
        <v>-0.004481721608243195</v>
      </c>
      <c r="O130" s="58">
        <v>5.105309663965283E-4</v>
      </c>
      <c r="P130" s="58">
        <v>-0.0045317831440584025</v>
      </c>
      <c r="Q130" s="58">
        <v>-0.0071490960482569615</v>
      </c>
      <c r="R130" s="58">
        <v>-0.005873891681799997</v>
      </c>
      <c r="S130" s="58">
        <v>0.0017921901224840914</v>
      </c>
      <c r="T130" s="58">
        <v>-0.0067747680590109875</v>
      </c>
      <c r="U130" s="58">
        <v>0.005734436680753012</v>
      </c>
      <c r="V130" s="58">
        <v>0.004210985303894609</v>
      </c>
      <c r="W130" s="58">
        <v>0.0031539427376281555</v>
      </c>
      <c r="X130" s="53"/>
      <c r="Y130" s="53"/>
    </row>
    <row r="131" ht="15.0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59">
        <v>0.002418458008901046</v>
      </c>
      <c r="O131" s="58">
        <v>0.0024153139473292286</v>
      </c>
      <c r="P131" s="58">
        <v>0.0035462352568097037</v>
      </c>
      <c r="Q131" s="58">
        <v>0.004988223764371378</v>
      </c>
      <c r="R131" s="58">
        <v>0.009238381478013952</v>
      </c>
      <c r="S131" s="58">
        <v>0.001800471784213413</v>
      </c>
      <c r="T131" s="58">
        <v>0.006010627568488678</v>
      </c>
      <c r="U131" s="58">
        <v>0.004428591502710445</v>
      </c>
      <c r="V131" s="58">
        <v>0.0035882441786410824</v>
      </c>
      <c r="W131" s="58">
        <v>0.005388897915438637</v>
      </c>
      <c r="X131" s="53"/>
      <c r="Y131" s="53"/>
    </row>
    <row r="132" ht="15.0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59">
        <v>0.005228977702654427</v>
      </c>
      <c r="O132" s="58">
        <v>0.0014754451632093381</v>
      </c>
      <c r="P132" s="58">
        <v>0.009774701654496655</v>
      </c>
      <c r="Q132" s="58">
        <v>0.00671068709433898</v>
      </c>
      <c r="R132" s="58">
        <v>0.013616773806943903</v>
      </c>
      <c r="S132" s="58">
        <v>0.01937818984062819</v>
      </c>
      <c r="T132" s="58">
        <v>-3.813351854461276E-4</v>
      </c>
      <c r="U132" s="58">
        <v>-4.161780589998624E-4</v>
      </c>
      <c r="V132" s="58">
        <v>-0.005107496838184935</v>
      </c>
      <c r="W132" s="58">
        <v>0.0065832205214831395</v>
      </c>
      <c r="X132" s="53"/>
      <c r="Y132" s="53"/>
    </row>
    <row r="133" ht="15.0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59">
        <v>-0.014127261021921137</v>
      </c>
      <c r="O133" s="58">
        <v>-0.002823196018014577</v>
      </c>
      <c r="P133" s="58">
        <v>-0.012784449555215616</v>
      </c>
      <c r="Q133" s="58">
        <v>-0.0015011864723304311</v>
      </c>
      <c r="R133" s="58">
        <v>-0.006105896164734206</v>
      </c>
      <c r="S133" s="58">
        <v>-0.006035943635726596</v>
      </c>
      <c r="T133" s="58">
        <v>-0.006798266309523142</v>
      </c>
      <c r="U133" s="58">
        <v>-0.0100522670977382</v>
      </c>
      <c r="V133" s="58">
        <v>-0.002417491658781408</v>
      </c>
      <c r="W133" s="58">
        <v>-0.005704994551331026</v>
      </c>
      <c r="X133" s="53"/>
      <c r="Y133" s="53"/>
    </row>
    <row r="134" ht="15.0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59">
        <v>0.014852522358783456</v>
      </c>
      <c r="O134" s="58">
        <v>0.0014733450576374508</v>
      </c>
      <c r="P134" s="58">
        <v>0.03309208633450732</v>
      </c>
      <c r="Q134" s="58">
        <v>0.009292022660568973</v>
      </c>
      <c r="R134" s="58">
        <v>0.009586753270580593</v>
      </c>
      <c r="S134" s="58">
        <v>0.018981738418828786</v>
      </c>
      <c r="T134" s="58">
        <v>0.01114529090954368</v>
      </c>
      <c r="U134" s="58">
        <v>0.008524483318087212</v>
      </c>
      <c r="V134" s="58">
        <v>0.0035636491746095923</v>
      </c>
      <c r="W134" s="58">
        <v>0.005473910896892696</v>
      </c>
      <c r="X134" s="53"/>
      <c r="Y134" s="53"/>
    </row>
    <row r="135" ht="15.0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59">
        <v>-0.027576395061427495</v>
      </c>
      <c r="O135" s="58">
        <v>-0.01083274478254365</v>
      </c>
      <c r="P135" s="58">
        <v>-0.044061855128356905</v>
      </c>
      <c r="Q135" s="58">
        <v>-0.02195492334445439</v>
      </c>
      <c r="R135" s="58">
        <v>-0.030510064262960872</v>
      </c>
      <c r="S135" s="58">
        <v>-0.030815649037282313</v>
      </c>
      <c r="T135" s="58">
        <v>-0.016000263974024587</v>
      </c>
      <c r="U135" s="58">
        <v>-0.016780857515293866</v>
      </c>
      <c r="V135" s="58">
        <v>-0.014235997084331556</v>
      </c>
      <c r="W135" s="58">
        <v>-0.018833283296573647</v>
      </c>
      <c r="X135" s="53"/>
      <c r="Y135" s="53"/>
    </row>
    <row r="136" ht="15.0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59">
        <v>0.004305928509475699</v>
      </c>
      <c r="O136" s="58">
        <v>0.004731792418130195</v>
      </c>
      <c r="P136" s="58">
        <v>0.007476637776012879</v>
      </c>
      <c r="Q136" s="58">
        <v>0.002543882251306725</v>
      </c>
      <c r="R136" s="58">
        <v>0.0021357505866568295</v>
      </c>
      <c r="S136" s="58">
        <v>0.009572719187263337</v>
      </c>
      <c r="T136" s="58">
        <v>0.005063809570599583</v>
      </c>
      <c r="U136" s="58">
        <v>0.005648544757482235</v>
      </c>
      <c r="V136" s="58">
        <v>0.0015192241352513076</v>
      </c>
      <c r="W136" s="58">
        <v>0.0020451316937079287</v>
      </c>
      <c r="X136" s="53"/>
      <c r="Y136" s="53"/>
    </row>
    <row r="137" ht="15.0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59">
        <v>0.0016670061613107345</v>
      </c>
      <c r="O137" s="58">
        <v>0.005272579576322411</v>
      </c>
      <c r="P137" s="58">
        <v>0.0035462352568097037</v>
      </c>
      <c r="Q137" s="58">
        <v>0.0066251937185970895</v>
      </c>
      <c r="R137" s="58">
        <v>0.004142868565872497</v>
      </c>
      <c r="S137" s="58">
        <v>-1.0016355522074969E-4</v>
      </c>
      <c r="T137" s="58">
        <v>0.006542314887792937</v>
      </c>
      <c r="U137" s="58">
        <v>0.011275749265717654</v>
      </c>
      <c r="V137" s="58">
        <v>0.006123735303395093</v>
      </c>
      <c r="W137" s="58">
        <v>9.688394650007176E-4</v>
      </c>
      <c r="X137" s="53"/>
      <c r="Y137" s="53"/>
    </row>
    <row r="138" ht="15.0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59">
        <v>0.011895479880723746</v>
      </c>
      <c r="O138" s="58">
        <v>-0.0018697500106919724</v>
      </c>
      <c r="P138" s="58">
        <v>0.01605477103813863</v>
      </c>
      <c r="Q138" s="58">
        <v>0.0025934549064915804</v>
      </c>
      <c r="R138" s="58">
        <v>0.005190563446333482</v>
      </c>
      <c r="S138" s="58">
        <v>0.00680136958897726</v>
      </c>
      <c r="T138" s="58">
        <v>-8.430695839290444E-4</v>
      </c>
      <c r="U138" s="58">
        <v>9.802684235895684E-4</v>
      </c>
      <c r="V138" s="58">
        <v>-0.0017448754861082677</v>
      </c>
      <c r="W138" s="58">
        <v>0.011994848175035456</v>
      </c>
      <c r="X138" s="53"/>
      <c r="Y138" s="53"/>
    </row>
    <row r="139" ht="15.0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59">
        <v>-0.011230945077790199</v>
      </c>
      <c r="O139" s="58">
        <v>-0.009877200982535141</v>
      </c>
      <c r="P139" s="58">
        <v>-0.01906451893885763</v>
      </c>
      <c r="Q139" s="58">
        <v>-0.011167957993598493</v>
      </c>
      <c r="R139" s="58">
        <v>-0.002869491579889172</v>
      </c>
      <c r="S139" s="58">
        <v>0.0048975266002890434</v>
      </c>
      <c r="T139" s="58">
        <v>-0.012326734138863333</v>
      </c>
      <c r="U139" s="58">
        <v>-0.012825436040819815</v>
      </c>
      <c r="V139" s="58">
        <v>-0.012112591883389777</v>
      </c>
      <c r="W139" s="58">
        <v>-0.005662162327085554</v>
      </c>
      <c r="X139" s="53"/>
      <c r="Y139" s="53"/>
    </row>
    <row r="140" ht="15.0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59">
        <v>0.004392683300396058</v>
      </c>
      <c r="O140" s="58">
        <v>0.0023753325841348095</v>
      </c>
      <c r="P140" s="58">
        <v>0.007663724145603615</v>
      </c>
      <c r="Q140" s="58">
        <v>0.0033570356217009724</v>
      </c>
      <c r="R140" s="58">
        <v>0.002174531184589558</v>
      </c>
      <c r="S140" s="58">
        <v>0.0029262910749671377</v>
      </c>
      <c r="T140" s="58">
        <v>0.007392533295089683</v>
      </c>
      <c r="U140" s="58">
        <v>0.011294295408581623</v>
      </c>
      <c r="V140" s="58">
        <v>0.013899020933207969</v>
      </c>
      <c r="W140" s="58">
        <v>0.004316072971855725</v>
      </c>
      <c r="X140" s="53"/>
      <c r="Y140" s="53"/>
    </row>
    <row r="141" ht="15.0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59">
        <v>0.002388156330136628</v>
      </c>
      <c r="O141" s="58">
        <v>-0.0013746602115212703</v>
      </c>
      <c r="P141" s="58">
        <v>0.00364240357873893</v>
      </c>
      <c r="Q141" s="58">
        <v>1.4864322069925377E-4</v>
      </c>
      <c r="R141" s="58">
        <v>-0.0038639412532978654</v>
      </c>
      <c r="S141" s="58">
        <v>-0.003126618185408584</v>
      </c>
      <c r="T141" s="58">
        <v>0.001473122097463169</v>
      </c>
      <c r="U141" s="58">
        <v>-0.002505810712256392</v>
      </c>
      <c r="V141" s="58">
        <v>0.0028960172492732213</v>
      </c>
      <c r="W141" s="58">
        <v>0.0031707729215866625</v>
      </c>
      <c r="X141" s="53"/>
      <c r="Y141" s="53"/>
    </row>
    <row r="142" ht="15.0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59">
        <v>0.003784103310418913</v>
      </c>
      <c r="O142" s="58">
        <v>0.00522914619840929</v>
      </c>
      <c r="P142" s="58">
        <v>0.005787295440017703</v>
      </c>
      <c r="Q142" s="58">
        <v>-0.0030597491803024193</v>
      </c>
      <c r="R142" s="58">
        <v>0.004179772152165875</v>
      </c>
      <c r="S142" s="58">
        <v>0.0019151276801048585</v>
      </c>
      <c r="T142" s="58">
        <v>8.880041059441035E-5</v>
      </c>
      <c r="U142" s="58">
        <v>0.010134004274308288</v>
      </c>
      <c r="V142" s="58">
        <v>0.005619126941143576</v>
      </c>
      <c r="W142" s="58">
        <v>0.0054402511811693305</v>
      </c>
      <c r="X142" s="53"/>
      <c r="Y142" s="53"/>
    </row>
    <row r="143" ht="15.0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59">
        <v>0.008730956744555613</v>
      </c>
      <c r="O143" s="58">
        <v>-9.105430823105018E-4</v>
      </c>
      <c r="P143" s="58">
        <v>0.00374326314728429</v>
      </c>
      <c r="Q143" s="58">
        <v>0.011465244434996996</v>
      </c>
      <c r="R143" s="58">
        <v>0.017676223998457433</v>
      </c>
      <c r="S143" s="58">
        <v>0.020584435304630302</v>
      </c>
      <c r="T143" s="58">
        <v>5.536711454681068E-4</v>
      </c>
      <c r="U143" s="58">
        <v>-0.0032547141894005097</v>
      </c>
      <c r="V143" s="58">
        <v>-0.003124323484425871</v>
      </c>
      <c r="W143" s="58">
        <v>0.0021176910938866885</v>
      </c>
      <c r="X143" s="53"/>
      <c r="Y143" s="53"/>
    </row>
    <row r="144" ht="15.0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59">
        <v>-0.0010434284051040724</v>
      </c>
      <c r="O144" s="58">
        <v>-0.005156283422277964</v>
      </c>
      <c r="P144" s="58">
        <v>-4.92773943624329E-4</v>
      </c>
      <c r="Q144" s="58">
        <v>-0.0031199850489246304</v>
      </c>
      <c r="R144" s="58">
        <v>-0.0029863545469876146</v>
      </c>
      <c r="S144" s="58">
        <v>-0.0053644035475779814</v>
      </c>
      <c r="T144" s="58">
        <v>9.381576077330809E-5</v>
      </c>
      <c r="U144" s="58">
        <v>-0.008127824261907378</v>
      </c>
      <c r="V144" s="58">
        <v>-0.00775968512289179</v>
      </c>
      <c r="W144" s="58">
        <v>-0.007904567756713563</v>
      </c>
      <c r="X144" s="53"/>
      <c r="Y144" s="53"/>
    </row>
    <row r="145" ht="15.0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59">
        <v>0.007473563330667611</v>
      </c>
      <c r="O145" s="58">
        <v>-9.048986925953365E-4</v>
      </c>
      <c r="P145" s="58">
        <v>-0.002615957169915177</v>
      </c>
      <c r="Q145" s="58">
        <v>-0.003893985251617153</v>
      </c>
      <c r="R145" s="58">
        <v>-0.006061032235003283</v>
      </c>
      <c r="S145" s="58">
        <v>0.00199788150047096</v>
      </c>
      <c r="T145" s="58">
        <v>-0.0017799549286313969</v>
      </c>
      <c r="U145" s="58">
        <v>-0.0024958044521207943</v>
      </c>
      <c r="V145" s="58">
        <v>-4.2683355819507615E-4</v>
      </c>
      <c r="W145" s="58">
        <v>-1.1554182721917533E-4</v>
      </c>
      <c r="X145" s="53"/>
      <c r="Y145" s="53"/>
    </row>
    <row r="146" ht="15.0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59">
        <v>0.02855058873709181</v>
      </c>
      <c r="O146" s="58">
        <v>0.020214638354672153</v>
      </c>
      <c r="P146" s="58">
        <v>0.03942059418549052</v>
      </c>
      <c r="Q146" s="58">
        <v>0.019079290302054526</v>
      </c>
      <c r="R146" s="58">
        <v>0.028873580964352073</v>
      </c>
      <c r="S146" s="58">
        <v>0.029262583429425327</v>
      </c>
      <c r="T146" s="58">
        <v>0.023161756847660774</v>
      </c>
      <c r="U146" s="58">
        <v>0.02522175895527646</v>
      </c>
      <c r="V146" s="58">
        <v>0.019870995170869273</v>
      </c>
      <c r="W146" s="58">
        <v>0.0283547395434617</v>
      </c>
      <c r="X146" s="53"/>
      <c r="Y146" s="53"/>
    </row>
    <row r="147" ht="15.0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59">
        <v>-0.010183911206318537</v>
      </c>
      <c r="O147" s="58">
        <v>-0.0014182118699504805</v>
      </c>
      <c r="P147" s="58">
        <v>-4.92773943624329E-4</v>
      </c>
      <c r="Q147" s="58">
        <v>0.00100121886867877</v>
      </c>
      <c r="R147" s="58">
        <v>-0.005305205934564731</v>
      </c>
      <c r="S147" s="58">
        <v>-0.004577465909964985</v>
      </c>
      <c r="T147" s="58">
        <v>-0.00281669950437905</v>
      </c>
      <c r="U147" s="58">
        <v>0.004749662581739448</v>
      </c>
      <c r="V147" s="58">
        <v>-0.006616408375892533</v>
      </c>
      <c r="W147" s="58">
        <v>-0.0012880503006872392</v>
      </c>
      <c r="X147" s="53"/>
      <c r="Y147" s="53"/>
    </row>
    <row r="148" ht="15.0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59">
        <v>0.0011611786061204137</v>
      </c>
      <c r="O148" s="58">
        <v>0.006988373329513241</v>
      </c>
      <c r="P148" s="58">
        <v>0.006529330091301784</v>
      </c>
      <c r="Q148" s="58">
        <v>0.011253929060670792</v>
      </c>
      <c r="R148" s="58">
        <v>0.01226835128437136</v>
      </c>
      <c r="S148" s="58">
        <v>0.005503713962777735</v>
      </c>
      <c r="T148" s="58">
        <v>0.012122676540887403</v>
      </c>
      <c r="U148" s="58">
        <v>-0.0011579279949100762</v>
      </c>
      <c r="V148" s="58">
        <v>0.002313203807833798</v>
      </c>
      <c r="W148" s="58">
        <v>-0.007836746513733601</v>
      </c>
      <c r="X148" s="53"/>
      <c r="Y148" s="53"/>
    </row>
    <row r="149" ht="15.0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59">
        <v>-3.3897653628783944E-4</v>
      </c>
      <c r="O149" s="58">
        <v>-0.010306398775987918</v>
      </c>
      <c r="P149" s="58">
        <v>-0.00518676947167962</v>
      </c>
      <c r="Q149" s="58">
        <v>-0.002451078086114243</v>
      </c>
      <c r="R149" s="58">
        <v>0.012615765438114896</v>
      </c>
      <c r="S149" s="58">
        <v>0.0032972030415712094</v>
      </c>
      <c r="T149" s="58">
        <v>-8.430695839290444E-4</v>
      </c>
      <c r="U149" s="58">
        <v>-0.008492893170278317</v>
      </c>
      <c r="V149" s="58">
        <v>0.010005080690948277</v>
      </c>
      <c r="W149" s="58">
        <v>-1.1554182721917533E-4</v>
      </c>
      <c r="X149" s="53"/>
      <c r="Y149" s="53"/>
    </row>
    <row r="150" ht="15.0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59">
        <v>0.026789032295394245</v>
      </c>
      <c r="O150" s="58">
        <v>0.01749649120621411</v>
      </c>
      <c r="P150" s="58">
        <v>0.03097230362198376</v>
      </c>
      <c r="Q150" s="58">
        <v>0.023107667750065584</v>
      </c>
      <c r="R150" s="58">
        <v>0.028645653830324563</v>
      </c>
      <c r="S150" s="58">
        <v>0.02808017271261359</v>
      </c>
      <c r="T150" s="58">
        <v>0.027928099952426247</v>
      </c>
      <c r="U150" s="58">
        <v>0.027370126064168804</v>
      </c>
      <c r="V150" s="58">
        <v>0.02868251731931521</v>
      </c>
      <c r="W150" s="58">
        <v>0.029010083446999197</v>
      </c>
      <c r="X150" s="53"/>
      <c r="Y150" s="53"/>
    </row>
    <row r="151" ht="15.0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59">
        <v>0.02265362401136811</v>
      </c>
      <c r="O151" s="58">
        <v>0.011944133563237525</v>
      </c>
      <c r="P151" s="58">
        <v>0.03343455025461133</v>
      </c>
      <c r="Q151" s="58">
        <v>0.017733653174987426</v>
      </c>
      <c r="R151" s="58">
        <v>0.017683489910731372</v>
      </c>
      <c r="S151" s="58">
        <v>0.009714818738378001</v>
      </c>
      <c r="T151" s="58">
        <v>0.006248644722099268</v>
      </c>
      <c r="U151" s="58">
        <v>0.015378089124232023</v>
      </c>
      <c r="V151" s="58">
        <v>0.006400643886517496</v>
      </c>
      <c r="W151" s="58">
        <v>0.010043856687902657</v>
      </c>
      <c r="X151" s="53"/>
      <c r="Y151" s="53"/>
    </row>
    <row r="152" ht="15.0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59">
        <v>-0.028894436989340657</v>
      </c>
      <c r="O152" s="58">
        <v>-0.010776478087912475</v>
      </c>
      <c r="P152" s="58">
        <v>-0.03190002746811465</v>
      </c>
      <c r="Q152" s="58">
        <v>1.4864322069925377E-4</v>
      </c>
      <c r="R152" s="58">
        <v>-0.004922341772827477</v>
      </c>
      <c r="S152" s="58">
        <v>-0.012334619972232385</v>
      </c>
      <c r="T152" s="58">
        <v>-0.014373412829244526</v>
      </c>
      <c r="U152" s="58">
        <v>-4.161780589998624E-4</v>
      </c>
      <c r="V152" s="58">
        <v>-0.031408332857943255</v>
      </c>
      <c r="W152" s="58">
        <v>-0.02750134231685171</v>
      </c>
      <c r="X152" s="53"/>
      <c r="Y152" s="53"/>
    </row>
    <row r="153" ht="15.0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59">
        <v>-0.030091581829145616</v>
      </c>
      <c r="O153" s="58">
        <v>-0.010535971654019411</v>
      </c>
      <c r="P153" s="58">
        <v>-0.032137266166223026</v>
      </c>
      <c r="Q153" s="58">
        <v>-0.006406714068352674</v>
      </c>
      <c r="R153" s="58">
        <v>-0.011056776367297044</v>
      </c>
      <c r="S153" s="58">
        <v>-1.0016355522074969E-4</v>
      </c>
      <c r="T153" s="58">
        <v>-0.019104159887708767</v>
      </c>
      <c r="U153" s="58">
        <v>-0.023897273908522778</v>
      </c>
      <c r="V153" s="58">
        <v>-0.019917677268590367</v>
      </c>
      <c r="W153" s="58">
        <v>-0.030400345731686873</v>
      </c>
      <c r="X153" s="53"/>
      <c r="Y153" s="53"/>
    </row>
    <row r="154" ht="15.0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59">
        <v>0.010864425852840236</v>
      </c>
      <c r="O154" s="58">
        <v>5.638826924329621E-4</v>
      </c>
      <c r="P154" s="58">
        <v>0.009000954852400204</v>
      </c>
      <c r="Q154" s="58">
        <v>0.010500815724580339</v>
      </c>
      <c r="R154" s="58">
        <v>0.026792529028497148</v>
      </c>
      <c r="S154" s="58">
        <v>0.017126238419289876</v>
      </c>
      <c r="T154" s="58">
        <v>-8.430695839290444E-4</v>
      </c>
      <c r="U154" s="58">
        <v>0.008824478675912779</v>
      </c>
      <c r="V154" s="58">
        <v>0.003676766880582255</v>
      </c>
      <c r="W154" s="58">
        <v>0.004408399932827004</v>
      </c>
      <c r="X154" s="53"/>
      <c r="Y154" s="53"/>
    </row>
    <row r="155" ht="15.0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59">
        <v>-0.0310077963027398</v>
      </c>
      <c r="O155" s="58">
        <v>-0.020479802795169193</v>
      </c>
      <c r="P155" s="58">
        <v>-0.04166837397410873</v>
      </c>
      <c r="Q155" s="58">
        <v>-0.02304452806034899</v>
      </c>
      <c r="R155" s="58">
        <v>-0.030153154076448557</v>
      </c>
      <c r="S155" s="58">
        <v>-0.03156700464434167</v>
      </c>
      <c r="T155" s="58">
        <v>-0.02227836301055377</v>
      </c>
      <c r="U155" s="58">
        <v>-0.03120880151073247</v>
      </c>
      <c r="V155" s="58">
        <v>-0.028369651811129902</v>
      </c>
      <c r="W155" s="58">
        <v>-0.030836035635245913</v>
      </c>
      <c r="X155" s="53"/>
      <c r="Y155" s="53"/>
    </row>
    <row r="156" ht="15.0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59">
        <v>-0.003849864548442589</v>
      </c>
      <c r="O156" s="58">
        <v>-0.005659588873281448</v>
      </c>
      <c r="P156" s="58">
        <v>-0.01126985213561403</v>
      </c>
      <c r="Q156" s="58">
        <v>0.0010633244876848576</v>
      </c>
      <c r="R156" s="58">
        <v>0.0026037459739486723</v>
      </c>
      <c r="S156" s="58">
        <v>-0.0012660554820108486</v>
      </c>
      <c r="T156" s="58">
        <v>-0.0037522468721446905</v>
      </c>
      <c r="U156" s="58">
        <v>-0.02507861355142117</v>
      </c>
      <c r="V156" s="58">
        <v>-0.014376176633437385</v>
      </c>
      <c r="W156" s="58">
        <v>9.450068851745445E-4</v>
      </c>
      <c r="X156" s="53"/>
      <c r="Y156" s="53"/>
    </row>
    <row r="157" ht="15.0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59">
        <v>0.006001201494731136</v>
      </c>
      <c r="O157" s="58">
        <v>0.004310790274768019</v>
      </c>
      <c r="P157" s="58">
        <v>0.003787565355175329</v>
      </c>
      <c r="Q157" s="58">
        <v>1.4864322069925377E-4</v>
      </c>
      <c r="R157" s="58">
        <v>1.5791544943402367E-4</v>
      </c>
      <c r="S157" s="58">
        <v>0.0034069441864718235</v>
      </c>
      <c r="T157" s="58">
        <v>0.01091242462825202</v>
      </c>
      <c r="U157" s="58">
        <v>-0.014568220169050242</v>
      </c>
      <c r="V157" s="58">
        <v>-0.00600671093903168</v>
      </c>
      <c r="W157" s="58">
        <v>0.015010670553662382</v>
      </c>
      <c r="X157" s="53"/>
      <c r="Y157" s="53"/>
    </row>
    <row r="158" ht="15.0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59">
        <v>-0.010161887601156308</v>
      </c>
      <c r="O158" s="58">
        <v>-0.009409966422241798</v>
      </c>
      <c r="P158" s="58">
        <v>-0.01111177485529891</v>
      </c>
      <c r="Q158" s="58">
        <v>-0.006135565494577605</v>
      </c>
      <c r="R158" s="58">
        <v>-0.0022879150750805977</v>
      </c>
      <c r="S158" s="58">
        <v>0.00225374183825655</v>
      </c>
      <c r="T158" s="58">
        <v>-0.0174026564639156</v>
      </c>
      <c r="U158" s="58">
        <v>-0.009600995835039901</v>
      </c>
      <c r="V158" s="58">
        <v>-0.013174337266890091</v>
      </c>
      <c r="W158" s="58">
        <v>-0.016302302920494453</v>
      </c>
      <c r="X158" s="53"/>
      <c r="Y158" s="53"/>
    </row>
    <row r="159" ht="15.0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59">
        <v>0.016638865416317306</v>
      </c>
      <c r="O159" s="58">
        <v>0.003792241898392908</v>
      </c>
      <c r="P159" s="58">
        <v>0.01881032349715974</v>
      </c>
      <c r="Q159" s="58">
        <v>0.011901290929208294</v>
      </c>
      <c r="R159" s="58">
        <v>0.020129320435246022</v>
      </c>
      <c r="S159" s="58">
        <v>0.013079439006103668</v>
      </c>
      <c r="T159" s="58">
        <v>0.004445367350556838</v>
      </c>
      <c r="U159" s="58">
        <v>0.012096583065967649</v>
      </c>
      <c r="V159" s="58">
        <v>0.006811575365724221</v>
      </c>
      <c r="W159" s="58">
        <v>0.01060832356455389</v>
      </c>
      <c r="X159" s="53"/>
      <c r="Y159" s="53"/>
    </row>
    <row r="160" ht="15.0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59">
        <v>-0.020771844522597612</v>
      </c>
      <c r="O160" s="58">
        <v>-0.005130765958073477</v>
      </c>
      <c r="P160" s="58">
        <v>-0.02189086808048889</v>
      </c>
      <c r="Q160" s="58">
        <v>-0.0053197957725329035</v>
      </c>
      <c r="R160" s="58">
        <v>1.5791544943402367E-4</v>
      </c>
      <c r="S160" s="58">
        <v>-0.004939149348685478</v>
      </c>
      <c r="T160" s="58">
        <v>-0.007083025922394073</v>
      </c>
      <c r="U160" s="58">
        <v>-0.009670900784161796</v>
      </c>
      <c r="V160" s="58">
        <v>-0.004061118213289132</v>
      </c>
      <c r="W160" s="58">
        <v>-1.1554182721917533E-4</v>
      </c>
      <c r="X160" s="53"/>
      <c r="Y160" s="53"/>
    </row>
    <row r="161" ht="15.0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59">
        <v>0.0010397372625775513</v>
      </c>
      <c r="O161" s="58">
        <v>-9.02377177101122E-4</v>
      </c>
      <c r="P161" s="58">
        <v>0.007940884365331129</v>
      </c>
      <c r="Q161" s="58">
        <v>-0.014086659004271458</v>
      </c>
      <c r="R161" s="58">
        <v>-0.024666687902986657</v>
      </c>
      <c r="S161" s="58">
        <v>-0.013135901531460322</v>
      </c>
      <c r="T161" s="58">
        <v>0.003467716103619773</v>
      </c>
      <c r="U161" s="58">
        <v>-0.017097189428237677</v>
      </c>
      <c r="V161" s="58">
        <v>-0.026187695702616545</v>
      </c>
      <c r="W161" s="58">
        <v>-0.004436915609861754</v>
      </c>
      <c r="X161" s="53"/>
      <c r="Y161" s="53"/>
    </row>
    <row r="162" ht="15.0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59">
        <v>-0.009223359159872165</v>
      </c>
      <c r="O162" s="58">
        <v>-0.017361321076744658</v>
      </c>
      <c r="P162" s="58">
        <v>-0.033284776936367194</v>
      </c>
      <c r="Q162" s="58">
        <v>-0.0033432290854716147</v>
      </c>
      <c r="R162" s="58">
        <v>-0.0187253212717528</v>
      </c>
      <c r="S162" s="58">
        <v>-0.029440295747011062</v>
      </c>
      <c r="T162" s="58">
        <v>-0.03196167960288924</v>
      </c>
      <c r="U162" s="58">
        <v>-0.03138529530107271</v>
      </c>
      <c r="V162" s="58">
        <v>-0.023668516787595812</v>
      </c>
      <c r="W162" s="58">
        <v>-0.026191468901338468</v>
      </c>
      <c r="X162" s="53"/>
      <c r="Y162" s="53"/>
    </row>
    <row r="163" ht="15.0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59">
        <v>-0.019526468636426614</v>
      </c>
      <c r="O163" s="58">
        <v>0.0027163248901546687</v>
      </c>
      <c r="P163" s="58">
        <v>-0.017906030143986694</v>
      </c>
      <c r="Q163" s="58">
        <v>-0.012692106465738075</v>
      </c>
      <c r="R163" s="58">
        <v>-0.01904899195029595</v>
      </c>
      <c r="S163" s="58">
        <v>-0.014058913357602093</v>
      </c>
      <c r="T163" s="58">
        <v>-0.011467435992376368</v>
      </c>
      <c r="U163" s="58">
        <v>0.0031146908361334444</v>
      </c>
      <c r="V163" s="58">
        <v>0.007183026657402092</v>
      </c>
      <c r="W163" s="58">
        <v>8.979813443330048E-4</v>
      </c>
      <c r="X163" s="53"/>
      <c r="Y163" s="53"/>
    </row>
    <row r="164" ht="15.0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59">
        <v>-9.857294211210066E-4</v>
      </c>
      <c r="O164" s="58">
        <v>-0.0017892909839790434</v>
      </c>
      <c r="P164" s="58">
        <v>-0.006143924204231454</v>
      </c>
      <c r="Q164" s="58">
        <v>-7.039324272802878E-4</v>
      </c>
      <c r="R164" s="58">
        <v>-9.453472447973983E-4</v>
      </c>
      <c r="S164" s="58">
        <v>0.00521562474365436</v>
      </c>
      <c r="T164" s="58">
        <v>0.005322467199022383</v>
      </c>
      <c r="U164" s="58">
        <v>0.004336750166157161</v>
      </c>
      <c r="V164" s="58">
        <v>0.006760890358733971</v>
      </c>
      <c r="W164" s="58">
        <v>0.011192172212195362</v>
      </c>
      <c r="X164" s="53"/>
      <c r="Y164" s="53"/>
    </row>
    <row r="165" ht="15.0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59">
        <v>-0.0054786161886988954</v>
      </c>
      <c r="O165" s="58">
        <v>-0.003130345113107701</v>
      </c>
      <c r="P165" s="58">
        <v>-0.006073548932184823</v>
      </c>
      <c r="Q165" s="58">
        <v>-0.006521210419937684</v>
      </c>
      <c r="R165" s="58">
        <v>1.5791544943402367E-4</v>
      </c>
      <c r="S165" s="58">
        <v>-0.004357986697762135</v>
      </c>
      <c r="T165" s="58">
        <v>0.0031668863821993436</v>
      </c>
      <c r="U165" s="58">
        <v>-0.008113486930938238</v>
      </c>
      <c r="V165" s="58">
        <v>-0.004311921925038512</v>
      </c>
      <c r="W165" s="58">
        <v>0.0030201720256394075</v>
      </c>
      <c r="X165" s="53"/>
      <c r="Y165" s="53"/>
    </row>
    <row r="166" ht="15.0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59">
        <v>0.016592187845681176</v>
      </c>
      <c r="O166" s="58">
        <v>0.002709802392016687</v>
      </c>
      <c r="P166" s="58">
        <v>0.018392570216749483</v>
      </c>
      <c r="Q166" s="58">
        <v>0.0034799528368845045</v>
      </c>
      <c r="R166" s="58">
        <v>0.009068122142244693</v>
      </c>
      <c r="S166" s="58">
        <v>0.011710797477766538</v>
      </c>
      <c r="T166" s="58">
        <v>0.006837482107403509</v>
      </c>
      <c r="U166" s="58">
        <v>0.0066841623589391184</v>
      </c>
      <c r="V166" s="58">
        <v>0.006254751798320233</v>
      </c>
      <c r="W166" s="58">
        <v>0.013740426673497504</v>
      </c>
      <c r="X166" s="53"/>
      <c r="Y166" s="53"/>
    </row>
    <row r="167" ht="15.0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59">
        <v>-0.006929307580038045</v>
      </c>
      <c r="O167" s="58">
        <v>0.002732750098740773</v>
      </c>
      <c r="P167" s="58">
        <v>0.0014412610017332113</v>
      </c>
      <c r="Q167" s="58">
        <v>0.008571723034725085</v>
      </c>
      <c r="R167" s="58">
        <v>-9.653331350293628E-4</v>
      </c>
      <c r="S167" s="58">
        <v>-1.0016355522074969E-4</v>
      </c>
      <c r="T167" s="58">
        <v>-0.008523621275261618</v>
      </c>
      <c r="U167" s="58">
        <v>-0.008688704024989747</v>
      </c>
      <c r="V167" s="58">
        <v>-0.009312964165743906</v>
      </c>
      <c r="W167" s="58">
        <v>-0.007631332296916842</v>
      </c>
      <c r="X167" s="53"/>
      <c r="Y167" s="53"/>
    </row>
    <row r="168" ht="15.0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59">
        <v>0.002943688237719785</v>
      </c>
      <c r="O168" s="58">
        <v>0.012942513381909378</v>
      </c>
      <c r="P168" s="58">
        <v>0.007333028400174367</v>
      </c>
      <c r="Q168" s="58">
        <v>0.009618198608579513</v>
      </c>
      <c r="R168" s="58">
        <v>0.013837281038892582</v>
      </c>
      <c r="S168" s="58">
        <v>0.017673958162904735</v>
      </c>
      <c r="T168" s="58">
        <v>0.008204864649391009</v>
      </c>
      <c r="U168" s="58">
        <v>0.022415068077914987</v>
      </c>
      <c r="V168" s="58">
        <v>0.015815600961673542</v>
      </c>
      <c r="W168" s="58">
        <v>0.004163256152055816</v>
      </c>
      <c r="X168" s="53"/>
      <c r="Y168" s="53"/>
    </row>
    <row r="169" ht="15.0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59">
        <v>0.017142728040366942</v>
      </c>
      <c r="O169" s="58">
        <v>0.004748615726953038</v>
      </c>
      <c r="P169" s="58">
        <v>0.021783122574567895</v>
      </c>
      <c r="Q169" s="58">
        <v>0.0010303040631315851</v>
      </c>
      <c r="R169" s="58">
        <v>0.00952207606971841</v>
      </c>
      <c r="S169" s="58">
        <v>0.012555670531504472</v>
      </c>
      <c r="T169" s="58">
        <v>0.008397384030910195</v>
      </c>
      <c r="U169" s="58">
        <v>0.004547241472550281</v>
      </c>
      <c r="V169" s="58">
        <v>-0.006659477123358423</v>
      </c>
      <c r="W169" s="58">
        <v>0.008570637357873445</v>
      </c>
      <c r="X169" s="53"/>
      <c r="Y169" s="53"/>
    </row>
    <row r="170" ht="15.0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59">
        <v>-0.001708991810908394</v>
      </c>
      <c r="O170" s="58">
        <v>-0.004681903820875861</v>
      </c>
      <c r="P170" s="58">
        <v>-0.01680476383373045</v>
      </c>
      <c r="Q170" s="58">
        <v>-0.005928968618049928</v>
      </c>
      <c r="R170" s="58">
        <v>-0.017240089020831333</v>
      </c>
      <c r="S170" s="58">
        <v>-0.013888448040854047</v>
      </c>
      <c r="T170" s="58">
        <v>-0.007791776393178613</v>
      </c>
      <c r="U170" s="58">
        <v>-0.0029049784626945644</v>
      </c>
      <c r="V170" s="58">
        <v>-0.008232079261866814</v>
      </c>
      <c r="W170" s="58">
        <v>0.0065150370717939</v>
      </c>
      <c r="X170" s="53"/>
      <c r="Y170" s="53"/>
    </row>
    <row r="171" ht="15.0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59">
        <v>0.021397810134556043</v>
      </c>
      <c r="O171" s="58">
        <v>9.751669357096077E-4</v>
      </c>
      <c r="P171" s="58">
        <v>0.022099285330123803</v>
      </c>
      <c r="Q171" s="58">
        <v>0.007975700680149434</v>
      </c>
      <c r="R171" s="58">
        <v>0.009350998965752583</v>
      </c>
      <c r="S171" s="58">
        <v>0.0148571511972642</v>
      </c>
      <c r="T171" s="58">
        <v>0.015546981409835183</v>
      </c>
      <c r="U171" s="58">
        <v>0.028440561963473904</v>
      </c>
      <c r="V171" s="58">
        <v>0.014182120200421462</v>
      </c>
      <c r="W171" s="58">
        <v>0.011165468582469909</v>
      </c>
      <c r="X171" s="53"/>
      <c r="Y171" s="53"/>
    </row>
    <row r="172" ht="15.0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59">
        <v>-0.026837065984009287</v>
      </c>
      <c r="O172" s="58">
        <v>-0.005120636050045653</v>
      </c>
      <c r="P172" s="58">
        <v>-0.029048739845458554</v>
      </c>
      <c r="Q172" s="58">
        <v>-0.023706408060525465</v>
      </c>
      <c r="R172" s="58">
        <v>-0.031196499859201404</v>
      </c>
      <c r="S172" s="58">
        <v>-0.030609326013862726</v>
      </c>
      <c r="T172" s="58">
        <v>-0.013538111177092575</v>
      </c>
      <c r="U172" s="58">
        <v>-0.013478650898241736</v>
      </c>
      <c r="V172" s="58">
        <v>0.0018649632213897666</v>
      </c>
      <c r="W172" s="58">
        <v>-0.03099210830028896</v>
      </c>
      <c r="X172" s="53"/>
      <c r="Y172" s="53"/>
    </row>
    <row r="173" ht="15.0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59">
        <v>0.003738935884151607</v>
      </c>
      <c r="O173" s="58">
        <v>0.0014322913854257057</v>
      </c>
      <c r="P173" s="58">
        <v>-0.01600585347519539</v>
      </c>
      <c r="Q173" s="58">
        <v>-0.0015074778740629654</v>
      </c>
      <c r="R173" s="58">
        <v>0.0023231788956887527</v>
      </c>
      <c r="S173" s="58">
        <v>0.0031858128920068804</v>
      </c>
      <c r="T173" s="58">
        <v>8.201710079922236E-5</v>
      </c>
      <c r="U173" s="58">
        <v>0.012646294780242016</v>
      </c>
      <c r="V173" s="58">
        <v>0.010038600119969902</v>
      </c>
      <c r="W173" s="58">
        <v>0.019480014236161594</v>
      </c>
      <c r="X173" s="53"/>
      <c r="Y173" s="53"/>
    </row>
    <row r="174" ht="15.0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59">
        <v>-0.007114378882958032</v>
      </c>
      <c r="O174" s="58">
        <v>-0.006015522130530237</v>
      </c>
      <c r="P174" s="58">
        <v>-0.002392950612415643</v>
      </c>
      <c r="Q174" s="58">
        <v>-0.004782161593334963</v>
      </c>
      <c r="R174" s="58">
        <v>-0.0063079511454508545</v>
      </c>
      <c r="S174" s="58">
        <v>-0.003386140002448352</v>
      </c>
      <c r="T174" s="58">
        <v>-0.002696054523501861</v>
      </c>
      <c r="U174" s="58">
        <v>-0.0010787174428770487</v>
      </c>
      <c r="V174" s="58">
        <v>-0.001602191466129692</v>
      </c>
      <c r="W174" s="58">
        <v>-0.002337001821177194</v>
      </c>
      <c r="X174" s="53"/>
      <c r="Y174" s="53"/>
    </row>
    <row r="175" ht="15.0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59">
        <v>-0.00965039408307244</v>
      </c>
      <c r="O175" s="58">
        <v>-0.001819483887323327</v>
      </c>
      <c r="P175" s="58">
        <v>0.00331822326466165</v>
      </c>
      <c r="Q175" s="58">
        <v>0.001786032430717632</v>
      </c>
      <c r="R175" s="58">
        <v>0.006623782044318963</v>
      </c>
      <c r="S175" s="58">
        <v>0.0031858128920068804</v>
      </c>
      <c r="T175" s="58">
        <v>0.009929771785556287</v>
      </c>
      <c r="U175" s="58">
        <v>0.003574304673804806</v>
      </c>
      <c r="V175" s="58">
        <v>0.0019270718352822234</v>
      </c>
      <c r="W175" s="58">
        <v>-0.0056199815698769725</v>
      </c>
      <c r="X175" s="53"/>
      <c r="Y175" s="53"/>
    </row>
    <row r="176" ht="15.0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59">
        <v>0.028216483916764984</v>
      </c>
      <c r="O176" s="58">
        <v>0.0032644371151169613</v>
      </c>
      <c r="P176" s="58">
        <v>0.039562826428319986</v>
      </c>
      <c r="Q176" s="58">
        <v>0.005098179919477327</v>
      </c>
      <c r="R176" s="58">
        <v>0.022435248525420868</v>
      </c>
      <c r="S176" s="58">
        <v>0.02015558186544662</v>
      </c>
      <c r="T176" s="58">
        <v>0.004399787533996781</v>
      </c>
      <c r="U176" s="58">
        <v>0.013156629130274053</v>
      </c>
      <c r="V176" s="58">
        <v>0.009118484348035284</v>
      </c>
      <c r="W176" s="58">
        <v>0.02003575496782355</v>
      </c>
      <c r="X176" s="53"/>
      <c r="Y176" s="53"/>
    </row>
    <row r="177" ht="15.0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59">
        <v>0.00746080747727038</v>
      </c>
      <c r="O177" s="58">
        <v>-0.0041357266145042445</v>
      </c>
      <c r="P177" s="58">
        <v>0.021011396418492624</v>
      </c>
      <c r="Q177" s="58">
        <v>0.0034799528368845045</v>
      </c>
      <c r="R177" s="58">
        <v>-0.023203398768430358</v>
      </c>
      <c r="S177" s="58">
        <v>-0.01259053894363514</v>
      </c>
      <c r="T177" s="58">
        <v>-0.004186301010698741</v>
      </c>
      <c r="U177" s="58">
        <v>-4.161780589998624E-4</v>
      </c>
      <c r="V177" s="58">
        <v>1.7677249019077248E-4</v>
      </c>
      <c r="W177" s="58">
        <v>-0.031070741084366877</v>
      </c>
      <c r="X177" s="53"/>
      <c r="Y177" s="53"/>
    </row>
    <row r="178" ht="15.0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59">
        <v>-0.03139788119295048</v>
      </c>
      <c r="O178" s="58">
        <v>-0.011350426095366947</v>
      </c>
      <c r="P178" s="58">
        <v>-0.044485053718226586</v>
      </c>
      <c r="Q178" s="58">
        <v>-0.02104415569799236</v>
      </c>
      <c r="R178" s="58">
        <v>-0.031174182614591383</v>
      </c>
      <c r="S178" s="58">
        <v>-0.03140449293477103</v>
      </c>
      <c r="T178" s="58">
        <v>-0.03207657586419314</v>
      </c>
      <c r="U178" s="58">
        <v>-0.029735525140737996</v>
      </c>
      <c r="V178" s="58">
        <v>-0.018179760874778954</v>
      </c>
      <c r="W178" s="58">
        <v>-0.03100256957242098</v>
      </c>
      <c r="X178" s="53"/>
      <c r="Y178" s="53"/>
    </row>
    <row r="179" ht="15.0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59">
        <v>-0.02807618539448153</v>
      </c>
      <c r="O179" s="58">
        <v>-8.845279750856132E-4</v>
      </c>
      <c r="P179" s="58">
        <v>-0.031251627466187155</v>
      </c>
      <c r="Q179" s="58">
        <v>-0.017007173019179367</v>
      </c>
      <c r="R179" s="58">
        <v>-0.030946350408859923</v>
      </c>
      <c r="S179" s="58">
        <v>-0.031242122579607248</v>
      </c>
      <c r="T179" s="58">
        <v>0.01725476289387421</v>
      </c>
      <c r="U179" s="58">
        <v>-0.01436552113424217</v>
      </c>
      <c r="V179" s="58">
        <v>-0.015246718365038903</v>
      </c>
      <c r="W179" s="58">
        <v>-0.02615208541167821</v>
      </c>
      <c r="X179" s="53"/>
      <c r="Y179" s="53"/>
    </row>
    <row r="180" ht="15.0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59">
        <v>-0.021081700264148566</v>
      </c>
      <c r="O180" s="58">
        <v>-0.007996517938911681</v>
      </c>
      <c r="P180" s="58">
        <v>-0.020442555930770285</v>
      </c>
      <c r="Q180" s="58">
        <v>1.4864322069925377E-4</v>
      </c>
      <c r="R180" s="58">
        <v>1.5791544943402367E-4</v>
      </c>
      <c r="S180" s="58">
        <v>-0.008738349626926985</v>
      </c>
      <c r="T180" s="58">
        <v>-0.009532698389491527</v>
      </c>
      <c r="U180" s="58">
        <v>-0.001039716546447187</v>
      </c>
      <c r="V180" s="58">
        <v>-0.008752222342326211</v>
      </c>
      <c r="W180" s="58">
        <v>0.0017604631715361734</v>
      </c>
      <c r="X180" s="53"/>
      <c r="Y180" s="53"/>
    </row>
    <row r="181" ht="15.0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59">
        <v>0.0026499855845398637</v>
      </c>
      <c r="O181" s="58">
        <v>5.487316576565781E-6</v>
      </c>
      <c r="P181" s="58">
        <v>0.006656699889359915</v>
      </c>
      <c r="Q181" s="58">
        <v>0.003983982873706846</v>
      </c>
      <c r="R181" s="58">
        <v>0.0029800325751358618</v>
      </c>
      <c r="S181" s="58">
        <v>0.0027601836575255317</v>
      </c>
      <c r="T181" s="58">
        <v>0.013428246971648572</v>
      </c>
      <c r="U181" s="58">
        <v>-0.0010388225841515299</v>
      </c>
      <c r="V181" s="58">
        <v>0.00399350467239833</v>
      </c>
      <c r="W181" s="58">
        <v>0.015191575016764504</v>
      </c>
      <c r="X181" s="53"/>
      <c r="Y181" s="53"/>
    </row>
    <row r="182" ht="15.0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59">
        <v>0.005701377884684648</v>
      </c>
      <c r="O182" s="58">
        <v>0.006235676630882538</v>
      </c>
      <c r="P182" s="58">
        <v>0.010455974316187607</v>
      </c>
      <c r="Q182" s="58">
        <v>0.008717929599017219</v>
      </c>
      <c r="R182" s="58">
        <v>0.023430626856447184</v>
      </c>
      <c r="S182" s="58">
        <v>0.022478419141151538</v>
      </c>
      <c r="T182" s="58">
        <v>0.016340746001954624</v>
      </c>
      <c r="U182" s="58">
        <v>0.014779348028841365</v>
      </c>
      <c r="V182" s="58">
        <v>0.006853579700221907</v>
      </c>
      <c r="W182" s="58">
        <v>0.0028155906618530895</v>
      </c>
      <c r="X182" s="53"/>
      <c r="Y182" s="53"/>
    </row>
    <row r="183" ht="15.0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59">
        <v>0.0021008865208112628</v>
      </c>
      <c r="O183" s="58">
        <v>-0.0031164833974651317</v>
      </c>
      <c r="P183" s="58">
        <v>0.0013587859507254297</v>
      </c>
      <c r="Q183" s="58">
        <v>1.4864322069925377E-4</v>
      </c>
      <c r="R183" s="58">
        <v>0.008199737608390104</v>
      </c>
      <c r="S183" s="58">
        <v>9.086510259243457E-4</v>
      </c>
      <c r="T183" s="58">
        <v>-0.008564927851515275</v>
      </c>
      <c r="U183" s="58">
        <v>-0.0010600543547049828</v>
      </c>
      <c r="V183" s="58">
        <v>-0.008262255814707438</v>
      </c>
      <c r="W183" s="58">
        <v>-0.008850250415531717</v>
      </c>
      <c r="X183" s="53"/>
      <c r="Y183" s="53"/>
    </row>
    <row r="184" ht="15.0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59">
        <v>-0.0021701576690780996</v>
      </c>
      <c r="O184" s="58">
        <v>0.006750363778179575</v>
      </c>
      <c r="P184" s="58">
        <v>-0.004188033339559336</v>
      </c>
      <c r="Q184" s="58">
        <v>-0.0029901837100906395</v>
      </c>
      <c r="R184" s="58">
        <v>0.0021934250143896762</v>
      </c>
      <c r="S184" s="58">
        <v>0.00395869292164682</v>
      </c>
      <c r="T184" s="58">
        <v>-8.430695839290444E-4</v>
      </c>
      <c r="U184" s="58">
        <v>0.0015183217181998561</v>
      </c>
      <c r="V184" s="58">
        <v>-0.001534728245504218</v>
      </c>
      <c r="W184" s="58">
        <v>0.011570216497975534</v>
      </c>
      <c r="X184" s="53"/>
      <c r="Y184" s="53"/>
    </row>
    <row r="185" ht="15.0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59">
        <v>-0.0021624689922778574</v>
      </c>
      <c r="O185" s="58">
        <v>-0.009843113271524906</v>
      </c>
      <c r="P185" s="58">
        <v>0.010690951812104377</v>
      </c>
      <c r="Q185" s="58">
        <v>-0.009117155879836372</v>
      </c>
      <c r="R185" s="58">
        <v>-0.013886179698472693</v>
      </c>
      <c r="S185" s="58">
        <v>-0.015129153920340385</v>
      </c>
      <c r="T185" s="58">
        <v>-8.430695839290444E-4</v>
      </c>
      <c r="U185" s="58">
        <v>-0.007467608686707169</v>
      </c>
      <c r="V185" s="58">
        <v>-4.2683355819507615E-4</v>
      </c>
      <c r="W185" s="58">
        <v>-0.00599772405317363</v>
      </c>
      <c r="X185" s="53"/>
      <c r="Y185" s="53"/>
    </row>
    <row r="186" ht="15.0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59">
        <v>-3.3897653628783944E-4</v>
      </c>
      <c r="O186" s="58">
        <v>-0.004405860654378183</v>
      </c>
      <c r="P186" s="58">
        <v>-0.0023764670716718713</v>
      </c>
      <c r="Q186" s="58">
        <v>-0.005167881780482587</v>
      </c>
      <c r="R186" s="58">
        <v>0.003130096112629264</v>
      </c>
      <c r="S186" s="58">
        <v>0.0058491689579804685</v>
      </c>
      <c r="T186" s="58">
        <v>-0.007487048877784011</v>
      </c>
      <c r="U186" s="58">
        <v>-0.0029522114370177524</v>
      </c>
      <c r="V186" s="58">
        <v>-0.010813225561393787</v>
      </c>
      <c r="W186" s="58">
        <v>-0.007836535972181233</v>
      </c>
      <c r="X186" s="53"/>
      <c r="Y186" s="53"/>
    </row>
    <row r="187" ht="15.0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59">
        <v>0.02849924307074126</v>
      </c>
      <c r="O187" s="58">
        <v>0.006201689968870211</v>
      </c>
      <c r="P187" s="58">
        <v>0.04089946046809674</v>
      </c>
      <c r="Q187" s="58">
        <v>0.011614663314723231</v>
      </c>
      <c r="R187" s="58">
        <v>0.011229829934145594</v>
      </c>
      <c r="S187" s="58">
        <v>0.015139803001516156</v>
      </c>
      <c r="T187" s="58">
        <v>0.005321896593524841</v>
      </c>
      <c r="U187" s="58">
        <v>0.0046707847200488685</v>
      </c>
      <c r="V187" s="58">
        <v>-0.0031193064220161265</v>
      </c>
      <c r="W187" s="58">
        <v>0.018451054075247417</v>
      </c>
      <c r="X187" s="53"/>
      <c r="Y187" s="53"/>
    </row>
    <row r="188" ht="15.0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59">
        <v>-0.0035679466664863316</v>
      </c>
      <c r="O188" s="58">
        <v>-0.0013265055377699093</v>
      </c>
      <c r="P188" s="58">
        <v>-4.92773943624329E-4</v>
      </c>
      <c r="Q188" s="58">
        <v>-0.011317376873324665</v>
      </c>
      <c r="R188" s="58">
        <v>-0.013886179698472693</v>
      </c>
      <c r="S188" s="58">
        <v>-0.01733231012774212</v>
      </c>
      <c r="T188" s="58">
        <v>-0.007951013361218024</v>
      </c>
      <c r="U188" s="58">
        <v>8.649275363574974E-4</v>
      </c>
      <c r="V188" s="58">
        <v>-4.2683355819507615E-4</v>
      </c>
      <c r="W188" s="58">
        <v>-0.018682137729685758</v>
      </c>
      <c r="X188" s="53"/>
      <c r="Y188" s="53"/>
    </row>
    <row r="189" ht="15.0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59">
        <v>9.49732070760231E-4</v>
      </c>
      <c r="O189" s="58">
        <v>-0.0017685188861396384</v>
      </c>
      <c r="P189" s="58">
        <v>0.0015797364862809031</v>
      </c>
      <c r="Q189" s="58">
        <v>0.0016634029193642683</v>
      </c>
      <c r="R189" s="58">
        <v>0.010142560405827214</v>
      </c>
      <c r="S189" s="58">
        <v>0.019204991640165876</v>
      </c>
      <c r="T189" s="58">
        <v>0.015437552928978427</v>
      </c>
      <c r="U189" s="58">
        <v>0.02876878060878931</v>
      </c>
      <c r="V189" s="58">
        <v>0.028425808554004457</v>
      </c>
      <c r="W189" s="58">
        <v>0.0056622970317407656</v>
      </c>
      <c r="X189" s="53"/>
      <c r="Y189" s="53"/>
    </row>
    <row r="190" ht="15.0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59">
        <v>-0.0048328250185472954</v>
      </c>
      <c r="O190" s="58">
        <v>-0.005288147544105706</v>
      </c>
      <c r="P190" s="58">
        <v>-0.004627951465987598</v>
      </c>
      <c r="Q190" s="58">
        <v>-0.005138297978719892</v>
      </c>
      <c r="R190" s="58">
        <v>0.00421736564094754</v>
      </c>
      <c r="S190" s="58">
        <v>-0.005264249155227899</v>
      </c>
      <c r="T190" s="58">
        <v>-0.009536735203146523</v>
      </c>
      <c r="U190" s="58">
        <v>-0.00654749611049801</v>
      </c>
      <c r="V190" s="58">
        <v>-4.2683355819507615E-4</v>
      </c>
      <c r="W190" s="58">
        <v>0.00770979568473735</v>
      </c>
      <c r="X190" s="53"/>
      <c r="Y190" s="53"/>
    </row>
    <row r="191" ht="15.0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59">
        <v>0.008044102253399518</v>
      </c>
      <c r="O191" s="58">
        <v>0.009324192539462607</v>
      </c>
      <c r="P191" s="58">
        <v>0.014158510053289573</v>
      </c>
      <c r="Q191" s="58">
        <v>0.01850314882317089</v>
      </c>
      <c r="R191" s="58">
        <v>0.028592793742481484</v>
      </c>
      <c r="S191" s="58">
        <v>0.02854501789430926</v>
      </c>
      <c r="T191" s="58">
        <v>-0.0018005680624142146</v>
      </c>
      <c r="U191" s="58">
        <v>0.005715139992498324</v>
      </c>
      <c r="V191" s="58">
        <v>0.005348444126478879</v>
      </c>
      <c r="W191" s="58">
        <v>-1.1554182721917533E-4</v>
      </c>
      <c r="X191" s="53"/>
      <c r="Y191" s="53"/>
    </row>
    <row r="192" ht="15.0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59">
        <v>-9.896050952845367E-4</v>
      </c>
      <c r="O192" s="58">
        <v>1.3238475698360908E-5</v>
      </c>
      <c r="P192" s="58">
        <v>-4.92773943624329E-4</v>
      </c>
      <c r="Q192" s="58">
        <v>0.0032874701514891583</v>
      </c>
      <c r="R192" s="58">
        <v>-9.287780360431625E-4</v>
      </c>
      <c r="S192" s="58">
        <v>0.011007717698536638</v>
      </c>
      <c r="T192" s="58">
        <v>0.01619500265814162</v>
      </c>
      <c r="U192" s="58">
        <v>0.008595842460101377</v>
      </c>
      <c r="V192" s="58">
        <v>0.0042493298623779915</v>
      </c>
      <c r="W192" s="58">
        <v>0.0028556976885464537</v>
      </c>
      <c r="X192" s="53"/>
      <c r="Y192" s="53"/>
    </row>
    <row r="193" ht="15.0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59">
        <v>-0.0016373167615686165</v>
      </c>
      <c r="O193" s="58">
        <v>1.3702917814659003E-5</v>
      </c>
      <c r="P193" s="58">
        <v>0.005942364487491825</v>
      </c>
      <c r="Q193" s="58">
        <v>0.006495184818682933</v>
      </c>
      <c r="R193" s="58">
        <v>0.006721503947671178</v>
      </c>
      <c r="S193" s="58">
        <v>0.011299296188873183</v>
      </c>
      <c r="T193" s="58">
        <v>0.018437148600170695</v>
      </c>
      <c r="U193" s="58">
        <v>0.00807193216651903</v>
      </c>
      <c r="V193" s="58">
        <v>0.009079307542099806</v>
      </c>
      <c r="W193" s="58">
        <v>0.023365554022303725</v>
      </c>
      <c r="X193" s="53"/>
      <c r="Y193" s="53"/>
    </row>
    <row r="194" ht="15.0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59">
        <v>0.01483154549583822</v>
      </c>
      <c r="O194" s="58">
        <v>0.013265632927694527</v>
      </c>
      <c r="P194" s="58">
        <v>0.021669943350732145</v>
      </c>
      <c r="Q194" s="58">
        <v>0.0033570356217009724</v>
      </c>
      <c r="R194" s="58">
        <v>0.013590395297258964</v>
      </c>
      <c r="S194" s="58">
        <v>0.009239862698922682</v>
      </c>
      <c r="T194" s="58">
        <v>0.0028063948876457354</v>
      </c>
      <c r="U194" s="58">
        <v>-0.0032640209318261083</v>
      </c>
      <c r="V194" s="58">
        <v>0.001982573353453122</v>
      </c>
      <c r="W194" s="58">
        <v>9.347476372787633E-4</v>
      </c>
      <c r="X194" s="53"/>
      <c r="Y194" s="53"/>
    </row>
    <row r="195" ht="15.0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59">
        <v>-0.0016793926679566692</v>
      </c>
      <c r="O195" s="58">
        <v>-0.002287649611287066</v>
      </c>
      <c r="P195" s="58">
        <v>0.006381091213116541</v>
      </c>
      <c r="Q195" s="58">
        <v>0.0025616922663541275</v>
      </c>
      <c r="R195" s="58">
        <v>-0.0021091073593478577</v>
      </c>
      <c r="S195" s="58">
        <v>-0.004795284763600594</v>
      </c>
      <c r="T195" s="58">
        <v>-0.005012156484719356</v>
      </c>
      <c r="U195" s="58">
        <v>-0.007455140604257348</v>
      </c>
      <c r="V195" s="58">
        <v>-0.004035949746306143</v>
      </c>
      <c r="W195" s="58">
        <v>0.009453144718576889</v>
      </c>
      <c r="X195" s="53"/>
      <c r="Y195" s="53"/>
    </row>
    <row r="196" ht="15.0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59">
        <v>0.0030198529042693334</v>
      </c>
      <c r="O196" s="58">
        <v>0.015564011173191946</v>
      </c>
      <c r="P196" s="58">
        <v>0.0041537985838570515</v>
      </c>
      <c r="Q196" s="58">
        <v>0.014952280006087127</v>
      </c>
      <c r="R196" s="58">
        <v>0.01394582550386052</v>
      </c>
      <c r="S196" s="58">
        <v>0.011734205793511069</v>
      </c>
      <c r="T196" s="58">
        <v>0.020397628324095342</v>
      </c>
      <c r="U196" s="58">
        <v>0.020451359597257135</v>
      </c>
      <c r="V196" s="58">
        <v>0.013574060882993327</v>
      </c>
      <c r="W196" s="58">
        <v>0.011873272907959127</v>
      </c>
      <c r="X196" s="53"/>
      <c r="Y196" s="53"/>
    </row>
    <row r="197" ht="15.0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59">
        <v>0.0023669168396371273</v>
      </c>
      <c r="O197" s="58">
        <v>0.002450043487794532</v>
      </c>
      <c r="P197" s="58">
        <v>0.0018478820731304656</v>
      </c>
      <c r="Q197" s="58">
        <v>-0.005666418193031567</v>
      </c>
      <c r="R197" s="58">
        <v>-0.0033291279462296804</v>
      </c>
      <c r="S197" s="58">
        <v>-0.007239411695572687</v>
      </c>
      <c r="T197" s="58">
        <v>0.02552171138120766</v>
      </c>
      <c r="U197" s="58">
        <v>-4.161780589998624E-4</v>
      </c>
      <c r="V197" s="58">
        <v>-0.00656971506524616</v>
      </c>
      <c r="W197" s="58">
        <v>-0.00341817737730478</v>
      </c>
      <c r="X197" s="53"/>
      <c r="Y197" s="53"/>
    </row>
    <row r="198" ht="15.0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59">
        <v>0.02193741817486437</v>
      </c>
      <c r="O198" s="58">
        <v>0.021840749961458576</v>
      </c>
      <c r="P198" s="58">
        <v>0.011406449356083453</v>
      </c>
      <c r="Q198" s="58">
        <v>0.011018757274617347</v>
      </c>
      <c r="R198" s="58">
        <v>0.01070661690978541</v>
      </c>
      <c r="S198" s="58">
        <v>0.011864628474422555</v>
      </c>
      <c r="T198" s="58">
        <v>0.015060512581728127</v>
      </c>
      <c r="U198" s="58">
        <v>0.004283083899765137</v>
      </c>
      <c r="V198" s="58">
        <v>0.004480500936549126</v>
      </c>
      <c r="W198" s="58">
        <v>0.013248419730762327</v>
      </c>
      <c r="X198" s="53"/>
      <c r="Y198" s="53"/>
    </row>
    <row r="199" ht="15.0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59">
        <v>-0.004603768404720584</v>
      </c>
      <c r="O199" s="58">
        <v>-4.3564474969363324E-4</v>
      </c>
      <c r="P199" s="58">
        <v>-0.0028982684473075546</v>
      </c>
      <c r="Q199" s="58">
        <v>-0.008244049177003986</v>
      </c>
      <c r="R199" s="58">
        <v>-0.0022079441745419272</v>
      </c>
      <c r="S199" s="58">
        <v>-1.0016355522074969E-4</v>
      </c>
      <c r="T199" s="58">
        <v>0.007635786352279022</v>
      </c>
      <c r="U199" s="58">
        <v>-0.0044409329550568494</v>
      </c>
      <c r="V199" s="58">
        <v>-0.014388585275120684</v>
      </c>
      <c r="W199" s="58">
        <v>0.003290706864692321</v>
      </c>
      <c r="X199" s="53"/>
      <c r="Y199" s="53"/>
    </row>
    <row r="200" ht="15.0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59">
        <v>0.026653581449148374</v>
      </c>
      <c r="O200" s="58">
        <v>0.0025869736561544587</v>
      </c>
      <c r="P200" s="58">
        <v>0.016635378976646662</v>
      </c>
      <c r="Q200" s="58">
        <v>-6.726573407533785E-4</v>
      </c>
      <c r="R200" s="58">
        <v>-0.0010201987593348367</v>
      </c>
      <c r="S200" s="58">
        <v>0.004779601062865747</v>
      </c>
      <c r="T200" s="58">
        <v>0.0053171488503160344</v>
      </c>
      <c r="U200" s="58">
        <v>0.0022628433059247196</v>
      </c>
      <c r="V200" s="58">
        <v>-0.007536861093982967</v>
      </c>
      <c r="W200" s="58">
        <v>-0.00577787082335485</v>
      </c>
      <c r="X200" s="53"/>
      <c r="Y200" s="53"/>
    </row>
    <row r="201" ht="15.0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59">
        <v>0.008020405431172122</v>
      </c>
      <c r="O201" s="58">
        <v>0.0015894720458008837</v>
      </c>
      <c r="P201" s="58">
        <v>0.0070615712542230254</v>
      </c>
      <c r="Q201" s="58">
        <v>-0.00480089347807878</v>
      </c>
      <c r="R201" s="58">
        <v>-0.003359768782508855</v>
      </c>
      <c r="S201" s="58">
        <v>-0.021639841411330414</v>
      </c>
      <c r="T201" s="58">
        <v>-0.003934101105678129</v>
      </c>
      <c r="U201" s="58">
        <v>0.019571405682369866</v>
      </c>
      <c r="V201" s="58">
        <v>0.009463915510472778</v>
      </c>
      <c r="W201" s="58">
        <v>-0.012318743918579277</v>
      </c>
      <c r="X201" s="53"/>
      <c r="Y201" s="53"/>
    </row>
    <row r="202" ht="15.0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59">
        <v>-0.02494936773732779</v>
      </c>
      <c r="O202" s="58">
        <v>-0.002966845936303451</v>
      </c>
      <c r="P202" s="58">
        <v>-0.04625087340758229</v>
      </c>
      <c r="Q202" s="58">
        <v>-0.02530243617499083</v>
      </c>
      <c r="R202" s="58">
        <v>-0.031359040142272705</v>
      </c>
      <c r="S202" s="58">
        <v>-0.031617215001285615</v>
      </c>
      <c r="T202" s="58">
        <v>-0.031176505682995306</v>
      </c>
      <c r="U202" s="58">
        <v>-0.028406247884850622</v>
      </c>
      <c r="V202" s="58">
        <v>-0.021582921324587792</v>
      </c>
      <c r="W202" s="58">
        <v>-0.03073463416682302</v>
      </c>
      <c r="X202" s="53"/>
      <c r="Y202" s="53"/>
    </row>
    <row r="203" ht="15.0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59">
        <v>0.01591203269729207</v>
      </c>
      <c r="O203" s="58">
        <v>0.004135323628389254</v>
      </c>
      <c r="P203" s="58">
        <v>0.001798471924202074</v>
      </c>
      <c r="Q203" s="58">
        <v>0.0024669770039552376</v>
      </c>
      <c r="R203" s="58">
        <v>-0.008441294948485445</v>
      </c>
      <c r="S203" s="58">
        <v>-0.006566205804452465</v>
      </c>
      <c r="T203" s="58">
        <v>-0.0014183294948125953</v>
      </c>
      <c r="U203" s="58">
        <v>-0.006976468552938899</v>
      </c>
      <c r="V203" s="58">
        <v>-0.00569728275338102</v>
      </c>
      <c r="W203" s="58">
        <v>-0.0011338177495241225</v>
      </c>
      <c r="X203" s="53"/>
      <c r="Y203" s="53"/>
    </row>
    <row r="204" ht="15.0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59">
        <v>0.0019249442214700982</v>
      </c>
      <c r="O204" s="58">
        <v>0.005213160266979705</v>
      </c>
      <c r="P204" s="58">
        <v>-4.92773943624329E-4</v>
      </c>
      <c r="Q204" s="58">
        <v>1.4864322069925377E-4</v>
      </c>
      <c r="R204" s="58">
        <v>-0.004079752665203102</v>
      </c>
      <c r="S204" s="58">
        <v>-0.00223429306790658</v>
      </c>
      <c r="T204" s="58">
        <v>-0.0048369492505409405</v>
      </c>
      <c r="U204" s="58">
        <v>-4.161780589998624E-4</v>
      </c>
      <c r="V204" s="58">
        <v>-4.2683355819507615E-4</v>
      </c>
      <c r="W204" s="58">
        <v>-0.0021449589869195376</v>
      </c>
      <c r="X204" s="53"/>
      <c r="Y204" s="53"/>
    </row>
    <row r="205" ht="15.0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59">
        <v>-0.007095638897328426</v>
      </c>
      <c r="O205" s="58">
        <v>0.006864569196234963</v>
      </c>
      <c r="P205" s="58">
        <v>-0.005063240962612633</v>
      </c>
      <c r="Q205" s="58">
        <v>-0.002951040357465976</v>
      </c>
      <c r="R205" s="58">
        <v>0.010829530515735871</v>
      </c>
      <c r="S205" s="58">
        <v>0.002033965957465134</v>
      </c>
      <c r="T205" s="58">
        <v>0.01655403706474607</v>
      </c>
      <c r="U205" s="58">
        <v>-0.003007118831293523</v>
      </c>
      <c r="V205" s="58">
        <v>0.0048436156369908775</v>
      </c>
      <c r="W205" s="58">
        <v>-0.002135519803226541</v>
      </c>
      <c r="X205" s="53"/>
      <c r="Y205" s="53"/>
    </row>
    <row r="206" ht="15.0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59">
        <v>0.01482118337138</v>
      </c>
      <c r="O206" s="58">
        <v>0.002730212865458213</v>
      </c>
      <c r="P206" s="58">
        <v>0.018087820481828092</v>
      </c>
      <c r="Q206" s="58">
        <v>0.007145680438757139</v>
      </c>
      <c r="R206" s="58">
        <v>0.0055936963710582896</v>
      </c>
      <c r="S206" s="58">
        <v>0.01736126299547419</v>
      </c>
      <c r="T206" s="58">
        <v>-2.5588750103447747E-4</v>
      </c>
      <c r="U206" s="58">
        <v>0.00806875730335033</v>
      </c>
      <c r="V206" s="58">
        <v>0.011379506270164078</v>
      </c>
      <c r="W206" s="58">
        <v>0.009049277371838587</v>
      </c>
      <c r="X206" s="53"/>
      <c r="Y206" s="53"/>
    </row>
    <row r="207" ht="15.0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9">
        <v>4.331027459973232E-4</v>
      </c>
      <c r="O207" s="58">
        <v>-0.001495278643002456</v>
      </c>
      <c r="P207" s="58">
        <v>0.004281454127924656</v>
      </c>
      <c r="Q207" s="58">
        <v>0.005667865695012694</v>
      </c>
      <c r="R207" s="58">
        <v>0.023761156566263035</v>
      </c>
      <c r="S207" s="58">
        <v>0.011180846854468334</v>
      </c>
      <c r="T207" s="58">
        <v>-0.006141672161446802</v>
      </c>
      <c r="U207" s="58">
        <v>0.008932343645111704</v>
      </c>
      <c r="V207" s="58">
        <v>0.008922914379838463</v>
      </c>
      <c r="W207" s="58">
        <v>-0.007260383050269563</v>
      </c>
      <c r="X207" s="53"/>
      <c r="Y207" s="53"/>
    </row>
    <row r="208" ht="15.0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59">
        <v>-0.007998689760250961</v>
      </c>
      <c r="O208" s="58">
        <v>-0.005161686337068424</v>
      </c>
      <c r="P208" s="58">
        <v>-1.7914262041167432E-4</v>
      </c>
      <c r="Q208" s="58">
        <v>-0.0069371570241440125</v>
      </c>
      <c r="R208" s="58">
        <v>-0.006719774796702474</v>
      </c>
      <c r="S208" s="58">
        <v>-0.012493324334277418</v>
      </c>
      <c r="T208" s="58">
        <v>3.315181875348565E-4</v>
      </c>
      <c r="U208" s="58">
        <v>-0.012390936151160542</v>
      </c>
      <c r="V208" s="58">
        <v>1.3867762865007799E-4</v>
      </c>
      <c r="W208" s="58">
        <v>-0.014061975865564477</v>
      </c>
      <c r="X208" s="53"/>
      <c r="Y208" s="53"/>
    </row>
    <row r="209" ht="15.0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59">
        <v>-0.007865932393152145</v>
      </c>
      <c r="O209" s="58">
        <v>-0.006150473849902627</v>
      </c>
      <c r="P209" s="58">
        <v>-0.008766549020805418</v>
      </c>
      <c r="Q209" s="58">
        <v>0.009634011749472834</v>
      </c>
      <c r="R209" s="58">
        <v>0.009350998965752583</v>
      </c>
      <c r="S209" s="58">
        <v>0.006615864332145383</v>
      </c>
      <c r="T209" s="58">
        <v>-0.0043513313636267</v>
      </c>
      <c r="U209" s="58">
        <v>-0.0043402505278880375</v>
      </c>
      <c r="V209" s="58">
        <v>-0.006512352223261543</v>
      </c>
      <c r="W209" s="58">
        <v>-0.008850250415531717</v>
      </c>
      <c r="X209" s="53"/>
      <c r="Y209" s="53"/>
    </row>
    <row r="210" ht="15.0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59">
        <v>-0.009202436867592912</v>
      </c>
      <c r="O210" s="58">
        <v>-0.0019774894473395723</v>
      </c>
      <c r="P210" s="58">
        <v>-4.92773943624329E-4</v>
      </c>
      <c r="Q210" s="58">
        <v>-0.00540096396794394</v>
      </c>
      <c r="R210" s="58">
        <v>-0.0067539033369598805</v>
      </c>
      <c r="S210" s="58">
        <v>-1.0016355522074969E-4</v>
      </c>
      <c r="T210" s="58">
        <v>0.003253679524596343</v>
      </c>
      <c r="U210" s="58">
        <v>0.004819027456926028</v>
      </c>
      <c r="V210" s="58">
        <v>0.005658685106871412</v>
      </c>
      <c r="W210" s="58">
        <v>-0.0020329598729409925</v>
      </c>
      <c r="X210" s="53"/>
      <c r="Y210" s="53"/>
    </row>
    <row r="211" ht="15.0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9">
        <v>0.007034621332506204</v>
      </c>
      <c r="O211" s="58">
        <v>0.005775401127301838</v>
      </c>
      <c r="P211" s="58">
        <v>0.0098728643140273</v>
      </c>
      <c r="Q211" s="58">
        <v>0.0032986821254121345</v>
      </c>
      <c r="R211" s="58">
        <v>0.00244886819706533</v>
      </c>
      <c r="S211" s="58">
        <v>-1.0016355522074969E-4</v>
      </c>
      <c r="T211" s="58">
        <v>-0.0043560692403326155</v>
      </c>
      <c r="U211" s="58">
        <v>-4.161780589998624E-4</v>
      </c>
      <c r="V211" s="58">
        <v>-0.0037611185349819666</v>
      </c>
      <c r="W211" s="58">
        <v>0.015466200525785205</v>
      </c>
      <c r="X211" s="53"/>
      <c r="Y211" s="53"/>
    </row>
    <row r="212" ht="15.0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59">
        <v>0.01019901490362028</v>
      </c>
      <c r="O212" s="58">
        <v>-0.0025141288719280432</v>
      </c>
      <c r="P212" s="58">
        <v>0.007982815897396866</v>
      </c>
      <c r="Q212" s="58">
        <v>0.00816965295128609</v>
      </c>
      <c r="R212" s="58">
        <v>0.00477878148819655</v>
      </c>
      <c r="S212" s="58">
        <v>0.009019215747487045</v>
      </c>
      <c r="T212" s="58">
        <v>0.001493751760993926</v>
      </c>
      <c r="U212" s="58">
        <v>-0.003034497759581132</v>
      </c>
      <c r="V212" s="58">
        <v>0.007385252840568836</v>
      </c>
      <c r="W212" s="58">
        <v>0.0018720794082943688</v>
      </c>
      <c r="X212" s="53"/>
      <c r="Y212" s="53"/>
    </row>
    <row r="213" ht="15.0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59">
        <v>-0.007892114426733739</v>
      </c>
      <c r="O213" s="58">
        <v>5.997229093894608E-4</v>
      </c>
      <c r="P213" s="58">
        <v>-0.011060226965116098</v>
      </c>
      <c r="Q213" s="58">
        <v>-0.010241378061104986</v>
      </c>
      <c r="R213" s="58">
        <v>-0.0021574778207480967</v>
      </c>
      <c r="S213" s="58">
        <v>-0.008090037716958681</v>
      </c>
      <c r="T213" s="58">
        <v>-8.430695839290444E-4</v>
      </c>
      <c r="U213" s="58">
        <v>0.009507005606031762</v>
      </c>
      <c r="V213" s="58">
        <v>-0.006574977321852144</v>
      </c>
      <c r="W213" s="58">
        <v>-0.0021031630627327074</v>
      </c>
      <c r="X213" s="53"/>
      <c r="Y213" s="53"/>
    </row>
    <row r="214" ht="15.0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9">
        <v>0.0026665336034373864</v>
      </c>
      <c r="O214" s="58">
        <v>-0.005603574163537761</v>
      </c>
      <c r="P214" s="58">
        <v>0.005816208531085796</v>
      </c>
      <c r="Q214" s="58">
        <v>1.4864322069925377E-4</v>
      </c>
      <c r="R214" s="58">
        <v>0.004801112448942129</v>
      </c>
      <c r="S214" s="58">
        <v>0.0033060851366907467</v>
      </c>
      <c r="T214" s="58">
        <v>-0.002595355783758336</v>
      </c>
      <c r="U214" s="58">
        <v>0.009739052545321912</v>
      </c>
      <c r="V214" s="58">
        <v>-4.2683355819507615E-4</v>
      </c>
      <c r="W214" s="58">
        <v>-0.0020941078093070615</v>
      </c>
      <c r="X214" s="53"/>
      <c r="Y214" s="53"/>
    </row>
    <row r="215" ht="15.0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59">
        <v>-0.012971186477338423</v>
      </c>
      <c r="O215" s="58">
        <v>-0.0060512547639706375</v>
      </c>
      <c r="P215" s="58">
        <v>-0.015075531495515514</v>
      </c>
      <c r="Q215" s="58">
        <v>-0.010761611019292317</v>
      </c>
      <c r="R215" s="58">
        <v>-0.01475908368929721</v>
      </c>
      <c r="S215" s="58">
        <v>-0.01467140970517559</v>
      </c>
      <c r="T215" s="58">
        <v>0.013395962487985325</v>
      </c>
      <c r="U215" s="58">
        <v>-4.161780589998624E-4</v>
      </c>
      <c r="V215" s="58">
        <v>-0.004295533179349621</v>
      </c>
      <c r="W215" s="58">
        <v>-0.006970388472968226</v>
      </c>
      <c r="X215" s="53"/>
      <c r="Y215" s="53"/>
    </row>
    <row r="216" ht="15.0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59">
        <v>-0.001801248900574792</v>
      </c>
      <c r="O216" s="58">
        <v>0.005695040812490222</v>
      </c>
      <c r="P216" s="58">
        <v>0.0015623582570772482</v>
      </c>
      <c r="Q216" s="58">
        <v>-0.0013902403805045962</v>
      </c>
      <c r="R216" s="58">
        <v>-9.6824581249358E-4</v>
      </c>
      <c r="S216" s="58">
        <v>-0.002299127655158947</v>
      </c>
      <c r="T216" s="58">
        <v>-0.004448378290120265</v>
      </c>
      <c r="U216" s="58">
        <v>0.016336645132293433</v>
      </c>
      <c r="V216" s="58">
        <v>0.009590009826616579</v>
      </c>
      <c r="W216" s="58">
        <v>0.006739304818529853</v>
      </c>
      <c r="X216" s="53"/>
      <c r="Y216" s="53"/>
    </row>
    <row r="217" ht="15.0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9">
        <v>0.004062694405160125</v>
      </c>
      <c r="O217" s="58">
        <v>0.003181841457160601</v>
      </c>
      <c r="P217" s="58">
        <v>0.009919719943482813</v>
      </c>
      <c r="Q217" s="58">
        <v>-0.0013848067322668467</v>
      </c>
      <c r="R217" s="58">
        <v>0.012714032454429196</v>
      </c>
      <c r="S217" s="58">
        <v>0.0032024719948648157</v>
      </c>
      <c r="T217" s="58">
        <v>0.007001369130146285</v>
      </c>
      <c r="U217" s="58">
        <v>0.014804273240684273</v>
      </c>
      <c r="V217" s="58">
        <v>0.01097392031237885</v>
      </c>
      <c r="W217" s="58">
        <v>0.005847405146457572</v>
      </c>
      <c r="X217" s="53"/>
      <c r="Y217" s="53"/>
    </row>
    <row r="218" ht="15.0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59">
        <v>0.006348324687876509</v>
      </c>
      <c r="O218" s="58">
        <v>0.004781993193498782</v>
      </c>
      <c r="P218" s="58">
        <v>0.005880828067239768</v>
      </c>
      <c r="Q218" s="58">
        <v>1.4864322069925377E-4</v>
      </c>
      <c r="R218" s="58">
        <v>0.0013171551157716568</v>
      </c>
      <c r="S218" s="58">
        <v>-1.0016355522074969E-4</v>
      </c>
      <c r="T218" s="58">
        <v>-0.005082199591813154</v>
      </c>
      <c r="U218" s="58">
        <v>-0.0026257583157780363</v>
      </c>
      <c r="V218" s="58">
        <v>-0.004454322841238565</v>
      </c>
      <c r="W218" s="58">
        <v>0.0018904408703793985</v>
      </c>
      <c r="X218" s="53"/>
      <c r="Y218" s="53"/>
    </row>
    <row r="219" ht="15.0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59">
        <v>0.0026665336034373864</v>
      </c>
      <c r="O219" s="58">
        <v>0.0069803125122830595</v>
      </c>
      <c r="P219" s="58">
        <v>0.0016507410900096471</v>
      </c>
      <c r="Q219" s="58">
        <v>0.0024423980493504154</v>
      </c>
      <c r="R219" s="58">
        <v>0.00954737724344777</v>
      </c>
      <c r="S219" s="58">
        <v>0.0010063197997487387</v>
      </c>
      <c r="T219" s="58">
        <v>-0.00265256777002241</v>
      </c>
      <c r="U219" s="58">
        <v>0.0032673177920322003</v>
      </c>
      <c r="V219" s="58">
        <v>7.129825903110363E-4</v>
      </c>
      <c r="W219" s="58">
        <v>-0.004118284280893084</v>
      </c>
      <c r="X219" s="53"/>
      <c r="Y219" s="53"/>
    </row>
    <row r="220" ht="15.0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59">
        <v>0.0011716144889506736</v>
      </c>
      <c r="O220" s="58">
        <v>0.001166999649210793</v>
      </c>
      <c r="P220" s="58">
        <v>-4.92773943624329E-4</v>
      </c>
      <c r="Q220" s="58">
        <v>1.4864322069925377E-4</v>
      </c>
      <c r="R220" s="58">
        <v>1.5791544943402367E-4</v>
      </c>
      <c r="S220" s="58">
        <v>-1.0016355522074969E-4</v>
      </c>
      <c r="T220" s="58">
        <v>-8.430695839290444E-4</v>
      </c>
      <c r="U220" s="58">
        <v>0.0010627567728954423</v>
      </c>
      <c r="V220" s="58">
        <v>0.004777349433854304</v>
      </c>
      <c r="W220" s="58">
        <v>-0.00801202267325299</v>
      </c>
      <c r="X220" s="53"/>
      <c r="Y220" s="53"/>
    </row>
    <row r="221" ht="15.0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59">
        <v>-0.0010949288279447935</v>
      </c>
      <c r="O221" s="58">
        <v>-4.3564474969363324E-4</v>
      </c>
      <c r="P221" s="58">
        <v>-0.002636288977258296</v>
      </c>
      <c r="Q221" s="58">
        <v>-0.0021451116079519326</v>
      </c>
      <c r="R221" s="58">
        <v>0.0025391829675699544</v>
      </c>
      <c r="S221" s="58">
        <v>-0.0023103183603376317</v>
      </c>
      <c r="T221" s="58">
        <v>-0.005023849728398447</v>
      </c>
      <c r="U221" s="58">
        <v>0.0018198921990074586</v>
      </c>
      <c r="V221" s="58">
        <v>-4.2683355819507615E-4</v>
      </c>
      <c r="W221" s="58">
        <v>0.0038147518012131955</v>
      </c>
      <c r="X221" s="53"/>
      <c r="Y221" s="53"/>
    </row>
    <row r="222" ht="15.0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59">
        <v>0.011140841147142191</v>
      </c>
      <c r="O222" s="58">
        <v>0.003334315217411344</v>
      </c>
      <c r="P222" s="58">
        <v>0.012536019780780967</v>
      </c>
      <c r="Q222" s="58">
        <v>0.0032209767748692278</v>
      </c>
      <c r="R222" s="58">
        <v>0.015951366288887575</v>
      </c>
      <c r="S222" s="58">
        <v>0.011064833902822601</v>
      </c>
      <c r="T222" s="58">
        <v>-2.4651535979736193E-4</v>
      </c>
      <c r="U222" s="58">
        <v>-4.161780589998624E-4</v>
      </c>
      <c r="V222" s="58">
        <v>0.0077732650085140876</v>
      </c>
      <c r="W222" s="58">
        <v>0.009868679079381748</v>
      </c>
      <c r="X222" s="53"/>
      <c r="Y222" s="53"/>
    </row>
    <row r="223" ht="15.0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59">
        <v>-0.008025805202578846</v>
      </c>
      <c r="O223" s="58">
        <v>0.009414732637346403</v>
      </c>
      <c r="P223" s="58">
        <v>-0.004880280882724096</v>
      </c>
      <c r="Q223" s="58">
        <v>0.012642613489815184</v>
      </c>
      <c r="R223" s="58">
        <v>0.005136281717632778</v>
      </c>
      <c r="S223" s="58">
        <v>0.0033060851366907467</v>
      </c>
      <c r="T223" s="58">
        <v>0.01062471447161969</v>
      </c>
      <c r="U223" s="58">
        <v>0.004835489949814678</v>
      </c>
      <c r="V223" s="58">
        <v>-4.2683355819507615E-4</v>
      </c>
      <c r="W223" s="58">
        <v>-0.0041368157601433374</v>
      </c>
      <c r="X223" s="53"/>
      <c r="Y223" s="53"/>
    </row>
    <row r="224" ht="15.0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9">
        <v>-0.0011002291096444815</v>
      </c>
      <c r="O224" s="58">
        <v>-0.001542469915545444</v>
      </c>
      <c r="P224" s="58">
        <v>-0.006990545695295883</v>
      </c>
      <c r="Q224" s="58">
        <v>0.0033335070267225732</v>
      </c>
      <c r="R224" s="58">
        <v>0.002667371812054144</v>
      </c>
      <c r="S224" s="58">
        <v>-0.00123855079131017</v>
      </c>
      <c r="T224" s="58">
        <v>3.7820153751514263E-4</v>
      </c>
      <c r="U224" s="58">
        <v>-4.161780589998624E-4</v>
      </c>
      <c r="V224" s="58">
        <v>-0.0045525730284446215</v>
      </c>
      <c r="W224" s="58">
        <v>-0.0031072492851303003</v>
      </c>
      <c r="X224" s="53"/>
      <c r="Y224" s="53"/>
    </row>
    <row r="225" ht="15.0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59">
        <v>-0.004125351713651846</v>
      </c>
      <c r="O225" s="58">
        <v>-0.00209061138637739</v>
      </c>
      <c r="P225" s="58">
        <v>-0.004772211190825155</v>
      </c>
      <c r="Q225" s="58">
        <v>-0.0014467081687313526</v>
      </c>
      <c r="R225" s="58">
        <v>-0.009796589568555182</v>
      </c>
      <c r="S225" s="58">
        <v>-0.007986401969219735</v>
      </c>
      <c r="T225" s="58">
        <v>-0.004502911652208368</v>
      </c>
      <c r="U225" s="58">
        <v>0.010298577860977678</v>
      </c>
      <c r="V225" s="58">
        <v>0.004287849316703092</v>
      </c>
      <c r="W225" s="58">
        <v>-0.003086781342984773</v>
      </c>
      <c r="X225" s="53"/>
      <c r="Y225" s="53"/>
    </row>
    <row r="226" ht="15.0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59">
        <v>0.004208651214432822</v>
      </c>
      <c r="O226" s="58">
        <v>0.003430188798415548</v>
      </c>
      <c r="P226" s="58">
        <v>-4.92773943624329E-4</v>
      </c>
      <c r="Q226" s="58">
        <v>-0.003024585225017839</v>
      </c>
      <c r="R226" s="58">
        <v>-0.0022973470158836403</v>
      </c>
      <c r="S226" s="58">
        <v>0.0021384727515755576</v>
      </c>
      <c r="T226" s="58">
        <v>-0.0020603724699532608</v>
      </c>
      <c r="U226" s="58">
        <v>-0.0057982153436408005</v>
      </c>
      <c r="V226" s="58">
        <v>-0.0033763215827067364</v>
      </c>
      <c r="W226" s="58">
        <v>0.007853387844056198</v>
      </c>
      <c r="X226" s="53"/>
      <c r="Y226" s="53"/>
    </row>
    <row r="227" ht="15.0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59">
        <v>0.0011875434251847337</v>
      </c>
      <c r="O227" s="58">
        <v>0.0136563046383757</v>
      </c>
      <c r="P227" s="58">
        <v>-4.92773943624329E-4</v>
      </c>
      <c r="Q227" s="58">
        <v>0.007312462086454427</v>
      </c>
      <c r="R227" s="58">
        <v>0.006318475265624975</v>
      </c>
      <c r="S227" s="58">
        <v>0.015901969655003057</v>
      </c>
      <c r="T227" s="58">
        <v>0.0015886566118095817</v>
      </c>
      <c r="U227" s="58">
        <v>-0.0019560529653283604</v>
      </c>
      <c r="V227" s="58">
        <v>-0.00277461711008852</v>
      </c>
      <c r="W227" s="58">
        <v>-0.001119691365672511</v>
      </c>
      <c r="X227" s="53"/>
      <c r="Y227" s="53"/>
    </row>
    <row r="228" ht="15.0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59">
        <v>0.006597551288307735</v>
      </c>
      <c r="O228" s="58">
        <v>0.002443126425777442</v>
      </c>
      <c r="P228" s="58">
        <v>0.0037866633035764548</v>
      </c>
      <c r="Q228" s="58">
        <v>9.617965910934185E-4</v>
      </c>
      <c r="R228" s="58">
        <v>0.0014000730693881811</v>
      </c>
      <c r="S228" s="58">
        <v>0.0010657283715693473</v>
      </c>
      <c r="T228" s="58">
        <v>0.02104779930217637</v>
      </c>
      <c r="U228" s="58">
        <v>0.00650573413196958</v>
      </c>
      <c r="V228" s="58">
        <v>0.0013359901322609908</v>
      </c>
      <c r="W228" s="58">
        <v>8.886077112342031E-4</v>
      </c>
      <c r="X228" s="53"/>
      <c r="Y228" s="53"/>
    </row>
    <row r="229" ht="15.0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59">
        <v>-0.0018900299060259404</v>
      </c>
      <c r="O229" s="58">
        <v>0.0012949638413454452</v>
      </c>
      <c r="P229" s="58">
        <v>-0.002636288977258296</v>
      </c>
      <c r="Q229" s="58">
        <v>-0.004655100569733031</v>
      </c>
      <c r="R229" s="58">
        <v>1.5791544943402367E-4</v>
      </c>
      <c r="S229" s="58">
        <v>-0.0012660554820108486</v>
      </c>
      <c r="T229" s="58">
        <v>0.0062725639702149415</v>
      </c>
      <c r="U229" s="58">
        <v>0.007394961103543951</v>
      </c>
      <c r="V229" s="58">
        <v>0.004892116091617161</v>
      </c>
      <c r="W229" s="58">
        <v>0.0018997494081064328</v>
      </c>
      <c r="X229" s="53"/>
      <c r="Y229" s="53"/>
    </row>
    <row r="230" ht="15.0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59">
        <v>0.00826119522562973</v>
      </c>
      <c r="O230" s="58">
        <v>-0.0021662533407327384</v>
      </c>
      <c r="P230" s="58">
        <v>-0.006866375954488483</v>
      </c>
      <c r="Q230" s="58">
        <v>-0.006174796148113942</v>
      </c>
      <c r="R230" s="58">
        <v>1.5791544943402367E-4</v>
      </c>
      <c r="S230" s="58">
        <v>-0.003579176674194193</v>
      </c>
      <c r="T230" s="58">
        <v>-0.008601038061095542</v>
      </c>
      <c r="U230" s="58">
        <v>-0.004339308614215429</v>
      </c>
      <c r="V230" s="58">
        <v>7.583210447937671E-4</v>
      </c>
      <c r="W230" s="58">
        <v>0.004963983702055795</v>
      </c>
      <c r="X230" s="53"/>
      <c r="Y230" s="53"/>
    </row>
    <row r="231" ht="15.0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9">
        <v>0.016568040922770224</v>
      </c>
      <c r="O231" s="58">
        <v>-4.3564474969363324E-4</v>
      </c>
      <c r="P231" s="58">
        <v>0.01671183956829589</v>
      </c>
      <c r="Q231" s="58">
        <v>0.0040812886136917395</v>
      </c>
      <c r="R231" s="58">
        <v>0.006425152295337678</v>
      </c>
      <c r="S231" s="58">
        <v>0.009239862698922682</v>
      </c>
      <c r="T231" s="58">
        <v>-8.430695839290444E-4</v>
      </c>
      <c r="U231" s="58">
        <v>0.0027125848578486</v>
      </c>
      <c r="V231" s="58">
        <v>0.010453791578368564</v>
      </c>
      <c r="W231" s="58">
        <v>-1.1554182721917533E-4</v>
      </c>
      <c r="X231" s="53"/>
      <c r="Y231" s="53"/>
    </row>
    <row r="232" ht="15.0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59">
        <v>0.002130951345158851</v>
      </c>
      <c r="O232" s="58">
        <v>0.003615185228635592</v>
      </c>
      <c r="P232" s="58">
        <v>0.0017050082797248106</v>
      </c>
      <c r="Q232" s="58">
        <v>0.007343180986952195</v>
      </c>
      <c r="R232" s="58">
        <v>0.020842830335068032</v>
      </c>
      <c r="S232" s="58">
        <v>0.021679610768021256</v>
      </c>
      <c r="T232" s="58">
        <v>0.0010867923295007531</v>
      </c>
      <c r="U232" s="58">
        <v>0.006733364857703095</v>
      </c>
      <c r="V232" s="58">
        <v>0.005110742369460612</v>
      </c>
      <c r="W232" s="58">
        <v>0.01127304710219337</v>
      </c>
      <c r="X232" s="53"/>
      <c r="Y232" s="53"/>
    </row>
    <row r="233" ht="15.0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59">
        <v>0.0013154806337245524</v>
      </c>
      <c r="O233" s="58">
        <v>-0.001594367924380158</v>
      </c>
      <c r="P233" s="58">
        <v>0.0061711896610527625</v>
      </c>
      <c r="Q233" s="58">
        <v>9.455952920549812E-4</v>
      </c>
      <c r="R233" s="58">
        <v>-0.007714496083361561</v>
      </c>
      <c r="S233" s="58">
        <v>-0.00503538123073294</v>
      </c>
      <c r="T233" s="58">
        <v>0.004985036979807683</v>
      </c>
      <c r="U233" s="58">
        <v>-0.005992846080622239</v>
      </c>
      <c r="V233" s="58">
        <v>-0.007192779302101632</v>
      </c>
      <c r="W233" s="58">
        <v>0.012658746209209744</v>
      </c>
      <c r="X233" s="53"/>
      <c r="Y233" s="53"/>
    </row>
    <row r="234" ht="15.0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59">
        <v>-0.005283559153350233</v>
      </c>
      <c r="O234" s="58">
        <v>-9.933169214901313E-4</v>
      </c>
      <c r="P234" s="58">
        <v>0.010847282441940682</v>
      </c>
      <c r="Q234" s="58">
        <v>0.011571487231225391</v>
      </c>
      <c r="R234" s="58">
        <v>0.002765333858927717</v>
      </c>
      <c r="S234" s="58">
        <v>0.004835054120291401</v>
      </c>
      <c r="T234" s="58">
        <v>0.011053159778995443</v>
      </c>
      <c r="U234" s="58">
        <v>0.0019625722766011167</v>
      </c>
      <c r="V234" s="58">
        <v>0.0026439884097679335</v>
      </c>
      <c r="W234" s="58">
        <v>-0.004415522319943217</v>
      </c>
      <c r="X234" s="53"/>
      <c r="Y234" s="53"/>
    </row>
    <row r="235" ht="15.0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59">
        <v>0.012973774069225426</v>
      </c>
      <c r="O235" s="58">
        <v>0.0025666062544534296</v>
      </c>
      <c r="P235" s="58">
        <v>0.01115134494808847</v>
      </c>
      <c r="Q235" s="58">
        <v>9.8659265089145E-4</v>
      </c>
      <c r="R235" s="58">
        <v>0.005422908572735988</v>
      </c>
      <c r="S235" s="58">
        <v>0.007409438223524787</v>
      </c>
      <c r="T235" s="58">
        <v>0.005918115963740951</v>
      </c>
      <c r="U235" s="58">
        <v>0.0011710999636123905</v>
      </c>
      <c r="V235" s="58">
        <v>-0.004103954446102951</v>
      </c>
      <c r="W235" s="58">
        <v>0.0031054456088654716</v>
      </c>
      <c r="X235" s="53"/>
      <c r="Y235" s="53"/>
    </row>
    <row r="236" ht="15.0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59">
        <v>-0.0020255591682234644</v>
      </c>
      <c r="O236" s="58">
        <v>0.0015833831245234695</v>
      </c>
      <c r="P236" s="58">
        <v>-0.0028454129818832816</v>
      </c>
      <c r="Q236" s="58">
        <v>9.699437821518344E-4</v>
      </c>
      <c r="R236" s="58">
        <v>-0.0011636513978867651</v>
      </c>
      <c r="S236" s="58">
        <v>-0.0013608160569647352</v>
      </c>
      <c r="T236" s="58">
        <v>-8.430695839290444E-4</v>
      </c>
      <c r="U236" s="58">
        <v>0.013360269003452762</v>
      </c>
      <c r="V236" s="58">
        <v>0.010685756601170056</v>
      </c>
      <c r="W236" s="58">
        <v>0.016357778719683067</v>
      </c>
      <c r="X236" s="53"/>
      <c r="Y236" s="53"/>
    </row>
    <row r="237" ht="15.0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59">
        <v>0.005592942754164791</v>
      </c>
      <c r="O237" s="58">
        <v>-0.0029564912824526037</v>
      </c>
      <c r="P237" s="58">
        <v>0.00185986509463463</v>
      </c>
      <c r="Q237" s="58">
        <v>0.005997196299883621</v>
      </c>
      <c r="R237" s="58">
        <v>0.0014794822967548475</v>
      </c>
      <c r="S237" s="58">
        <v>-1.0016355522074969E-4</v>
      </c>
      <c r="T237" s="58">
        <v>0.004634157563402292</v>
      </c>
      <c r="U237" s="58">
        <v>0.0012283653560009357</v>
      </c>
      <c r="V237" s="58">
        <v>-0.0016816893181228012</v>
      </c>
      <c r="W237" s="58">
        <v>0.007791208091368783</v>
      </c>
      <c r="X237" s="53"/>
      <c r="Y237" s="53"/>
    </row>
    <row r="238" ht="15.0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59">
        <v>-0.018715715280998153</v>
      </c>
      <c r="O238" s="58">
        <v>-0.0029360770952987993</v>
      </c>
      <c r="P238" s="58">
        <v>-0.01670913589613748</v>
      </c>
      <c r="Q238" s="58">
        <v>-0.01310813632873416</v>
      </c>
      <c r="R238" s="58">
        <v>-0.010306353446002297</v>
      </c>
      <c r="S238" s="58">
        <v>-0.02218769351805912</v>
      </c>
      <c r="T238" s="58">
        <v>-0.01707863511832807</v>
      </c>
      <c r="U238" s="58">
        <v>-0.013436535256839712</v>
      </c>
      <c r="V238" s="58">
        <v>-0.009678269037687579</v>
      </c>
      <c r="W238" s="58">
        <v>-0.00577787082335485</v>
      </c>
      <c r="X238" s="53"/>
      <c r="Y238" s="53"/>
    </row>
    <row r="239" ht="15.0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59">
        <v>-0.001156087749866939</v>
      </c>
      <c r="O239" s="58">
        <v>-0.0019290230594776474</v>
      </c>
      <c r="P239" s="58">
        <v>-4.92773943624329E-4</v>
      </c>
      <c r="Q239" s="58">
        <v>0.013405422770132671</v>
      </c>
      <c r="R239" s="58">
        <v>-0.002421202919892503</v>
      </c>
      <c r="S239" s="58">
        <v>0.0022992595752338234</v>
      </c>
      <c r="T239" s="58">
        <v>-0.0015079827810502008</v>
      </c>
      <c r="U239" s="58">
        <v>0.002811349646034521</v>
      </c>
      <c r="V239" s="58">
        <v>0.0057233004192801425</v>
      </c>
      <c r="W239" s="58">
        <v>-0.0068143041759214495</v>
      </c>
      <c r="X239" s="53"/>
      <c r="Y239" s="53"/>
    </row>
    <row r="240" ht="15.0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59">
        <v>0.012922954131549012</v>
      </c>
      <c r="O240" s="58">
        <v>0.0070890829668674</v>
      </c>
      <c r="P240" s="58">
        <v>-0.005014279503611808</v>
      </c>
      <c r="Q240" s="58">
        <v>0.010377948274777997</v>
      </c>
      <c r="R240" s="58">
        <v>-0.001124607897435789</v>
      </c>
      <c r="S240" s="58">
        <v>-0.0013015321827285532</v>
      </c>
      <c r="T240" s="58">
        <v>0.0031548528565047995</v>
      </c>
      <c r="U240" s="58">
        <v>-4.161780589998624E-4</v>
      </c>
      <c r="V240" s="58">
        <v>-4.2683355819507615E-4</v>
      </c>
      <c r="W240" s="58">
        <v>-1.1554182721917533E-4</v>
      </c>
      <c r="X240" s="53"/>
      <c r="Y240" s="53"/>
    </row>
    <row r="241" ht="15.0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59">
        <v>-0.0036926185438756333</v>
      </c>
      <c r="O241" s="58">
        <v>0.003124214975427356</v>
      </c>
      <c r="P241" s="58">
        <v>-0.004970760351409417</v>
      </c>
      <c r="Q241" s="58">
        <v>-0.0032879658293444663</v>
      </c>
      <c r="R241" s="58">
        <v>0.0028669808322853256</v>
      </c>
      <c r="S241" s="58">
        <v>-0.0024929766711110257</v>
      </c>
      <c r="T241" s="58">
        <v>-0.0035170165720413765</v>
      </c>
      <c r="U241" s="58">
        <v>0.004443684247952197</v>
      </c>
      <c r="V241" s="58">
        <v>0.008944311563699474</v>
      </c>
      <c r="W241" s="58">
        <v>0.013386928576427957</v>
      </c>
      <c r="X241" s="53"/>
      <c r="Y241" s="53"/>
    </row>
    <row r="242" ht="15.0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59">
        <v>-0.002006135903750851</v>
      </c>
      <c r="O242" s="58">
        <v>-0.0024759802352988746</v>
      </c>
      <c r="P242" s="58">
        <v>0.003985212464160801</v>
      </c>
      <c r="Q242" s="58">
        <v>0.00965592892832081</v>
      </c>
      <c r="R242" s="58">
        <v>-0.0010918841210764555</v>
      </c>
      <c r="S242" s="58">
        <v>0.01199795806804745</v>
      </c>
      <c r="T242" s="58">
        <v>-0.005469628695950451</v>
      </c>
      <c r="U242" s="58">
        <v>0.0012159367633791359</v>
      </c>
      <c r="V242" s="58">
        <v>-4.2683355819507615E-4</v>
      </c>
      <c r="W242" s="58">
        <v>-0.008042910229320417</v>
      </c>
      <c r="X242" s="53"/>
      <c r="Y242" s="53"/>
    </row>
    <row r="243" ht="15.0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59">
        <v>0.0013281828311751522</v>
      </c>
      <c r="O243" s="58">
        <v>-0.001955168989209366</v>
      </c>
      <c r="P243" s="58">
        <v>-0.0027390817084014117</v>
      </c>
      <c r="Q243" s="58">
        <v>0.004534615205584558</v>
      </c>
      <c r="R243" s="58">
        <v>0.006440516262081197</v>
      </c>
      <c r="S243" s="58">
        <v>-1.0016355522074969E-4</v>
      </c>
      <c r="T243" s="58">
        <v>0.014558370959998432</v>
      </c>
      <c r="U243" s="58">
        <v>0.017148652071912938</v>
      </c>
      <c r="V243" s="58">
        <v>0.014366662019317312</v>
      </c>
      <c r="W243" s="58">
        <v>-0.003469183834806969</v>
      </c>
      <c r="X243" s="53"/>
      <c r="Y243" s="53"/>
    </row>
    <row r="244" ht="15.0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59">
        <v>0.00470124810323557</v>
      </c>
      <c r="O244" s="58">
        <v>0.001083879489822095</v>
      </c>
      <c r="P244" s="58">
        <v>0.00400840236791033</v>
      </c>
      <c r="Q244" s="58">
        <v>0.017259666891729194</v>
      </c>
      <c r="R244" s="58">
        <v>0.014314217868682066</v>
      </c>
      <c r="S244" s="58">
        <v>0.018703400267484942</v>
      </c>
      <c r="T244" s="58">
        <v>0.004649871483206621</v>
      </c>
      <c r="U244" s="58">
        <v>-0.0021155244042132364</v>
      </c>
      <c r="V244" s="58">
        <v>0.0028525905306952064</v>
      </c>
      <c r="W244" s="58">
        <v>0.015761220271618945</v>
      </c>
      <c r="X244" s="53"/>
      <c r="Y244" s="53"/>
    </row>
    <row r="245" ht="15.0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59">
        <v>0.004760430175068629</v>
      </c>
      <c r="O245" s="58">
        <v>0.003648631275470042</v>
      </c>
      <c r="P245" s="58">
        <v>0.0063461061304060104</v>
      </c>
      <c r="Q245" s="58">
        <v>0.005698483228867544</v>
      </c>
      <c r="R245" s="58">
        <v>0.00941281687659329</v>
      </c>
      <c r="S245" s="58">
        <v>0.014225690936182296</v>
      </c>
      <c r="T245" s="58">
        <v>0.011051596751133787</v>
      </c>
      <c r="U245" s="58">
        <v>0.0038541315693257044</v>
      </c>
      <c r="V245" s="58">
        <v>0.002891901952597004</v>
      </c>
      <c r="W245" s="58">
        <v>0.02118927645656751</v>
      </c>
      <c r="X245" s="53"/>
      <c r="Y245" s="53"/>
    </row>
    <row r="246" ht="15.0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59">
        <v>0.004623814096114847</v>
      </c>
      <c r="O246" s="58">
        <v>5.899441850494115E-4</v>
      </c>
      <c r="P246" s="58">
        <v>-4.92773943624329E-4</v>
      </c>
      <c r="Q246" s="58">
        <v>-0.0017091947448352337</v>
      </c>
      <c r="R246" s="58">
        <v>-0.00647279186747211</v>
      </c>
      <c r="S246" s="58">
        <v>-0.01056559723338573</v>
      </c>
      <c r="T246" s="58">
        <v>-0.00225560101573602</v>
      </c>
      <c r="U246" s="58">
        <v>0.006508699927521252</v>
      </c>
      <c r="V246" s="58">
        <v>8.962713904379687E-4</v>
      </c>
      <c r="W246" s="58">
        <v>0.0023174868437799722</v>
      </c>
      <c r="X246" s="53"/>
      <c r="Y246" s="53"/>
    </row>
    <row r="247" ht="15.0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59">
        <v>0.006369302489895586</v>
      </c>
      <c r="O247" s="58">
        <v>0.0016288963888531622</v>
      </c>
      <c r="P247" s="58">
        <v>0.004128118225698781</v>
      </c>
      <c r="Q247" s="58">
        <v>0.005746171009629667</v>
      </c>
      <c r="R247" s="58">
        <v>-0.0011561636664080078</v>
      </c>
      <c r="S247" s="58">
        <v>0.0011943067977780255</v>
      </c>
      <c r="T247" s="58">
        <v>-0.008556048568180362</v>
      </c>
      <c r="U247" s="58">
        <v>-0.00217206233770965</v>
      </c>
      <c r="V247" s="58">
        <v>-4.2683355819507615E-4</v>
      </c>
      <c r="W247" s="58">
        <v>-0.006172745760001914</v>
      </c>
      <c r="X247" s="53"/>
      <c r="Y247" s="53"/>
    </row>
    <row r="248" ht="15.0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59">
        <v>0.004759787086818419</v>
      </c>
      <c r="O248" s="58">
        <v>-9.572470111742825E-4</v>
      </c>
      <c r="P248" s="58">
        <v>0.0018346318237155079</v>
      </c>
      <c r="Q248" s="58">
        <v>0.001078278570821176</v>
      </c>
      <c r="R248" s="58">
        <v>-0.0063534920031158276</v>
      </c>
      <c r="S248" s="58">
        <v>-0.009081462574510554</v>
      </c>
      <c r="T248" s="58">
        <v>0.006161715264378676</v>
      </c>
      <c r="U248" s="58">
        <v>-0.0038690005319986865</v>
      </c>
      <c r="V248" s="58">
        <v>-0.005723697131644876</v>
      </c>
      <c r="W248" s="58">
        <v>0.003508633434564415</v>
      </c>
      <c r="X248" s="53"/>
      <c r="Y248" s="53"/>
    </row>
    <row r="249" ht="15.0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59">
        <v>5.166677531927033E-4</v>
      </c>
      <c r="O249" s="58">
        <v>-0.0014648795018810282</v>
      </c>
      <c r="P249" s="58">
        <v>0.0018504079731664277</v>
      </c>
      <c r="Q249" s="58">
        <v>-0.005460802139581157</v>
      </c>
      <c r="R249" s="58">
        <v>-0.01006144038575754</v>
      </c>
      <c r="S249" s="58">
        <v>-0.008899484458265597</v>
      </c>
      <c r="T249" s="58">
        <v>-0.009238217174396985</v>
      </c>
      <c r="U249" s="58">
        <v>-0.005563153873871914</v>
      </c>
      <c r="V249" s="58">
        <v>-0.00435046134454065</v>
      </c>
      <c r="W249" s="58">
        <v>-0.012080333856862475</v>
      </c>
      <c r="X249" s="53"/>
      <c r="Y249" s="53"/>
    </row>
    <row r="250" ht="15.0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59">
        <v>-3.3897653628783944E-4</v>
      </c>
      <c r="O250" s="58">
        <v>-0.0029981105146676575</v>
      </c>
      <c r="P250" s="58">
        <v>0.00185986509463463</v>
      </c>
      <c r="Q250" s="58">
        <v>0.008579809263072809</v>
      </c>
      <c r="R250" s="58">
        <v>0.018202757853017473</v>
      </c>
      <c r="S250" s="58">
        <v>0.024211323526071686</v>
      </c>
      <c r="T250" s="58">
        <v>-0.013132181549879836</v>
      </c>
      <c r="U250" s="58">
        <v>-0.00633260802665883</v>
      </c>
      <c r="V250" s="58">
        <v>-0.0017362439231851101</v>
      </c>
      <c r="W250" s="58">
        <v>0.005825651810185978</v>
      </c>
      <c r="X250" s="53"/>
      <c r="Y250" s="53"/>
    </row>
    <row r="251" ht="15.0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59">
        <v>0.001377386065240686</v>
      </c>
      <c r="O251" s="58">
        <v>0.0011000196813242065</v>
      </c>
      <c r="P251" s="58">
        <v>0.0018726791440698532</v>
      </c>
      <c r="Q251" s="58">
        <v>0.0011072130723332272</v>
      </c>
      <c r="R251" s="58">
        <v>-0.0011561636664080078</v>
      </c>
      <c r="S251" s="58">
        <v>-0.00533269048889774</v>
      </c>
      <c r="T251" s="58">
        <v>0.008685709473456052</v>
      </c>
      <c r="U251" s="58">
        <v>0.00636009320560652</v>
      </c>
      <c r="V251" s="58">
        <v>8.825768067949462E-4</v>
      </c>
      <c r="W251" s="58">
        <v>0.0022838813032353975</v>
      </c>
      <c r="X251" s="53"/>
      <c r="Y251" s="53"/>
    </row>
    <row r="252" ht="15.0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59">
        <v>0.016317680919298555</v>
      </c>
      <c r="O252" s="58">
        <v>0.004728917130044368</v>
      </c>
      <c r="P252" s="58">
        <v>0.0066885370216026195</v>
      </c>
      <c r="Q252" s="58">
        <v>0.0020512000173355024</v>
      </c>
      <c r="R252" s="58">
        <v>0.005438258362350422</v>
      </c>
      <c r="S252" s="58">
        <v>0.010428703188404756</v>
      </c>
      <c r="T252" s="58">
        <v>0.02833520593743012</v>
      </c>
      <c r="U252" s="58">
        <v>0.00907966321063337</v>
      </c>
      <c r="V252" s="58">
        <v>0.004822102038055021</v>
      </c>
      <c r="W252" s="58">
        <v>0.0010891593111514784</v>
      </c>
      <c r="X252" s="53"/>
      <c r="Y252" s="53"/>
    </row>
    <row r="253" ht="15.0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59">
        <v>-0.014406505827188137</v>
      </c>
      <c r="O253" s="58">
        <v>-0.007646554879685505</v>
      </c>
      <c r="P253" s="58">
        <v>-0.017062764718935048</v>
      </c>
      <c r="Q253" s="58">
        <v>0.0039789450263651265</v>
      </c>
      <c r="R253" s="58">
        <v>-0.010339340091084871</v>
      </c>
      <c r="S253" s="58">
        <v>-0.010629030298846208</v>
      </c>
      <c r="T253" s="58">
        <v>-0.011026334730747451</v>
      </c>
      <c r="U253" s="58">
        <v>-0.01161136567384654</v>
      </c>
      <c r="V253" s="58">
        <v>-0.004376542342965125</v>
      </c>
      <c r="W253" s="58">
        <v>-0.01318695067497777</v>
      </c>
      <c r="X253" s="53"/>
      <c r="Y253" s="53"/>
    </row>
    <row r="254" ht="15.0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59">
        <v>-0.0012031371879136497</v>
      </c>
      <c r="O254" s="58">
        <v>-0.001970086383582724</v>
      </c>
      <c r="P254" s="58">
        <v>-0.0028077734835510095</v>
      </c>
      <c r="Q254" s="58">
        <v>0.016782222458754187</v>
      </c>
      <c r="R254" s="58">
        <v>0.017347182757886853</v>
      </c>
      <c r="S254" s="58">
        <v>0.007772459544664653</v>
      </c>
      <c r="T254" s="58">
        <v>0.003494125914809272</v>
      </c>
      <c r="U254" s="58">
        <v>0.0021447153243019227</v>
      </c>
      <c r="V254" s="58">
        <v>0.00483792386771063</v>
      </c>
      <c r="W254" s="58">
        <v>-0.004772899939892171</v>
      </c>
      <c r="X254" s="53"/>
      <c r="Y254" s="53"/>
    </row>
    <row r="255" ht="15.0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9">
        <v>0.01818149737585222</v>
      </c>
      <c r="O255" s="58">
        <v>0.001098796884195439</v>
      </c>
      <c r="P255" s="58">
        <v>0.013592602470036207</v>
      </c>
      <c r="Q255" s="58">
        <v>0.0021519821096437604</v>
      </c>
      <c r="R255" s="58">
        <v>0.006954659857326159</v>
      </c>
      <c r="S255" s="58">
        <v>0.003890319177583919</v>
      </c>
      <c r="T255" s="58">
        <v>0.004266025442181945</v>
      </c>
      <c r="U255" s="58">
        <v>-0.001277725097088208</v>
      </c>
      <c r="V255" s="58">
        <v>-0.00437427985794043</v>
      </c>
      <c r="W255" s="58">
        <v>0.00924966164841038</v>
      </c>
      <c r="X255" s="53"/>
      <c r="Y255" s="53"/>
    </row>
    <row r="256" ht="15.0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59">
        <v>-3.3897653628783944E-4</v>
      </c>
      <c r="O256" s="58">
        <v>0.005738646119728708</v>
      </c>
      <c r="P256" s="58">
        <v>-0.007592563133227542</v>
      </c>
      <c r="Q256" s="58">
        <v>0.0011648472637581563</v>
      </c>
      <c r="R256" s="58">
        <v>0.009855680047050749</v>
      </c>
      <c r="S256" s="58">
        <v>0.010723935205902162</v>
      </c>
      <c r="T256" s="58">
        <v>0.020240344684294795</v>
      </c>
      <c r="U256" s="58">
        <v>0.012574314470714401</v>
      </c>
      <c r="V256" s="58">
        <v>0.01086910988689452</v>
      </c>
      <c r="W256" s="58">
        <v>-0.012941277412355161</v>
      </c>
      <c r="X256" s="53"/>
      <c r="Y256" s="53"/>
    </row>
    <row r="257" ht="15.0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59">
        <v>0.011535638316134614</v>
      </c>
      <c r="O257" s="58">
        <v>0.001120213486592646</v>
      </c>
      <c r="P257" s="58">
        <v>0.00185986509463463</v>
      </c>
      <c r="Q257" s="58">
        <v>0.004170431508769775</v>
      </c>
      <c r="R257" s="58">
        <v>0.008646201050634473</v>
      </c>
      <c r="S257" s="58">
        <v>0.013820723185344266</v>
      </c>
      <c r="T257" s="58">
        <v>0.01246760354365588</v>
      </c>
      <c r="U257" s="58">
        <v>0.010259492901076485</v>
      </c>
      <c r="V257" s="58">
        <v>0.008413061291916312</v>
      </c>
      <c r="W257" s="58">
        <v>0.0021884130823450797</v>
      </c>
      <c r="X257" s="53"/>
      <c r="Y257" s="53"/>
    </row>
    <row r="258" ht="15.0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59">
        <v>0.005252176702622715</v>
      </c>
      <c r="O258" s="58">
        <v>-0.0035418072575241813</v>
      </c>
      <c r="P258" s="58">
        <v>0.0018726791440698532</v>
      </c>
      <c r="Q258" s="58">
        <v>0.004230556956786644</v>
      </c>
      <c r="R258" s="58">
        <v>-0.005519335118587389</v>
      </c>
      <c r="S258" s="58">
        <v>-0.004323481912306931</v>
      </c>
      <c r="T258" s="58">
        <v>0.007184599468286227</v>
      </c>
      <c r="U258" s="58">
        <v>-0.003997440512122036</v>
      </c>
      <c r="V258" s="58">
        <v>-0.0045382129647104745</v>
      </c>
      <c r="W258" s="58">
        <v>0.013970919451385929</v>
      </c>
      <c r="X258" s="53"/>
      <c r="Y258" s="53"/>
    </row>
    <row r="259" ht="15.0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9">
        <v>-0.0040743984515875815</v>
      </c>
      <c r="O259" s="58">
        <v>8.050868128654473E-5</v>
      </c>
      <c r="P259" s="58">
        <v>-0.005210866069577444</v>
      </c>
      <c r="Q259" s="58">
        <v>-0.0029051954074889733</v>
      </c>
      <c r="R259" s="58">
        <v>-0.012350884181361724</v>
      </c>
      <c r="S259" s="58">
        <v>-1.0016355522074969E-4</v>
      </c>
      <c r="T259" s="58">
        <v>-0.0024555147586123767</v>
      </c>
      <c r="U259" s="58">
        <v>-0.0013166762931667974</v>
      </c>
      <c r="V259" s="58">
        <v>-0.0017789070787822365</v>
      </c>
      <c r="W259" s="58">
        <v>-0.004861976851680866</v>
      </c>
      <c r="X259" s="53"/>
      <c r="Y259" s="53"/>
    </row>
    <row r="260" ht="15.0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59">
        <v>-0.0012678333850265756</v>
      </c>
      <c r="O260" s="58">
        <v>0.004237550565783533</v>
      </c>
      <c r="P260" s="58">
        <v>0.00185986509463463</v>
      </c>
      <c r="Q260" s="58">
        <v>-0.0018828081099566015</v>
      </c>
      <c r="R260" s="58">
        <v>0.0042876126145003825</v>
      </c>
      <c r="S260" s="58">
        <v>0.009818901776746896</v>
      </c>
      <c r="T260" s="58">
        <v>0.018128268969988193</v>
      </c>
      <c r="U260" s="58">
        <v>0.010414768359195078</v>
      </c>
      <c r="V260" s="58">
        <v>0.008482767857212786</v>
      </c>
      <c r="W260" s="58">
        <v>0.004630893197242477</v>
      </c>
      <c r="X260" s="53"/>
      <c r="Y260" s="53"/>
    </row>
    <row r="261" ht="15.0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59">
        <v>0.015730300442019663</v>
      </c>
      <c r="O261" s="58">
        <v>-4.3564474969363324E-4</v>
      </c>
      <c r="P261" s="58">
        <v>0.021288636591660144</v>
      </c>
      <c r="Q261" s="58">
        <v>0.007289367927885686</v>
      </c>
      <c r="R261" s="58">
        <v>0.009949388070018042</v>
      </c>
      <c r="S261" s="58">
        <v>0.012995134534926935</v>
      </c>
      <c r="T261" s="58">
        <v>0.009399534317476126</v>
      </c>
      <c r="U261" s="58">
        <v>0.0023393409231097792</v>
      </c>
      <c r="V261" s="58">
        <v>-0.002503764904166655</v>
      </c>
      <c r="W261" s="58">
        <v>0.024427399250306746</v>
      </c>
      <c r="X261" s="53"/>
      <c r="Y261" s="53"/>
    </row>
    <row r="262" ht="15.0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9">
        <v>6.249314616759564E-4</v>
      </c>
      <c r="O262" s="58">
        <v>-9.573788500188094E-4</v>
      </c>
      <c r="P262" s="58">
        <v>0.001994689450396547</v>
      </c>
      <c r="Q262" s="58">
        <v>-0.0019067915276431144</v>
      </c>
      <c r="R262" s="58">
        <v>-0.00406548973859966</v>
      </c>
      <c r="S262" s="58">
        <v>-0.004509282460275789</v>
      </c>
      <c r="T262" s="58">
        <v>-0.004281231829647536</v>
      </c>
      <c r="U262" s="58">
        <v>0.0032920395097314715</v>
      </c>
      <c r="V262" s="58">
        <v>0.003737009413611298</v>
      </c>
      <c r="W262" s="58">
        <v>0.011398093707465674</v>
      </c>
      <c r="X262" s="53"/>
      <c r="Y262" s="53"/>
    </row>
    <row r="263" ht="15.0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59">
        <v>-0.004181838373812008</v>
      </c>
      <c r="O263" s="58">
        <v>0.009598652563287033</v>
      </c>
      <c r="P263" s="58">
        <v>-0.005456936380675836</v>
      </c>
      <c r="Q263" s="58">
        <v>-0.001897109344478833</v>
      </c>
      <c r="R263" s="58">
        <v>-0.002635041694343852</v>
      </c>
      <c r="S263" s="58">
        <v>0.0013645747030529816</v>
      </c>
      <c r="T263" s="58">
        <v>-0.0017005818925800243</v>
      </c>
      <c r="U263" s="58">
        <v>-0.0031952502955312945</v>
      </c>
      <c r="V263" s="58">
        <v>-0.0018242221672875587</v>
      </c>
      <c r="W263" s="58">
        <v>0.01707339351379517</v>
      </c>
      <c r="X263" s="53"/>
      <c r="Y263" s="53"/>
    </row>
    <row r="264" ht="15.0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59">
        <v>-0.0032009467602049724</v>
      </c>
      <c r="O264" s="58">
        <v>-0.004161156400702208</v>
      </c>
      <c r="P264" s="58">
        <v>0.0019839250994063196</v>
      </c>
      <c r="Q264" s="58">
        <v>-0.007917327388071604</v>
      </c>
      <c r="R264" s="58">
        <v>-0.009478367323337632</v>
      </c>
      <c r="S264" s="58">
        <v>-0.008815395453432795</v>
      </c>
      <c r="T264" s="58">
        <v>-0.005944160140075471</v>
      </c>
      <c r="U264" s="58">
        <v>-0.0059215345961871856</v>
      </c>
      <c r="V264" s="58">
        <v>-0.007981523328955277</v>
      </c>
      <c r="W264" s="58">
        <v>-0.008133513843067357</v>
      </c>
      <c r="X264" s="53"/>
      <c r="Y264" s="53"/>
    </row>
    <row r="265" ht="15.0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9">
        <v>-0.0012881336999547217</v>
      </c>
      <c r="O265" s="58">
        <v>-0.0030728740371657533</v>
      </c>
      <c r="P265" s="58">
        <v>0.001994689450396547</v>
      </c>
      <c r="Q265" s="58">
        <v>-0.0038397587992175203</v>
      </c>
      <c r="R265" s="58">
        <v>-0.005254030759467795</v>
      </c>
      <c r="S265" s="58">
        <v>-0.004393059944855952</v>
      </c>
      <c r="T265" s="58">
        <v>0.007689374418468177</v>
      </c>
      <c r="U265" s="58">
        <v>0.006000052559415098</v>
      </c>
      <c r="V265" s="58">
        <v>0.0071278562125651765</v>
      </c>
      <c r="W265" s="58">
        <v>-0.00275563799342759</v>
      </c>
      <c r="X265" s="53"/>
      <c r="Y265" s="53"/>
    </row>
    <row r="266" ht="15.0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59">
        <v>-3.3897653628783944E-4</v>
      </c>
      <c r="O266" s="58">
        <v>-0.0020103294680301354</v>
      </c>
      <c r="P266" s="58">
        <v>0.007059760293131714</v>
      </c>
      <c r="Q266" s="58">
        <v>0.0021382657431810816</v>
      </c>
      <c r="R266" s="58">
        <v>0.016600377810940762</v>
      </c>
      <c r="S266" s="58">
        <v>0.018816824343146826</v>
      </c>
      <c r="T266" s="58">
        <v>8.872962115444644E-4</v>
      </c>
      <c r="U266" s="58">
        <v>-0.001327052140227472</v>
      </c>
      <c r="V266" s="58">
        <v>-0.012060813582409555</v>
      </c>
      <c r="W266" s="58">
        <v>0.0065150370717939</v>
      </c>
      <c r="X266" s="53"/>
      <c r="Y266" s="53"/>
    </row>
    <row r="267" ht="15.0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59">
        <v>0.0015614167327815053</v>
      </c>
      <c r="O267" s="58">
        <v>-9.59273414612182E-4</v>
      </c>
      <c r="P267" s="58">
        <v>-4.92773943624329E-4</v>
      </c>
      <c r="Q267" s="58">
        <v>-0.0028432648242849713</v>
      </c>
      <c r="R267" s="58">
        <v>0.00295988237912633</v>
      </c>
      <c r="S267" s="58">
        <v>0.0013896989072902475</v>
      </c>
      <c r="T267" s="58">
        <v>-0.002573435379402532</v>
      </c>
      <c r="U267" s="58">
        <v>-0.006819064213005238</v>
      </c>
      <c r="V267" s="58">
        <v>-0.009116917034483776</v>
      </c>
      <c r="W267" s="58">
        <v>0.010708556933903737</v>
      </c>
      <c r="X267" s="53"/>
      <c r="Y267" s="53"/>
    </row>
    <row r="268" ht="15.0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59">
        <v>0.006380671552164705</v>
      </c>
      <c r="O268" s="58">
        <v>0.006959501841081064</v>
      </c>
      <c r="P268" s="58">
        <v>0.007193429510801119</v>
      </c>
      <c r="Q268" s="58">
        <v>0.0031405512656834983</v>
      </c>
      <c r="R268" s="58">
        <v>-0.0012453277163137508</v>
      </c>
      <c r="S268" s="58">
        <v>0.001394827531730407</v>
      </c>
      <c r="T268" s="58">
        <v>-0.0042744230301799005</v>
      </c>
      <c r="U268" s="58">
        <v>-4.161780589998624E-4</v>
      </c>
      <c r="V268" s="58">
        <v>-0.003067190009235239</v>
      </c>
      <c r="W268" s="58">
        <v>-1.1554182721917533E-4</v>
      </c>
      <c r="X268" s="53"/>
      <c r="Y268" s="53"/>
    </row>
    <row r="269" ht="15.0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59">
        <v>-0.0089590178938097</v>
      </c>
      <c r="O269" s="58">
        <v>-4.3564474969363324E-4</v>
      </c>
      <c r="P269" s="58">
        <v>-0.01573151163480577</v>
      </c>
      <c r="Q269" s="58">
        <v>-0.003821528368224095</v>
      </c>
      <c r="R269" s="58">
        <v>-0.00816764205047569</v>
      </c>
      <c r="S269" s="58">
        <v>-0.008993876715203252</v>
      </c>
      <c r="T269" s="58">
        <v>-0.004247524351105771</v>
      </c>
      <c r="U269" s="58">
        <v>-4.161780589998624E-4</v>
      </c>
      <c r="V269" s="58">
        <v>0.003546925066621636</v>
      </c>
      <c r="W269" s="58">
        <v>-0.004206257929373666</v>
      </c>
      <c r="X269" s="53"/>
      <c r="Y269" s="53"/>
    </row>
    <row r="270" ht="15.0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59">
        <v>-3.3897653628783944E-4</v>
      </c>
      <c r="O270" s="58">
        <v>0.0022340458817987244</v>
      </c>
      <c r="P270" s="58">
        <v>-4.92773943624329E-4</v>
      </c>
      <c r="Q270" s="58">
        <v>-0.0018229147711614853</v>
      </c>
      <c r="R270" s="58">
        <v>-0.002582176740366222</v>
      </c>
      <c r="S270" s="58">
        <v>-0.005929707215944594</v>
      </c>
      <c r="T270" s="58">
        <v>-0.0033855441637880663</v>
      </c>
      <c r="U270" s="58">
        <v>4.813515578181944E-4</v>
      </c>
      <c r="V270" s="58">
        <v>-0.0057076820317170235</v>
      </c>
      <c r="W270" s="58">
        <v>-0.004168085838416088</v>
      </c>
      <c r="X270" s="53"/>
      <c r="Y270" s="53"/>
    </row>
    <row r="271" ht="15.0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59">
        <v>-0.006925620573384549</v>
      </c>
      <c r="O271" s="58">
        <v>0.00225689864739966</v>
      </c>
      <c r="P271" s="58">
        <v>-0.007916208831181541</v>
      </c>
      <c r="Q271" s="58">
        <v>-0.004730759111711957</v>
      </c>
      <c r="R271" s="58">
        <v>-0.010632777202249302</v>
      </c>
      <c r="S271" s="58">
        <v>-0.011529625336002578</v>
      </c>
      <c r="T271" s="58">
        <v>-0.0033620854015399097</v>
      </c>
      <c r="U271" s="58">
        <v>-0.007643201419416358</v>
      </c>
      <c r="V271" s="58">
        <v>-0.0030433714958354413</v>
      </c>
      <c r="W271" s="58">
        <v>-0.017252296885960323</v>
      </c>
      <c r="X271" s="53"/>
      <c r="Y271" s="53"/>
    </row>
    <row r="272" ht="15.0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9">
        <v>0.01583591468536703</v>
      </c>
      <c r="O272" s="58">
        <v>0.0071819005738829</v>
      </c>
      <c r="P272" s="58">
        <v>0.009432453635491785</v>
      </c>
      <c r="Q272" s="58">
        <v>0.011957032849117229</v>
      </c>
      <c r="R272" s="58">
        <v>0.005519748785318445</v>
      </c>
      <c r="S272" s="58">
        <v>0.005576969336469739</v>
      </c>
      <c r="T272" s="58">
        <v>-0.004182054066138579</v>
      </c>
      <c r="U272" s="58">
        <v>-0.002199408893900578</v>
      </c>
      <c r="V272" s="58">
        <v>-0.0017362439231851101</v>
      </c>
      <c r="W272" s="58">
        <v>0.002477268751060371</v>
      </c>
      <c r="X272" s="53"/>
      <c r="Y272" s="53"/>
    </row>
    <row r="273" ht="15.0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59">
        <v>-0.002273234495737793</v>
      </c>
      <c r="O273" s="58">
        <v>1.1315122854137921E-4</v>
      </c>
      <c r="P273" s="58">
        <v>-0.005482030029204124</v>
      </c>
      <c r="Q273" s="58">
        <v>0.0011601650029115654</v>
      </c>
      <c r="R273" s="58">
        <v>0.004223184538393408</v>
      </c>
      <c r="S273" s="58">
        <v>0.0013307915512279504</v>
      </c>
      <c r="T273" s="58">
        <v>0.007557405295750401</v>
      </c>
      <c r="U273" s="58">
        <v>0.011338030846090441</v>
      </c>
      <c r="V273" s="58">
        <v>0.005461227707165214</v>
      </c>
      <c r="W273" s="58">
        <v>-0.003998975886993315</v>
      </c>
      <c r="X273" s="53"/>
      <c r="Y273" s="53"/>
    </row>
    <row r="274" ht="15.0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59">
        <v>0.0045129176384268565</v>
      </c>
      <c r="O274" s="58">
        <v>1.1384559179539102E-4</v>
      </c>
      <c r="P274" s="58">
        <v>-0.002969472986654998</v>
      </c>
      <c r="Q274" s="58">
        <v>-0.0018501362767356971</v>
      </c>
      <c r="R274" s="58">
        <v>1.5791544943402367E-4</v>
      </c>
      <c r="S274" s="58">
        <v>0.0027759693532409236</v>
      </c>
      <c r="T274" s="58">
        <v>-0.005063617803971931</v>
      </c>
      <c r="U274" s="58">
        <v>-4.161780589998624E-4</v>
      </c>
      <c r="V274" s="58">
        <v>-0.0010818566722197542</v>
      </c>
      <c r="W274" s="58">
        <v>0.018311836713016585</v>
      </c>
      <c r="X274" s="53"/>
      <c r="Y274" s="53"/>
    </row>
    <row r="275" ht="15.0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59">
        <v>-0.0013137014519327762</v>
      </c>
      <c r="O275" s="58">
        <v>0.0017757971933600389</v>
      </c>
      <c r="P275" s="58">
        <v>-4.92773943624329E-4</v>
      </c>
      <c r="Q275" s="58">
        <v>0.00415544386792528</v>
      </c>
      <c r="R275" s="58">
        <v>0.009794198222205662</v>
      </c>
      <c r="S275" s="58">
        <v>0.016068334139666508</v>
      </c>
      <c r="T275" s="58">
        <v>-8.430695839290444E-4</v>
      </c>
      <c r="U275" s="58">
        <v>0.002345223768414326</v>
      </c>
      <c r="V275" s="58">
        <v>2.2818955582958197E-4</v>
      </c>
      <c r="W275" s="58">
        <v>-0.0014580297027284308</v>
      </c>
      <c r="X275" s="53"/>
      <c r="Y275" s="53"/>
    </row>
    <row r="276" ht="15.0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59">
        <v>0.01653852865226288</v>
      </c>
      <c r="O276" s="58">
        <v>1.1735221604586125E-4</v>
      </c>
      <c r="P276" s="58">
        <v>0.0019839250994063196</v>
      </c>
      <c r="Q276" s="58">
        <v>0.003167055286013046</v>
      </c>
      <c r="R276" s="58">
        <v>0.0015521488292672856</v>
      </c>
      <c r="S276" s="58">
        <v>-1.0016355522074969E-4</v>
      </c>
      <c r="T276" s="58">
        <v>0.001680842847144131</v>
      </c>
      <c r="U276" s="58">
        <v>0.00702771228070149</v>
      </c>
      <c r="V276" s="58">
        <v>0.002891901952597004</v>
      </c>
      <c r="W276" s="58">
        <v>0.019067774545120285</v>
      </c>
      <c r="X276" s="53"/>
      <c r="Y276" s="53"/>
    </row>
    <row r="277" ht="15.0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59">
        <v>-0.0063701866260219</v>
      </c>
      <c r="O277" s="58">
        <v>-9.88641715433173E-4</v>
      </c>
      <c r="P277" s="58">
        <v>0.007016251009136322</v>
      </c>
      <c r="Q277" s="58">
        <v>0.003188180614365216</v>
      </c>
      <c r="R277" s="58">
        <v>0.001556639213378616</v>
      </c>
      <c r="S277" s="58">
        <v>0.0029053465845044766</v>
      </c>
      <c r="T277" s="58">
        <v>0.00254805916156765</v>
      </c>
      <c r="U277" s="58">
        <v>-0.004164268487044754</v>
      </c>
      <c r="V277" s="58">
        <v>-0.0017602357319716389</v>
      </c>
      <c r="W277" s="58">
        <v>-0.005683496066161427</v>
      </c>
      <c r="X277" s="53"/>
      <c r="Y277" s="53"/>
    </row>
    <row r="278" ht="15.0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59">
        <v>0.003672509472016299</v>
      </c>
      <c r="O278" s="58">
        <v>0.0051328547939980896</v>
      </c>
      <c r="P278" s="58">
        <v>0.009724402188817396</v>
      </c>
      <c r="Q278" s="58">
        <v>-0.006925510281339428</v>
      </c>
      <c r="R278" s="58">
        <v>1.5791544943402367E-4</v>
      </c>
      <c r="S278" s="58">
        <v>-0.004600664781897172</v>
      </c>
      <c r="T278" s="58">
        <v>-0.005080037120315101</v>
      </c>
      <c r="U278" s="58">
        <v>-0.006873379798070487</v>
      </c>
      <c r="V278" s="58">
        <v>-0.010893289783016019</v>
      </c>
      <c r="W278" s="58">
        <v>0.00405371721915821</v>
      </c>
      <c r="X278" s="53"/>
      <c r="Y278" s="53"/>
    </row>
    <row r="279" ht="15.0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9">
        <v>0.0077968962666459625</v>
      </c>
      <c r="O279" s="58">
        <v>-0.004897445320548344</v>
      </c>
      <c r="P279" s="58">
        <v>0.004709192594572764</v>
      </c>
      <c r="Q279" s="58">
        <v>-8.431738860329215E-4</v>
      </c>
      <c r="R279" s="58">
        <v>0.005798298955075593</v>
      </c>
      <c r="S279" s="58">
        <v>0.001394827531730407</v>
      </c>
      <c r="T279" s="58">
        <v>-0.0016872642075201026</v>
      </c>
      <c r="U279" s="58">
        <v>5.090513650244995E-4</v>
      </c>
      <c r="V279" s="58">
        <v>-0.0010691985038440584</v>
      </c>
      <c r="W279" s="58">
        <v>0.0026863677747836546</v>
      </c>
      <c r="X279" s="53"/>
      <c r="Y279" s="53"/>
    </row>
    <row r="280" ht="15.0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59">
        <v>-0.004425964370921717</v>
      </c>
      <c r="O280" s="58">
        <v>-4.3564474969363324E-4</v>
      </c>
      <c r="P280" s="58">
        <v>-0.0030997532638536943</v>
      </c>
      <c r="Q280" s="58">
        <v>-0.0058203078656590595</v>
      </c>
      <c r="R280" s="58">
        <v>-0.011050535488757908</v>
      </c>
      <c r="S280" s="58">
        <v>-0.008993876715203252</v>
      </c>
      <c r="T280" s="58">
        <v>8.469638305513271E-4</v>
      </c>
      <c r="U280" s="58">
        <v>0.009790522701203034</v>
      </c>
      <c r="V280" s="58">
        <v>0.014680090753216546</v>
      </c>
      <c r="W280" s="58">
        <v>0.0027045621204289834</v>
      </c>
      <c r="X280" s="53"/>
      <c r="Y280" s="53"/>
    </row>
    <row r="281" ht="15.0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59">
        <v>0.004775796218238893</v>
      </c>
      <c r="O281" s="58">
        <v>-9.893467567911286E-4</v>
      </c>
      <c r="P281" s="58">
        <v>0.010034047339660488</v>
      </c>
      <c r="Q281" s="58">
        <v>0.019327476576363665</v>
      </c>
      <c r="R281" s="58">
        <v>0.021416815290590547</v>
      </c>
      <c r="S281" s="58">
        <v>0.02094243918435672</v>
      </c>
      <c r="T281" s="58">
        <v>-0.0016889083748183572</v>
      </c>
      <c r="U281" s="58">
        <v>-0.005090906504156497</v>
      </c>
      <c r="V281" s="58">
        <v>-0.008372382998882094</v>
      </c>
      <c r="W281" s="58">
        <v>0.007015890692816666</v>
      </c>
      <c r="X281" s="53"/>
      <c r="Y281" s="53"/>
    </row>
    <row r="282" ht="15.0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59">
        <v>-0.008493946330050373</v>
      </c>
      <c r="O282" s="58">
        <v>-0.0042983699782109305</v>
      </c>
      <c r="P282" s="58">
        <v>-0.028853320136058336</v>
      </c>
      <c r="Q282" s="58">
        <v>0.008466125377718361</v>
      </c>
      <c r="R282" s="58">
        <v>0.010446473175620802</v>
      </c>
      <c r="S282" s="58">
        <v>0.007669175699691808</v>
      </c>
      <c r="T282" s="58">
        <v>8.502585820620319E-4</v>
      </c>
      <c r="U282" s="58">
        <v>-4.161780589998624E-4</v>
      </c>
      <c r="V282" s="58">
        <v>-0.0010930708377542926</v>
      </c>
      <c r="W282" s="58">
        <v>-0.005830025351648521</v>
      </c>
      <c r="X282" s="53"/>
      <c r="Y282" s="53"/>
    </row>
    <row r="283" ht="15.0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59">
        <v>-0.0033580391087084916</v>
      </c>
      <c r="O283" s="58">
        <v>-0.0015311606203708915</v>
      </c>
      <c r="P283" s="58">
        <v>-0.005456936380675836</v>
      </c>
      <c r="Q283" s="58">
        <v>-8.911408244739387E-4</v>
      </c>
      <c r="R283" s="58">
        <v>-0.010130642276752708</v>
      </c>
      <c r="S283" s="58">
        <v>-0.00940683001506245</v>
      </c>
      <c r="T283" s="58">
        <v>-0.006732428579083103</v>
      </c>
      <c r="U283" s="58">
        <v>-0.008697938602438188</v>
      </c>
      <c r="V283" s="58">
        <v>-0.007563387376128986</v>
      </c>
      <c r="W283" s="58">
        <v>0.00559894169721022</v>
      </c>
      <c r="X283" s="53"/>
      <c r="Y283" s="53"/>
    </row>
    <row r="284" ht="15.0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59">
        <v>0.010835055829895317</v>
      </c>
      <c r="O284" s="58">
        <v>-9.82368127585281E-4</v>
      </c>
      <c r="P284" s="58">
        <v>0.022305113402576363</v>
      </c>
      <c r="Q284" s="58">
        <v>-0.0019464544281072849</v>
      </c>
      <c r="R284" s="58">
        <v>-0.009892533453530614</v>
      </c>
      <c r="S284" s="58">
        <v>-0.015181348385039949</v>
      </c>
      <c r="T284" s="58">
        <v>-0.014005932133999921</v>
      </c>
      <c r="U284" s="58">
        <v>-0.011224947313991361</v>
      </c>
      <c r="V284" s="58">
        <v>-0.005551883730438296</v>
      </c>
      <c r="W284" s="58">
        <v>-0.0015512273723735722</v>
      </c>
      <c r="X284" s="53"/>
      <c r="Y284" s="53"/>
    </row>
    <row r="285" ht="15.0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59">
        <v>-0.00443560240723673</v>
      </c>
      <c r="O285" s="58">
        <v>1.1107862819802997E-4</v>
      </c>
      <c r="P285" s="58">
        <v>0.007379237072835888</v>
      </c>
      <c r="Q285" s="58">
        <v>1.4864322069925377E-4</v>
      </c>
      <c r="R285" s="58">
        <v>1.5791544943402367E-4</v>
      </c>
      <c r="S285" s="58">
        <v>-1.0016355522074969E-4</v>
      </c>
      <c r="T285" s="58">
        <v>-0.004070303676032913</v>
      </c>
      <c r="U285" s="58">
        <v>4.629410952689541E-4</v>
      </c>
      <c r="V285" s="58">
        <v>-0.0029668556303716767</v>
      </c>
      <c r="W285" s="58">
        <v>0.0027605910812424977</v>
      </c>
      <c r="X285" s="53"/>
      <c r="Y285" s="53"/>
    </row>
    <row r="286" ht="15.0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59">
        <v>-0.009417494396469753</v>
      </c>
      <c r="O286" s="58">
        <v>-9.82368127585281E-4</v>
      </c>
      <c r="P286" s="58">
        <v>-0.010959772178052319</v>
      </c>
      <c r="Q286" s="58">
        <v>-0.0029637719309883385</v>
      </c>
      <c r="R286" s="58">
        <v>-0.011050535488757908</v>
      </c>
      <c r="S286" s="58">
        <v>-0.007448807277366541</v>
      </c>
      <c r="T286" s="58">
        <v>-8.430695839290444E-4</v>
      </c>
      <c r="U286" s="58">
        <v>-0.0021921168068508206</v>
      </c>
      <c r="V286" s="58">
        <v>-4.2683355819507615E-4</v>
      </c>
      <c r="W286" s="58">
        <v>-0.012910740067648507</v>
      </c>
      <c r="X286" s="53"/>
      <c r="Y286" s="53"/>
    </row>
    <row r="287" ht="15.0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59">
        <v>0.007721394440316218</v>
      </c>
      <c r="O287" s="58">
        <v>-0.0015270310549497105</v>
      </c>
      <c r="P287" s="58">
        <v>0.01530386904948523</v>
      </c>
      <c r="Q287" s="58">
        <v>0.0022058314552108496</v>
      </c>
      <c r="R287" s="58">
        <v>0.0029330257382065472</v>
      </c>
      <c r="S287" s="58">
        <v>0.0028243894620959198</v>
      </c>
      <c r="T287" s="58">
        <v>0.0048267390362685195</v>
      </c>
      <c r="U287" s="58">
        <v>0.0022602589230180936</v>
      </c>
      <c r="V287" s="58">
        <v>8.344556778243181E-4</v>
      </c>
      <c r="W287" s="58">
        <v>0.0026954355066092675</v>
      </c>
      <c r="X287" s="53"/>
      <c r="Y287" s="53"/>
    </row>
    <row r="288" ht="15.0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59">
        <v>0.0027226529539188245</v>
      </c>
      <c r="O288" s="58">
        <v>-4.3564474969363324E-4</v>
      </c>
      <c r="P288" s="58">
        <v>0.004899347577772934</v>
      </c>
      <c r="Q288" s="58">
        <v>0.0043387518318549635</v>
      </c>
      <c r="R288" s="58">
        <v>0.007174277781245539</v>
      </c>
      <c r="S288" s="58">
        <v>0.0043239271496083465</v>
      </c>
      <c r="T288" s="58">
        <v>-0.00891559713652124</v>
      </c>
      <c r="U288" s="58">
        <v>-0.0057526588558850095</v>
      </c>
      <c r="V288" s="58">
        <v>-0.0016881227942144765</v>
      </c>
      <c r="W288" s="58">
        <v>0.002713748191645078</v>
      </c>
      <c r="X288" s="53"/>
      <c r="Y288" s="53"/>
    </row>
    <row r="289" ht="15.0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59">
        <v>-0.011460977003098543</v>
      </c>
      <c r="O289" s="58">
        <v>-4.3564474969363324E-4</v>
      </c>
      <c r="P289" s="58">
        <v>-0.008559729956878558</v>
      </c>
      <c r="Q289" s="58">
        <v>0.00437957250265569</v>
      </c>
      <c r="R289" s="58">
        <v>0.007289496521351736</v>
      </c>
      <c r="S289" s="58">
        <v>0.001384605350470373</v>
      </c>
      <c r="T289" s="58">
        <v>-0.0032407856116457817</v>
      </c>
      <c r="U289" s="58">
        <v>-0.010877463780858444</v>
      </c>
      <c r="V289" s="58">
        <v>-0.011055861848705294</v>
      </c>
      <c r="W289" s="58">
        <v>-0.0181847984028203</v>
      </c>
      <c r="X289" s="53"/>
      <c r="Y289" s="53"/>
    </row>
    <row r="290" ht="15.0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59">
        <v>-0.005303834675796393</v>
      </c>
      <c r="O290" s="58">
        <v>-0.004240397975861021</v>
      </c>
      <c r="P290" s="58">
        <v>-0.011019595226909186</v>
      </c>
      <c r="Q290" s="58">
        <v>-0.006182393660973416</v>
      </c>
      <c r="R290" s="58">
        <v>-0.012595794574461952</v>
      </c>
      <c r="S290" s="58">
        <v>-0.003064642518959755</v>
      </c>
      <c r="T290" s="58">
        <v>0.02034746201835715</v>
      </c>
      <c r="U290" s="58">
        <v>0.008287179952789703</v>
      </c>
      <c r="V290" s="58">
        <v>0.00454426351060588</v>
      </c>
      <c r="W290" s="58">
        <v>-0.010872611430324136</v>
      </c>
      <c r="X290" s="53"/>
      <c r="Y290" s="53"/>
    </row>
    <row r="291" ht="15.0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59">
        <v>-0.012023264112801541</v>
      </c>
      <c r="O291" s="58">
        <v>-4.3564474969363324E-4</v>
      </c>
      <c r="P291" s="58">
        <v>-0.01330493729403373</v>
      </c>
      <c r="Q291" s="58">
        <v>-8.861308735642907E-4</v>
      </c>
      <c r="R291" s="58">
        <v>-0.006768918286531139</v>
      </c>
      <c r="S291" s="58">
        <v>-0.005969097219318681</v>
      </c>
      <c r="T291" s="58">
        <v>7.993023340238501E-4</v>
      </c>
      <c r="U291" s="58">
        <v>0.0022330874095179433</v>
      </c>
      <c r="V291" s="58">
        <v>1.9519059047000908E-4</v>
      </c>
      <c r="W291" s="58">
        <v>0.002548849854192528</v>
      </c>
      <c r="X291" s="53"/>
      <c r="Y291" s="53"/>
    </row>
    <row r="292" ht="15.0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59">
        <v>0.0035209627812980244</v>
      </c>
      <c r="O292" s="58">
        <v>-4.3564474969363324E-4</v>
      </c>
      <c r="P292" s="58">
        <v>0.012319389406785095</v>
      </c>
      <c r="Q292" s="58">
        <v>0.002243740869505811</v>
      </c>
      <c r="R292" s="58">
        <v>0.005690515805565884</v>
      </c>
      <c r="S292" s="58">
        <v>0.01321825776448664</v>
      </c>
      <c r="T292" s="58">
        <v>-1.9548627765081546E-5</v>
      </c>
      <c r="U292" s="58">
        <v>0.003128466745269531</v>
      </c>
      <c r="V292" s="58">
        <v>1.9608277096460052E-4</v>
      </c>
      <c r="W292" s="58">
        <v>0.00934069916722257</v>
      </c>
      <c r="X292" s="53"/>
      <c r="Y292" s="53"/>
    </row>
    <row r="293" ht="15.0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59">
        <v>-0.002273234495737793</v>
      </c>
      <c r="O293" s="58">
        <v>-0.001514811293277742</v>
      </c>
      <c r="P293" s="58">
        <v>-0.0056637923043648085</v>
      </c>
      <c r="Q293" s="58">
        <v>-0.010227213986503794</v>
      </c>
      <c r="R293" s="58">
        <v>-0.016232827728931847</v>
      </c>
      <c r="S293" s="58">
        <v>-0.010494031857611491</v>
      </c>
      <c r="T293" s="58">
        <v>-1.798407781744343E-5</v>
      </c>
      <c r="U293" s="58">
        <v>-0.009243290796619775</v>
      </c>
      <c r="V293" s="58">
        <v>-0.015816306797270873</v>
      </c>
      <c r="W293" s="58">
        <v>-1.1554182721917533E-4</v>
      </c>
      <c r="X293" s="53"/>
      <c r="Y293" s="53"/>
    </row>
    <row r="294" ht="15.0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59">
        <v>0.012392554760939945</v>
      </c>
      <c r="O294" s="58">
        <v>6.435217938904997E-4</v>
      </c>
      <c r="P294" s="58">
        <v>0.02327202171365521</v>
      </c>
      <c r="Q294" s="58">
        <v>-0.00593771014389271</v>
      </c>
      <c r="R294" s="58">
        <v>-0.005171021735399931</v>
      </c>
      <c r="S294" s="58">
        <v>-0.010251080998587155</v>
      </c>
      <c r="T294" s="58">
        <v>-0.004952910670026901</v>
      </c>
      <c r="U294" s="58">
        <v>-0.0012776268542481505</v>
      </c>
      <c r="V294" s="58">
        <v>-0.013541815327543115</v>
      </c>
      <c r="W294" s="58">
        <v>0.008156984138770682</v>
      </c>
      <c r="X294" s="53"/>
      <c r="Y294" s="53"/>
    </row>
    <row r="295" ht="15.0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59">
        <v>-0.01307050783351561</v>
      </c>
      <c r="O295" s="58">
        <v>-0.0020533906312375986</v>
      </c>
      <c r="P295" s="58">
        <v>-0.021681538458131124</v>
      </c>
      <c r="Q295" s="58">
        <v>1.4864322069925377E-4</v>
      </c>
      <c r="R295" s="58">
        <v>-0.007714858513780678</v>
      </c>
      <c r="S295" s="58">
        <v>-0.008616014477750377</v>
      </c>
      <c r="T295" s="58">
        <v>-0.009750107069137296</v>
      </c>
      <c r="U295" s="58">
        <v>4.4527073624846475E-4</v>
      </c>
      <c r="V295" s="58">
        <v>0.022476523710458995</v>
      </c>
      <c r="W295" s="58">
        <v>-0.016505958015388546</v>
      </c>
      <c r="X295" s="53"/>
      <c r="Y295" s="53"/>
    </row>
    <row r="296" ht="15.0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59">
        <v>-3.3897653628783944E-4</v>
      </c>
      <c r="O296" s="58">
        <v>1.0293458826620349E-4</v>
      </c>
      <c r="P296" s="58">
        <v>-0.003068805086397096</v>
      </c>
      <c r="Q296" s="58">
        <v>0.00829043133363357</v>
      </c>
      <c r="R296" s="58">
        <v>0.006708609648335683</v>
      </c>
      <c r="S296" s="58">
        <v>0.004136889388033879</v>
      </c>
      <c r="T296" s="58">
        <v>0.005616603025865582</v>
      </c>
      <c r="U296" s="58">
        <v>0.003974952115901865</v>
      </c>
      <c r="V296" s="58">
        <v>0.003929323703749933</v>
      </c>
      <c r="W296" s="58">
        <v>0.0066387853222118235</v>
      </c>
      <c r="X296" s="53"/>
      <c r="Y296" s="53"/>
    </row>
    <row r="297" ht="15.0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59">
        <v>0.00941962968208994</v>
      </c>
      <c r="O297" s="58">
        <v>-0.002592275024498233</v>
      </c>
      <c r="P297" s="58">
        <v>0.009911575274663006</v>
      </c>
      <c r="Q297" s="58">
        <v>0.002213852236299116</v>
      </c>
      <c r="R297" s="58">
        <v>0.0068089323985810555</v>
      </c>
      <c r="S297" s="58">
        <v>0.004178634424054241</v>
      </c>
      <c r="T297" s="58">
        <v>0.010697840903370025</v>
      </c>
      <c r="U297" s="58">
        <v>0.009411414144617316</v>
      </c>
      <c r="V297" s="58">
        <v>0.005861284398093356</v>
      </c>
      <c r="W297" s="58">
        <v>-1.1554182721917533E-4</v>
      </c>
      <c r="X297" s="53"/>
      <c r="Y297" s="53"/>
    </row>
    <row r="298" ht="15.0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59">
        <v>0.00964605554058892</v>
      </c>
      <c r="O298" s="58">
        <v>0.00933853084868745</v>
      </c>
      <c r="P298" s="58">
        <v>0.018331373413530087</v>
      </c>
      <c r="Q298" s="58">
        <v>0.004308759015153483</v>
      </c>
      <c r="R298" s="58">
        <v>0.002847106766068816</v>
      </c>
      <c r="S298" s="58">
        <v>-0.007208251553360015</v>
      </c>
      <c r="T298" s="58">
        <v>0.005044468838028488</v>
      </c>
      <c r="U298" s="58">
        <v>0.0013893753036024904</v>
      </c>
      <c r="V298" s="58">
        <v>0.011794305111498295</v>
      </c>
      <c r="W298" s="58">
        <v>0.012313447395689282</v>
      </c>
      <c r="X298" s="53"/>
      <c r="Y298" s="53"/>
    </row>
    <row r="299" ht="15.0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59">
        <v>0.010916177624657011</v>
      </c>
      <c r="O299" s="58">
        <v>-4.3564474969363324E-4</v>
      </c>
      <c r="P299" s="58">
        <v>0.027902904853115924</v>
      </c>
      <c r="Q299" s="58">
        <v>1.4864322069925377E-4</v>
      </c>
      <c r="R299" s="58">
        <v>-0.0038696527986681536</v>
      </c>
      <c r="S299" s="58">
        <v>-0.008479095127991419</v>
      </c>
      <c r="T299" s="58">
        <v>-8.430695839290444E-4</v>
      </c>
      <c r="U299" s="58">
        <v>-0.0031315803752120187</v>
      </c>
      <c r="V299" s="58">
        <v>-0.004971670491279277</v>
      </c>
      <c r="W299" s="58">
        <v>0.022898821594896236</v>
      </c>
      <c r="X299" s="53"/>
      <c r="Y299" s="53"/>
    </row>
    <row r="300" ht="15.0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59">
        <v>-0.0024067935120870663</v>
      </c>
      <c r="O300" s="58">
        <v>1.1315122854137921E-4</v>
      </c>
      <c r="P300" s="58">
        <v>0.00541697230719111</v>
      </c>
      <c r="Q300" s="58">
        <v>1.4864322069925377E-4</v>
      </c>
      <c r="R300" s="58">
        <v>-0.0077868709833141024</v>
      </c>
      <c r="S300" s="58">
        <v>-0.019044359193684912</v>
      </c>
      <c r="T300" s="58">
        <v>-0.005894401953390605</v>
      </c>
      <c r="U300" s="58">
        <v>-0.005777057900557835</v>
      </c>
      <c r="V300" s="58">
        <v>-4.2683355819507615E-4</v>
      </c>
      <c r="W300" s="58">
        <v>-0.0015902273932248531</v>
      </c>
      <c r="X300" s="53"/>
      <c r="Y300" s="53"/>
    </row>
    <row r="301" ht="15.0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59">
        <v>0.004849144325525782</v>
      </c>
      <c r="O301" s="58">
        <v>-0.0015325440955588237</v>
      </c>
      <c r="P301" s="58">
        <v>0.0054985010166416935</v>
      </c>
      <c r="Q301" s="58">
        <v>0.002243740869505811</v>
      </c>
      <c r="R301" s="58">
        <v>0.008102701882182178</v>
      </c>
      <c r="S301" s="58">
        <v>0.009268647751586206</v>
      </c>
      <c r="T301" s="58">
        <v>8.341882595142919E-4</v>
      </c>
      <c r="U301" s="58">
        <v>-4.161780589998624E-4</v>
      </c>
      <c r="V301" s="58">
        <v>2.1553138745392575E-4</v>
      </c>
      <c r="W301" s="58">
        <v>-0.0015852369079947719</v>
      </c>
      <c r="X301" s="53"/>
      <c r="Y301" s="53"/>
    </row>
    <row r="302" ht="15.0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59">
        <v>-0.004494419602504143</v>
      </c>
      <c r="O302" s="58">
        <v>1.1245861793652992E-4</v>
      </c>
      <c r="P302" s="58">
        <v>-0.003500807356860121</v>
      </c>
      <c r="Q302" s="58">
        <v>-0.0019464544281072849</v>
      </c>
      <c r="R302" s="58">
        <v>-0.0025065280703977376</v>
      </c>
      <c r="S302" s="58">
        <v>-0.006812731218287685</v>
      </c>
      <c r="T302" s="58">
        <v>0.00507887559425491</v>
      </c>
      <c r="U302" s="58">
        <v>-0.0030817037090004043</v>
      </c>
      <c r="V302" s="58">
        <v>-0.003004504519091951</v>
      </c>
      <c r="W302" s="58">
        <v>-0.003040094844535822</v>
      </c>
      <c r="X302" s="53"/>
      <c r="Y302" s="53"/>
    </row>
    <row r="303" ht="15.0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59">
        <v>0.011185560597984565</v>
      </c>
      <c r="O303" s="58">
        <v>0.0023217897954952525</v>
      </c>
      <c r="P303" s="58">
        <v>0.005540085920999291</v>
      </c>
      <c r="Q303" s="58">
        <v>0.008590367401347724</v>
      </c>
      <c r="R303" s="58">
        <v>0.012278786533166835</v>
      </c>
      <c r="S303" s="58">
        <v>0.010690316528285572</v>
      </c>
      <c r="T303" s="58">
        <v>0.002577511099994728</v>
      </c>
      <c r="U303" s="58">
        <v>0.004911697580170255</v>
      </c>
      <c r="V303" s="58">
        <v>8.670562302842878E-4</v>
      </c>
      <c r="W303" s="58">
        <v>0.002809011190097494</v>
      </c>
      <c r="X303" s="53"/>
      <c r="Y303" s="53"/>
    </row>
    <row r="304" ht="15.0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59">
        <v>0.0017896510792309755</v>
      </c>
      <c r="O304" s="58">
        <v>0.002888702245468578</v>
      </c>
      <c r="P304" s="58">
        <v>0.008714480212121917</v>
      </c>
      <c r="Q304" s="58">
        <v>1.4864322069925377E-4</v>
      </c>
      <c r="R304" s="58">
        <v>-0.0025649970245067355</v>
      </c>
      <c r="S304" s="58">
        <v>-1.0016355522074969E-4</v>
      </c>
      <c r="T304" s="58">
        <v>-8.430695839290444E-4</v>
      </c>
      <c r="U304" s="58">
        <v>-0.009279241698624142</v>
      </c>
      <c r="V304" s="58">
        <v>-0.003647443484434152</v>
      </c>
      <c r="W304" s="58">
        <v>0.008778171332763337</v>
      </c>
      <c r="X304" s="53"/>
      <c r="Y304" s="53"/>
    </row>
    <row r="305" ht="15.0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59">
        <v>0.010465803126483429</v>
      </c>
      <c r="O305" s="58">
        <v>-0.0032076980272670017</v>
      </c>
      <c r="P305" s="58">
        <v>0.008913914205535362</v>
      </c>
      <c r="Q305" s="58">
        <v>0.002261431353652262</v>
      </c>
      <c r="R305" s="58">
        <v>0.004248713015468029</v>
      </c>
      <c r="S305" s="58">
        <v>0.008172362410769107</v>
      </c>
      <c r="T305" s="58">
        <v>-8.430695839290444E-4</v>
      </c>
      <c r="U305" s="58">
        <v>-4.161780589998624E-4</v>
      </c>
      <c r="V305" s="58">
        <v>0.003435192594812553</v>
      </c>
      <c r="W305" s="58">
        <v>-1.1554182721917533E-4</v>
      </c>
      <c r="X305" s="53"/>
      <c r="Y305" s="53"/>
    </row>
    <row r="306" ht="15.0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59">
        <v>-0.0036080517774664768</v>
      </c>
      <c r="O306" s="58">
        <v>0.0017805805686139453</v>
      </c>
      <c r="P306" s="58">
        <v>0.0026915518867238614</v>
      </c>
      <c r="Q306" s="58">
        <v>-0.0030400581169660163</v>
      </c>
      <c r="R306" s="58">
        <v>-0.006638828958458137</v>
      </c>
      <c r="S306" s="58">
        <v>-0.005632652155181757</v>
      </c>
      <c r="T306" s="58">
        <v>-0.004263650267852819</v>
      </c>
      <c r="U306" s="58">
        <v>0.003992744524106707</v>
      </c>
      <c r="V306" s="58">
        <v>2.1553138745392575E-4</v>
      </c>
      <c r="W306" s="58">
        <v>0.0013846133151890778</v>
      </c>
      <c r="X306" s="53"/>
      <c r="Y306" s="53"/>
    </row>
    <row r="307" ht="15.0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59">
        <v>0.010655018865062265</v>
      </c>
      <c r="O307" s="58">
        <v>0.00235721327338368</v>
      </c>
      <c r="P307" s="58">
        <v>0.009193732170026038</v>
      </c>
      <c r="Q307" s="58">
        <v>0.009809740661179909</v>
      </c>
      <c r="R307" s="58">
        <v>0.0110843570223925</v>
      </c>
      <c r="S307" s="58">
        <v>0.018144290560878042</v>
      </c>
      <c r="T307" s="58">
        <v>0.002577511099994728</v>
      </c>
      <c r="U307" s="58">
        <v>-0.0021812504001010404</v>
      </c>
      <c r="V307" s="58">
        <v>8.74770252557732E-4</v>
      </c>
      <c r="W307" s="58">
        <v>0.002900404195336332</v>
      </c>
      <c r="X307" s="53"/>
      <c r="Y307" s="53"/>
    </row>
    <row r="308" ht="15.0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59">
        <v>-0.017800437296289034</v>
      </c>
      <c r="O308" s="58">
        <v>-0.008205660375621225</v>
      </c>
      <c r="P308" s="58">
        <v>-0.013363605887622958</v>
      </c>
      <c r="Q308" s="58">
        <v>-0.008436541015069082</v>
      </c>
      <c r="R308" s="58">
        <v>-0.0134577174401593</v>
      </c>
      <c r="S308" s="58">
        <v>-0.015587183126130668</v>
      </c>
      <c r="T308" s="58">
        <v>-0.01685610785562874</v>
      </c>
      <c r="U308" s="58">
        <v>0.010303332021289144</v>
      </c>
      <c r="V308" s="58">
        <v>-0.0055823035862115275</v>
      </c>
      <c r="W308" s="58">
        <v>-0.016449909169482083</v>
      </c>
      <c r="X308" s="53"/>
      <c r="Y308" s="53"/>
    </row>
    <row r="309" ht="15.0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59">
        <v>0.0028838372391132134</v>
      </c>
      <c r="O309" s="58">
        <v>-0.0015325440955588237</v>
      </c>
      <c r="P309" s="58">
        <v>-4.92773943624329E-4</v>
      </c>
      <c r="Q309" s="58">
        <v>-0.009348307877125189</v>
      </c>
      <c r="R309" s="58">
        <v>0.002847106766068816</v>
      </c>
      <c r="S309" s="58">
        <v>-0.001481069271606323</v>
      </c>
      <c r="T309" s="58">
        <v>0.003313978929723687</v>
      </c>
      <c r="U309" s="58">
        <v>0.010594977392465298</v>
      </c>
      <c r="V309" s="58">
        <v>0.00994604258414418</v>
      </c>
      <c r="W309" s="58">
        <v>0.001344272931823747</v>
      </c>
      <c r="X309" s="53"/>
      <c r="Y309" s="53"/>
    </row>
    <row r="310" ht="15.0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59">
        <v>-0.0046300293746304524</v>
      </c>
      <c r="O310" s="58">
        <v>-0.007505086705639969</v>
      </c>
      <c r="P310" s="58">
        <v>-0.01605645804504479</v>
      </c>
      <c r="Q310" s="58">
        <v>-0.009122641985699391</v>
      </c>
      <c r="R310" s="58">
        <v>-0.011814439231416292</v>
      </c>
      <c r="S310" s="58">
        <v>-0.01633736242590631</v>
      </c>
      <c r="T310" s="58">
        <v>-0.005000118097581739</v>
      </c>
      <c r="U310" s="58">
        <v>-0.011427333510464979</v>
      </c>
      <c r="V310" s="58">
        <v>-0.009523514444167505</v>
      </c>
      <c r="W310" s="58">
        <v>-0.01023267611876056</v>
      </c>
      <c r="X310" s="53"/>
      <c r="Y310" s="53"/>
    </row>
    <row r="311" ht="15.0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59">
        <v>0.028331411805196126</v>
      </c>
      <c r="O311" s="58">
        <v>0.009387742863258806</v>
      </c>
      <c r="P311" s="58">
        <v>0.03784923433755324</v>
      </c>
      <c r="Q311" s="58">
        <v>0.02102966765787534</v>
      </c>
      <c r="R311" s="58">
        <v>0.0272260553718487</v>
      </c>
      <c r="S311" s="58">
        <v>0.024489109680230672</v>
      </c>
      <c r="T311" s="58">
        <v>0.006668507125078106</v>
      </c>
      <c r="U311" s="58">
        <v>0.005054503328519679</v>
      </c>
      <c r="V311" s="58">
        <v>0.007352536201617029</v>
      </c>
      <c r="W311" s="58">
        <v>0.026392008652491552</v>
      </c>
      <c r="X311" s="53"/>
      <c r="Y311" s="53"/>
    </row>
    <row r="312" ht="15.0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59">
        <v>-0.013807184312590016</v>
      </c>
      <c r="O312" s="58">
        <v>-0.001543200719345514</v>
      </c>
      <c r="P312" s="58">
        <v>-0.020086772293033205</v>
      </c>
      <c r="Q312" s="58">
        <v>-0.01663119390295634</v>
      </c>
      <c r="R312" s="58">
        <v>-0.017627061108765107</v>
      </c>
      <c r="S312" s="58">
        <v>-0.02601552784206521</v>
      </c>
      <c r="T312" s="58">
        <v>-0.002523572506847255</v>
      </c>
      <c r="U312" s="58">
        <v>-0.008576855273414855</v>
      </c>
      <c r="V312" s="58">
        <v>-0.01268407560422808</v>
      </c>
      <c r="W312" s="58">
        <v>-0.019420697022605807</v>
      </c>
      <c r="X312" s="53"/>
      <c r="Y312" s="53"/>
    </row>
    <row r="313" ht="15.0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59">
        <v>-0.003641194420425885</v>
      </c>
      <c r="O313" s="58">
        <v>-0.003722206303589589</v>
      </c>
      <c r="P313" s="58">
        <v>0.0027106376470205588</v>
      </c>
      <c r="Q313" s="58">
        <v>-0.003952544092821218</v>
      </c>
      <c r="R313" s="58">
        <v>-0.005171021735399931</v>
      </c>
      <c r="S313" s="58">
        <v>-0.007972786655106158</v>
      </c>
      <c r="T313" s="58">
        <v>-0.007500799382152825</v>
      </c>
      <c r="U313" s="58">
        <v>0.00682123666851972</v>
      </c>
      <c r="V313" s="58">
        <v>-0.004845396521918435</v>
      </c>
      <c r="W313" s="58">
        <v>-0.0015656082224519497</v>
      </c>
      <c r="X313" s="53"/>
      <c r="Y313" s="53"/>
    </row>
    <row r="314" ht="15.0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59">
        <v>-3.3897653628783944E-4</v>
      </c>
      <c r="O314" s="58">
        <v>-0.006403494177058057</v>
      </c>
      <c r="P314" s="58">
        <v>-0.013171348988832633</v>
      </c>
      <c r="Q314" s="58">
        <v>0.002194395785877372</v>
      </c>
      <c r="R314" s="58">
        <v>0.0041484757028005855</v>
      </c>
      <c r="S314" s="58">
        <v>0.001202069750023873</v>
      </c>
      <c r="T314" s="58">
        <v>0.004976840994354421</v>
      </c>
      <c r="U314" s="58">
        <v>0.007903389911235726</v>
      </c>
      <c r="V314" s="58">
        <v>0.003991729405528258</v>
      </c>
      <c r="W314" s="58">
        <v>-0.004436915609861754</v>
      </c>
      <c r="X314" s="53"/>
      <c r="Y314" s="53"/>
    </row>
    <row r="315" ht="15.0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59">
        <v>-3.3897653628783944E-4</v>
      </c>
      <c r="O315" s="58">
        <v>0.005532204677670813</v>
      </c>
      <c r="P315" s="58">
        <v>-4.92773943624329E-4</v>
      </c>
      <c r="Q315" s="58">
        <v>1.4864322069925377E-4</v>
      </c>
      <c r="R315" s="58">
        <v>1.5791544943402367E-4</v>
      </c>
      <c r="S315" s="58">
        <v>-0.0014023968604653396</v>
      </c>
      <c r="T315" s="58">
        <v>0.010176714121622044</v>
      </c>
      <c r="U315" s="58">
        <v>0.0023928086247755</v>
      </c>
      <c r="V315" s="58">
        <v>0.001488576808985388</v>
      </c>
      <c r="W315" s="58">
        <v>0.01892908877612974</v>
      </c>
      <c r="X315" s="53"/>
      <c r="Y315" s="53"/>
    </row>
    <row r="316" ht="15.0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59">
        <v>0.008525682433929647</v>
      </c>
      <c r="O316" s="58">
        <v>0.0034011032682556334</v>
      </c>
      <c r="P316" s="58">
        <v>0.01218580110158396</v>
      </c>
      <c r="Q316" s="58">
        <v>0.0022040779690415666</v>
      </c>
      <c r="R316" s="58">
        <v>0.004185483697536179</v>
      </c>
      <c r="S316" s="58">
        <v>0.005132363378456281</v>
      </c>
      <c r="T316" s="58">
        <v>-8.430695839290444E-4</v>
      </c>
      <c r="U316" s="58">
        <v>-0.0013613689207090844</v>
      </c>
      <c r="V316" s="58">
        <v>-4.2683355819507615E-4</v>
      </c>
      <c r="W316" s="58">
        <v>0.0028899683125060507</v>
      </c>
      <c r="X316" s="53"/>
      <c r="Y316" s="53"/>
    </row>
    <row r="317" ht="15.0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59">
        <v>0.014459626120599263</v>
      </c>
      <c r="O317" s="58">
        <v>0.002886718550673955</v>
      </c>
      <c r="P317" s="58">
        <v>0.012571662414608224</v>
      </c>
      <c r="Q317" s="58">
        <v>0.014815692211401908</v>
      </c>
      <c r="R317" s="58">
        <v>0.02087582964297655</v>
      </c>
      <c r="S317" s="58">
        <v>0.027052082488394028</v>
      </c>
      <c r="T317" s="58">
        <v>-8.430695839290444E-4</v>
      </c>
      <c r="U317" s="58">
        <v>-4.161780589998624E-4</v>
      </c>
      <c r="V317" s="58">
        <v>-0.00423555409509507</v>
      </c>
      <c r="W317" s="58">
        <v>0.00595860588497399</v>
      </c>
      <c r="X317" s="53"/>
      <c r="Y317" s="53"/>
    </row>
    <row r="318" ht="15.0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59">
        <v>0.006667471266823472</v>
      </c>
      <c r="O318" s="58">
        <v>-0.0020967525710608483</v>
      </c>
      <c r="P318" s="58">
        <v>0.002833376456907118</v>
      </c>
      <c r="Q318" s="58">
        <v>0.0012037524823144375</v>
      </c>
      <c r="R318" s="58">
        <v>0.001574893767041939</v>
      </c>
      <c r="S318" s="58">
        <v>0.004123154801865447</v>
      </c>
      <c r="T318" s="58">
        <v>0.0017310719991268974</v>
      </c>
      <c r="U318" s="58">
        <v>-0.007844022869191919</v>
      </c>
      <c r="V318" s="58">
        <v>-0.00546274063123929</v>
      </c>
      <c r="W318" s="58">
        <v>0.002953689900457361</v>
      </c>
      <c r="X318" s="53"/>
      <c r="Y318" s="53"/>
    </row>
    <row r="319" ht="15.0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59">
        <v>-0.005023285314383882</v>
      </c>
      <c r="O319" s="58">
        <v>-0.008659957273292268</v>
      </c>
      <c r="P319" s="58">
        <v>-0.013651676709706677</v>
      </c>
      <c r="Q319" s="58">
        <v>-0.0051478388642404735</v>
      </c>
      <c r="R319" s="58">
        <v>-0.00548246805620752</v>
      </c>
      <c r="S319" s="58">
        <v>-1.0016355522074969E-4</v>
      </c>
      <c r="T319" s="58">
        <v>-0.006837791850908802</v>
      </c>
      <c r="U319" s="58">
        <v>-0.007719115941733674</v>
      </c>
      <c r="V319" s="58">
        <v>-0.002303713466787854</v>
      </c>
      <c r="W319" s="58">
        <v>-0.004711293516368296</v>
      </c>
      <c r="X319" s="53"/>
      <c r="Y319" s="53"/>
    </row>
    <row r="320" ht="15.0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59">
        <v>-0.0072684734133699105</v>
      </c>
      <c r="O320" s="58">
        <v>-0.003138605812449272</v>
      </c>
      <c r="P320" s="58">
        <v>-0.003724457936305991</v>
      </c>
      <c r="Q320" s="58">
        <v>-0.006136747244176193</v>
      </c>
      <c r="R320" s="58">
        <v>-0.0012408083145105575</v>
      </c>
      <c r="S320" s="58">
        <v>0.007031268964815092</v>
      </c>
      <c r="T320" s="58">
        <v>0.005151652683050709</v>
      </c>
      <c r="U320" s="58">
        <v>0.006886759823733948</v>
      </c>
      <c r="V320" s="58">
        <v>-4.2683355819507615E-4</v>
      </c>
      <c r="W320" s="58">
        <v>-0.004663169577939806</v>
      </c>
      <c r="X320" s="53"/>
      <c r="Y320" s="53"/>
    </row>
    <row r="321" ht="15.0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59">
        <v>0.01600774096200966</v>
      </c>
      <c r="O321" s="58">
        <v>-4.3564474969363324E-4</v>
      </c>
      <c r="P321" s="58">
        <v>0.019254275197389214</v>
      </c>
      <c r="Q321" s="58">
        <v>0.01926059074466763</v>
      </c>
      <c r="R321" s="58">
        <v>0.029025924228071612</v>
      </c>
      <c r="S321" s="58">
        <v>0.02812034387763966</v>
      </c>
      <c r="T321" s="58">
        <v>8.876250920887904E-4</v>
      </c>
      <c r="U321" s="58">
        <v>0.0014238413544276109</v>
      </c>
      <c r="V321" s="58">
        <v>-0.0022956370914561626</v>
      </c>
      <c r="W321" s="58">
        <v>0.01367274265841411</v>
      </c>
      <c r="X321" s="53"/>
      <c r="Y321" s="53"/>
    </row>
    <row r="322" ht="15.0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59">
        <v>-3.3897653628783944E-4</v>
      </c>
      <c r="O322" s="58">
        <v>6.435217938904997E-4</v>
      </c>
      <c r="P322" s="58">
        <v>0.002885153767035924</v>
      </c>
      <c r="Q322" s="58">
        <v>-0.0020195575715238464</v>
      </c>
      <c r="R322" s="58">
        <v>0.004658515279017319</v>
      </c>
      <c r="S322" s="58">
        <v>-0.0016320680779681885</v>
      </c>
      <c r="T322" s="58">
        <v>0.005269259337826754</v>
      </c>
      <c r="U322" s="58">
        <v>-0.0022561974724273413</v>
      </c>
      <c r="V322" s="58">
        <v>0.0014419699750660778</v>
      </c>
      <c r="W322" s="58">
        <v>-1.1554182721917533E-4</v>
      </c>
      <c r="X322" s="53"/>
      <c r="Y322" s="53"/>
    </row>
    <row r="323" ht="15.0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59">
        <v>-0.01782993650846043</v>
      </c>
      <c r="O323" s="58">
        <v>-0.003128549722401636</v>
      </c>
      <c r="P323" s="58">
        <v>-0.02361775079529814</v>
      </c>
      <c r="Q323" s="58">
        <v>-0.014710064403494507</v>
      </c>
      <c r="R323" s="58">
        <v>-0.02332368379364189</v>
      </c>
      <c r="S323" s="58">
        <v>-0.023903078227845515</v>
      </c>
      <c r="T323" s="58">
        <v>-0.011260234764758629</v>
      </c>
      <c r="U323" s="58">
        <v>-0.019308820301434274</v>
      </c>
      <c r="V323" s="58">
        <v>-0.012111518763645177</v>
      </c>
      <c r="W323" s="58">
        <v>-0.010877371682664628</v>
      </c>
      <c r="X323" s="53"/>
      <c r="Y323" s="53"/>
    </row>
    <row r="324" ht="15.0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59">
        <v>-0.01605195147481147</v>
      </c>
      <c r="O324" s="58">
        <v>-0.0036515134965236493</v>
      </c>
      <c r="P324" s="58">
        <v>-0.013171348988832633</v>
      </c>
      <c r="Q324" s="58">
        <v>-0.01421846970228923</v>
      </c>
      <c r="R324" s="58">
        <v>-0.016655927651676096</v>
      </c>
      <c r="S324" s="58">
        <v>-0.01713350285400109</v>
      </c>
      <c r="T324" s="58">
        <v>-0.01269905934197605</v>
      </c>
      <c r="U324" s="58">
        <v>-0.006554447028448051</v>
      </c>
      <c r="V324" s="58">
        <v>0.009389048113993863</v>
      </c>
      <c r="W324" s="58">
        <v>-0.015041219757114747</v>
      </c>
      <c r="X324" s="53"/>
      <c r="Y324" s="53"/>
    </row>
    <row r="325" ht="15.0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59">
        <v>0.008571139710018527</v>
      </c>
      <c r="O325" s="58">
        <v>-0.0025622439992010874</v>
      </c>
      <c r="P325" s="58">
        <v>0.0026412544716196335</v>
      </c>
      <c r="Q325" s="58">
        <v>0.006234996585291263</v>
      </c>
      <c r="R325" s="58">
        <v>0.02272420825403492</v>
      </c>
      <c r="S325" s="58">
        <v>0.012611801960917041</v>
      </c>
      <c r="T325" s="58">
        <v>-0.009117752489945046</v>
      </c>
      <c r="U325" s="58">
        <v>0.0030835167940133855</v>
      </c>
      <c r="V325" s="58">
        <v>-0.013860713974249697</v>
      </c>
      <c r="W325" s="58">
        <v>0.007283180245812092</v>
      </c>
      <c r="X325" s="53"/>
      <c r="Y325" s="53"/>
    </row>
    <row r="326" ht="15.0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59">
        <v>-0.025476369441795738</v>
      </c>
      <c r="O326" s="58">
        <v>-0.00571319027867408</v>
      </c>
      <c r="P326" s="58">
        <v>-0.02496600845121285</v>
      </c>
      <c r="Q326" s="58">
        <v>-0.007955058803458615</v>
      </c>
      <c r="R326" s="58">
        <v>-0.022408377355166875</v>
      </c>
      <c r="S326" s="58">
        <v>-0.004378961534495722</v>
      </c>
      <c r="T326" s="58">
        <v>-0.01375475450449071</v>
      </c>
      <c r="U326" s="58">
        <v>-0.016752542844941997</v>
      </c>
      <c r="V326" s="58">
        <v>-0.016952598972974044</v>
      </c>
      <c r="W326" s="58">
        <v>-0.02336092831849838</v>
      </c>
      <c r="X326" s="53"/>
      <c r="Y326" s="53"/>
    </row>
    <row r="327" ht="15.0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59">
        <v>-0.006662967422171963</v>
      </c>
      <c r="O327" s="58">
        <v>-4.3564474969363324E-4</v>
      </c>
      <c r="P327" s="58">
        <v>-0.0064025201944397795</v>
      </c>
      <c r="Q327" s="58">
        <v>-0.005847779949008567</v>
      </c>
      <c r="R327" s="58">
        <v>-0.010700227372799994</v>
      </c>
      <c r="S327" s="58">
        <v>-0.012689290863241266</v>
      </c>
      <c r="T327" s="58">
        <v>-0.0016379675638130212</v>
      </c>
      <c r="U327" s="58">
        <v>-0.006275555132489022</v>
      </c>
      <c r="V327" s="58">
        <v>-0.010721703323178674</v>
      </c>
      <c r="W327" s="58">
        <v>-0.002935645774867348</v>
      </c>
      <c r="X327" s="53"/>
      <c r="Y327" s="53"/>
    </row>
    <row r="328" ht="15.0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59">
        <v>0.027758204671608916</v>
      </c>
      <c r="O328" s="58">
        <v>0.005903898746974295</v>
      </c>
      <c r="P328" s="58">
        <v>0.036231341854099146</v>
      </c>
      <c r="Q328" s="58">
        <v>0.01836941217850721</v>
      </c>
      <c r="R328" s="58">
        <v>0.019341615771577732</v>
      </c>
      <c r="S328" s="58">
        <v>0.015336806625625983</v>
      </c>
      <c r="T328" s="58">
        <v>0.012863513316516556</v>
      </c>
      <c r="U328" s="58">
        <v>0.012245933785265591</v>
      </c>
      <c r="V328" s="58">
        <v>0.003540924248535028</v>
      </c>
      <c r="W328" s="58">
        <v>0.021495607185458152</v>
      </c>
      <c r="X328" s="53"/>
      <c r="Y328" s="53"/>
    </row>
    <row r="329" ht="15.0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59">
        <v>-0.0014538394198388722</v>
      </c>
      <c r="O329" s="58">
        <v>-4.3564474969363324E-4</v>
      </c>
      <c r="P329" s="58">
        <v>-0.006833908982943852</v>
      </c>
      <c r="Q329" s="58">
        <v>-0.006017753108421074</v>
      </c>
      <c r="R329" s="58">
        <v>-0.009539849148182716</v>
      </c>
      <c r="S329" s="58">
        <v>0.004206924459689615</v>
      </c>
      <c r="T329" s="58">
        <v>-0.003295040307205566</v>
      </c>
      <c r="U329" s="58">
        <v>-0.00126065284968243</v>
      </c>
      <c r="V329" s="58">
        <v>-0.011128726523924977</v>
      </c>
      <c r="W329" s="58">
        <v>-0.0015902273932248531</v>
      </c>
      <c r="X329" s="53"/>
      <c r="Y329" s="53"/>
    </row>
    <row r="330" ht="15.0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59">
        <v>0.008663467413417754</v>
      </c>
      <c r="O330" s="58">
        <v>-4.3564474969363324E-4</v>
      </c>
      <c r="P330" s="58">
        <v>0.01228345667902168</v>
      </c>
      <c r="Q330" s="58">
        <v>0.010475155344273833</v>
      </c>
      <c r="R330" s="58">
        <v>0.021210666307002198</v>
      </c>
      <c r="S330" s="58">
        <v>0.028217223719261483</v>
      </c>
      <c r="T330" s="58">
        <v>-0.0032812744799548023</v>
      </c>
      <c r="U330" s="58">
        <v>-4.161780589998624E-4</v>
      </c>
      <c r="V330" s="58">
        <v>-0.0020971758998751277</v>
      </c>
      <c r="W330" s="58">
        <v>0.007308476251987699</v>
      </c>
      <c r="X330" s="53"/>
      <c r="Y330" s="53"/>
    </row>
    <row r="331" ht="15.0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59">
        <v>0.004232011340347913</v>
      </c>
      <c r="O331" s="58">
        <v>0.0038448252789564253</v>
      </c>
      <c r="P331" s="58">
        <v>0.016022591204707545</v>
      </c>
      <c r="Q331" s="58">
        <v>0.004348994578023235</v>
      </c>
      <c r="R331" s="58">
        <v>0.007408562643054482</v>
      </c>
      <c r="S331" s="58">
        <v>0.009239862698922682</v>
      </c>
      <c r="T331" s="58">
        <v>0.004047106035373269</v>
      </c>
      <c r="U331" s="58">
        <v>0.00387951189687994</v>
      </c>
      <c r="V331" s="58">
        <v>0.0051377933890196905</v>
      </c>
      <c r="W331" s="58">
        <v>0.010496020547446657</v>
      </c>
      <c r="X331" s="53"/>
      <c r="Y331" s="53"/>
    </row>
    <row r="332" ht="15.0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59">
        <v>0.008952351489974246</v>
      </c>
      <c r="O332" s="58">
        <v>1.016020819050433E-4</v>
      </c>
      <c r="P332" s="58">
        <v>0.002885153767035924</v>
      </c>
      <c r="Q332" s="58">
        <v>0.008649569614669596</v>
      </c>
      <c r="R332" s="58">
        <v>0.013522166840138539</v>
      </c>
      <c r="S332" s="58">
        <v>0.009445154351009611</v>
      </c>
      <c r="T332" s="58">
        <v>0.0057640159544414616</v>
      </c>
      <c r="U332" s="58">
        <v>0.003922426216665272</v>
      </c>
      <c r="V332" s="58">
        <v>8.370076615810346E-5</v>
      </c>
      <c r="W332" s="58">
        <v>0.004512862354851823</v>
      </c>
      <c r="X332" s="53"/>
      <c r="Y332" s="53"/>
    </row>
    <row r="333" ht="15.0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59">
        <v>-0.011921812229627602</v>
      </c>
      <c r="O333" s="58">
        <v>-4.3564474969363324E-4</v>
      </c>
      <c r="P333" s="58">
        <v>-0.02038606680261646</v>
      </c>
      <c r="Q333" s="58">
        <v>-0.006236774461500902</v>
      </c>
      <c r="R333" s="58">
        <v>1.5791544943402367E-4</v>
      </c>
      <c r="S333" s="58">
        <v>-1.0016355522074969E-4</v>
      </c>
      <c r="T333" s="58">
        <v>-0.02353273955974963</v>
      </c>
      <c r="U333" s="58">
        <v>-0.005624884810708495</v>
      </c>
      <c r="V333" s="58">
        <v>0.006265311813442522</v>
      </c>
      <c r="W333" s="58">
        <v>-0.019825130839109407</v>
      </c>
      <c r="X333" s="53"/>
      <c r="Y333" s="53"/>
    </row>
    <row r="334" ht="15.0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59">
        <v>-0.008265356575573785</v>
      </c>
      <c r="O334" s="58">
        <v>-4.3564474969363324E-4</v>
      </c>
      <c r="P334" s="58">
        <v>-0.010112195357299045</v>
      </c>
      <c r="Q334" s="58">
        <v>-0.0019668654910709365</v>
      </c>
      <c r="R334" s="58">
        <v>0.004705643878935302</v>
      </c>
      <c r="S334" s="58">
        <v>-0.004899046436989458</v>
      </c>
      <c r="T334" s="58">
        <v>-0.0024198795475682557</v>
      </c>
      <c r="U334" s="58">
        <v>-0.01230774061453325</v>
      </c>
      <c r="V334" s="58">
        <v>-0.007629513254185819</v>
      </c>
      <c r="W334" s="58">
        <v>-0.00891910979753936</v>
      </c>
      <c r="X334" s="53"/>
      <c r="Y334" s="53"/>
    </row>
    <row r="335" ht="15.0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59">
        <v>-0.0036945206562655083</v>
      </c>
      <c r="O335" s="58">
        <v>-0.003121542937602743</v>
      </c>
      <c r="P335" s="58">
        <v>-0.009899462092784014</v>
      </c>
      <c r="Q335" s="58">
        <v>-0.0051069350538006306</v>
      </c>
      <c r="R335" s="58">
        <v>-0.005895201072480044</v>
      </c>
      <c r="S335" s="58">
        <v>-0.011095547856683943</v>
      </c>
      <c r="T335" s="58">
        <v>7.337403797101181E-4</v>
      </c>
      <c r="U335" s="58">
        <v>-0.007075727788829582</v>
      </c>
      <c r="V335" s="58">
        <v>-0.006494907009303436</v>
      </c>
      <c r="W335" s="58">
        <v>0.005733630519047481</v>
      </c>
      <c r="X335" s="53"/>
      <c r="Y335" s="53"/>
    </row>
    <row r="336" ht="15.0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59">
        <v>0.009801711982253363</v>
      </c>
      <c r="O336" s="58">
        <v>0.0022502534382154494</v>
      </c>
      <c r="P336" s="58">
        <v>0.012098240035883622</v>
      </c>
      <c r="Q336" s="58">
        <v>0.023687022521060752</v>
      </c>
      <c r="R336" s="58">
        <v>0.028087100413108065</v>
      </c>
      <c r="S336" s="58">
        <v>0.027102119297240605</v>
      </c>
      <c r="T336" s="58">
        <v>-0.005556427754530628</v>
      </c>
      <c r="U336" s="58">
        <v>0.00455514998459155</v>
      </c>
      <c r="V336" s="58">
        <v>0.0051434393727059205</v>
      </c>
      <c r="W336" s="58">
        <v>-0.0015852369079947719</v>
      </c>
      <c r="X336" s="53"/>
      <c r="Y336" s="53"/>
    </row>
    <row r="337" ht="15.0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59">
        <v>-0.021473660456179173</v>
      </c>
      <c r="O337" s="58">
        <v>6.408468478315592E-4</v>
      </c>
      <c r="P337" s="58">
        <v>-0.01617319677980431</v>
      </c>
      <c r="Q337" s="58">
        <v>-0.029577473620938037</v>
      </c>
      <c r="R337" s="58">
        <v>-0.03076648125141048</v>
      </c>
      <c r="S337" s="58">
        <v>-0.030393523384823994</v>
      </c>
      <c r="T337" s="58">
        <v>-0.019201035983739116</v>
      </c>
      <c r="U337" s="58">
        <v>-0.010320473288444591</v>
      </c>
      <c r="V337" s="58">
        <v>-0.0049896291944285754</v>
      </c>
      <c r="W337" s="58">
        <v>-0.022978424786723402</v>
      </c>
      <c r="X337" s="53"/>
      <c r="Y337" s="53"/>
    </row>
    <row r="338" ht="15.0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59">
        <v>0.005123233505109702</v>
      </c>
      <c r="O338" s="58">
        <v>0.0017253766104642831</v>
      </c>
      <c r="P338" s="58">
        <v>-4.92773943624329E-4</v>
      </c>
      <c r="Q338" s="58">
        <v>0.0011662828690968444</v>
      </c>
      <c r="R338" s="58">
        <v>-0.004296522567396885</v>
      </c>
      <c r="S338" s="58">
        <v>-1.0016355522074969E-4</v>
      </c>
      <c r="T338" s="58">
        <v>-0.006786127082567761</v>
      </c>
      <c r="U338" s="58">
        <v>-0.0012210069390066539</v>
      </c>
      <c r="V338" s="58">
        <v>0.0026096975802264934</v>
      </c>
      <c r="W338" s="58">
        <v>0.005488335690779309</v>
      </c>
      <c r="X338" s="53"/>
      <c r="Y338" s="53"/>
    </row>
    <row r="339" ht="15.0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59">
        <v>-0.009045838160935382</v>
      </c>
      <c r="O339" s="58">
        <v>-0.010082899249031475</v>
      </c>
      <c r="P339" s="58">
        <v>-4.92773943624329E-4</v>
      </c>
      <c r="Q339" s="58">
        <v>-0.003952544092821218</v>
      </c>
      <c r="R339" s="58">
        <v>0.006107377194175873</v>
      </c>
      <c r="S339" s="58">
        <v>-1.0016355522074969E-4</v>
      </c>
      <c r="T339" s="58">
        <v>-0.0030538165295278855</v>
      </c>
      <c r="U339" s="58">
        <v>-0.0020569788417761493</v>
      </c>
      <c r="V339" s="58">
        <v>0.001597231459824243</v>
      </c>
      <c r="W339" s="58">
        <v>0.004135335326439291</v>
      </c>
      <c r="X339" s="53"/>
      <c r="Y339" s="53"/>
    </row>
    <row r="340" ht="15.0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59">
        <v>-3.3897653628783944E-4</v>
      </c>
      <c r="O340" s="58">
        <v>-9.712495591469581E-4</v>
      </c>
      <c r="P340" s="58">
        <v>0.002596634913047733</v>
      </c>
      <c r="Q340" s="58">
        <v>0.004249830534219725</v>
      </c>
      <c r="R340" s="58">
        <v>-0.004311804260175917</v>
      </c>
      <c r="S340" s="58">
        <v>-0.021142766294798217</v>
      </c>
      <c r="T340" s="58">
        <v>-0.007408579974658279</v>
      </c>
      <c r="U340" s="58">
        <v>0.0012246227237763649</v>
      </c>
      <c r="V340" s="58">
        <v>0.004189726059114504</v>
      </c>
      <c r="W340" s="58">
        <v>-0.008576091507270855</v>
      </c>
      <c r="X340" s="53"/>
      <c r="Y340" s="53"/>
    </row>
    <row r="341" ht="15.0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59">
        <v>-0.030518247622643657</v>
      </c>
      <c r="O341" s="58">
        <v>-0.00830588254996746</v>
      </c>
      <c r="P341" s="58">
        <v>-0.03620551274967569</v>
      </c>
      <c r="Q341" s="58">
        <v>-0.01995902377981112</v>
      </c>
      <c r="R341" s="58">
        <v>-0.024336673583560054</v>
      </c>
      <c r="S341" s="58">
        <v>-0.031235572480714836</v>
      </c>
      <c r="T341" s="58">
        <v>-0.003009700086856668</v>
      </c>
      <c r="U341" s="58">
        <v>-0.021890429132144146</v>
      </c>
      <c r="V341" s="58">
        <v>-0.016114091256984882</v>
      </c>
      <c r="W341" s="58">
        <v>-0.031101619611946164</v>
      </c>
      <c r="X341" s="53"/>
      <c r="Y341" s="53"/>
    </row>
    <row r="342" ht="15.0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59">
        <v>0.011896076961934168</v>
      </c>
      <c r="O342" s="58">
        <v>-0.0014735026444615078</v>
      </c>
      <c r="P342" s="58">
        <v>0.008163884707257062</v>
      </c>
      <c r="Q342" s="58">
        <v>0.00707763051670597</v>
      </c>
      <c r="R342" s="58">
        <v>0.015848747858040198</v>
      </c>
      <c r="S342" s="58">
        <v>0.004016402639611403</v>
      </c>
      <c r="T342" s="58">
        <v>0.013057266211327006</v>
      </c>
      <c r="U342" s="58">
        <v>0.009004821376746788</v>
      </c>
      <c r="V342" s="58">
        <v>0.00407292750208766</v>
      </c>
      <c r="W342" s="58">
        <v>0.005116985106457856</v>
      </c>
      <c r="X342" s="53"/>
      <c r="Y342" s="53"/>
    </row>
    <row r="343" ht="15.0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59">
        <v>6.961626439141028E-4</v>
      </c>
      <c r="O343" s="58">
        <v>-0.0019877959317761125</v>
      </c>
      <c r="P343" s="58">
        <v>-0.003400202262209508</v>
      </c>
      <c r="Q343" s="58">
        <v>0.005185534812268462</v>
      </c>
      <c r="R343" s="58">
        <v>1.5791544943402367E-4</v>
      </c>
      <c r="S343" s="58">
        <v>-1.0016355522074969E-4</v>
      </c>
      <c r="T343" s="58">
        <v>-0.005275598535431285</v>
      </c>
      <c r="U343" s="58">
        <v>0.003564518830213714</v>
      </c>
      <c r="V343" s="58">
        <v>0.009216350770669299</v>
      </c>
      <c r="W343" s="58">
        <v>-0.009231502820670347</v>
      </c>
      <c r="X343" s="53"/>
      <c r="Y343" s="53"/>
    </row>
    <row r="344" ht="15.0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59">
        <v>-0.005492304167790221</v>
      </c>
      <c r="O344" s="58">
        <v>8.112285303807994E-5</v>
      </c>
      <c r="P344" s="58">
        <v>-0.009092241349607743</v>
      </c>
      <c r="Q344" s="58">
        <v>0.0072727916852359355</v>
      </c>
      <c r="R344" s="58">
        <v>0.011936368055520912</v>
      </c>
      <c r="S344" s="58">
        <v>0.006848696400107075</v>
      </c>
      <c r="T344" s="58">
        <v>-0.007419627082125213</v>
      </c>
      <c r="U344" s="58">
        <v>0.0068352014129771516</v>
      </c>
      <c r="V344" s="58">
        <v>8.732729337888369E-5</v>
      </c>
      <c r="W344" s="58">
        <v>0.014296758976180459</v>
      </c>
      <c r="X344" s="53"/>
      <c r="Y344" s="53"/>
    </row>
    <row r="345" ht="15.0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59">
        <v>0.013185503708236396</v>
      </c>
      <c r="O345" s="58">
        <v>0.002157457241252057</v>
      </c>
      <c r="P345" s="58">
        <v>0.00810669346235908</v>
      </c>
      <c r="Q345" s="58">
        <v>-0.011000875053194406</v>
      </c>
      <c r="R345" s="58">
        <v>1.5791544943402367E-4</v>
      </c>
      <c r="S345" s="58">
        <v>0.0013030508542173189</v>
      </c>
      <c r="T345" s="58">
        <v>0.004263400076172734</v>
      </c>
      <c r="U345" s="58">
        <v>0.0020340845518222687</v>
      </c>
      <c r="V345" s="58">
        <v>8.793672953675701E-5</v>
      </c>
      <c r="W345" s="58">
        <v>0.00795207992081387</v>
      </c>
      <c r="X345" s="53"/>
      <c r="Y345" s="53"/>
    </row>
    <row r="346" ht="15.0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59">
        <v>0.002842278471211955</v>
      </c>
      <c r="O346" s="58">
        <v>0.006914732533753185</v>
      </c>
      <c r="P346" s="58">
        <v>-0.003376902645356456</v>
      </c>
      <c r="Q346" s="58">
        <v>0.0011404603274314145</v>
      </c>
      <c r="R346" s="58">
        <v>-0.002816780532264943</v>
      </c>
      <c r="S346" s="58">
        <v>-0.0015033779646587662</v>
      </c>
      <c r="T346" s="58">
        <v>0.002102099249667262</v>
      </c>
      <c r="U346" s="58">
        <v>0.004508073369625189</v>
      </c>
      <c r="V346" s="58">
        <v>0.0016383709607354787</v>
      </c>
      <c r="W346" s="58">
        <v>0.006723882703086267</v>
      </c>
      <c r="X346" s="53"/>
      <c r="Y346" s="53"/>
    </row>
    <row r="347" ht="15.0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59">
        <v>0.021491263064040887</v>
      </c>
      <c r="O347" s="58">
        <v>0.00597245476981572</v>
      </c>
      <c r="P347" s="58">
        <v>0.023147609076116644</v>
      </c>
      <c r="Q347" s="58">
        <v>0.029187672968531343</v>
      </c>
      <c r="R347" s="58">
        <v>0.029275624896048468</v>
      </c>
      <c r="S347" s="58">
        <v>0.02886353238009581</v>
      </c>
      <c r="T347" s="58">
        <v>0.01725200871409701</v>
      </c>
      <c r="U347" s="58">
        <v>0.010476423950198537</v>
      </c>
      <c r="V347" s="58">
        <v>0.010036496341879902</v>
      </c>
      <c r="W347" s="58">
        <v>0.015321428353627558</v>
      </c>
      <c r="X347" s="53"/>
      <c r="Y347" s="53"/>
    </row>
    <row r="348" ht="15.0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59">
        <v>0.004160967234747556</v>
      </c>
      <c r="O348" s="58">
        <v>0.003881054742185831</v>
      </c>
      <c r="P348" s="58">
        <v>0.005625071355449871</v>
      </c>
      <c r="Q348" s="58">
        <v>0.0066373338252969875</v>
      </c>
      <c r="R348" s="58">
        <v>0.01960764740179749</v>
      </c>
      <c r="S348" s="58">
        <v>0.013591514438655448</v>
      </c>
      <c r="T348" s="58">
        <v>-0.00467722942093313</v>
      </c>
      <c r="U348" s="58">
        <v>-0.003788420596898818</v>
      </c>
      <c r="V348" s="58">
        <v>-0.0014858429217671021</v>
      </c>
      <c r="W348" s="58">
        <v>0.018865052795627304</v>
      </c>
      <c r="X348" s="53"/>
      <c r="Y348" s="53"/>
    </row>
    <row r="349" ht="15.0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59">
        <v>-0.0025947766685953523</v>
      </c>
      <c r="O349" s="58">
        <v>-0.004215097409974451</v>
      </c>
      <c r="P349" s="58">
        <v>-0.0035603610392130904</v>
      </c>
      <c r="Q349" s="58">
        <v>-0.0020250432384015505</v>
      </c>
      <c r="R349" s="58">
        <v>-0.0031447997495322078</v>
      </c>
      <c r="S349" s="58">
        <v>-0.0031802791744311143</v>
      </c>
      <c r="T349" s="58">
        <v>0.006082977996164085</v>
      </c>
      <c r="U349" s="58">
        <v>-0.003780752184087989</v>
      </c>
      <c r="V349" s="58">
        <v>0.0022255475580350887</v>
      </c>
      <c r="W349" s="58">
        <v>-0.007514263900250466</v>
      </c>
      <c r="X349" s="53"/>
      <c r="Y349" s="53"/>
    </row>
    <row r="350" ht="15.0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59">
        <v>-3.3897653628783944E-4</v>
      </c>
      <c r="O350" s="58">
        <v>-0.0015157834269730573</v>
      </c>
      <c r="P350" s="58">
        <v>-4.92773943624329E-4</v>
      </c>
      <c r="Q350" s="58">
        <v>-0.003103447295722137</v>
      </c>
      <c r="R350" s="58">
        <v>0.0034606306484001896</v>
      </c>
      <c r="S350" s="58">
        <v>0.007641476050993257</v>
      </c>
      <c r="T350" s="58">
        <v>-0.003934957327018132</v>
      </c>
      <c r="U350" s="58">
        <v>-0.0037367116147031705</v>
      </c>
      <c r="V350" s="58">
        <v>-0.008845626376401107</v>
      </c>
      <c r="W350" s="58">
        <v>0.008778171332763337</v>
      </c>
      <c r="X350" s="53"/>
      <c r="Y350" s="53"/>
    </row>
    <row r="351" ht="15.0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59">
        <v>0.00875538982300711</v>
      </c>
      <c r="O351" s="58">
        <v>0.002260233598040934</v>
      </c>
      <c r="P351" s="58">
        <v>0.00878007253358094</v>
      </c>
      <c r="Q351" s="58">
        <v>0.008843422211376328</v>
      </c>
      <c r="R351" s="58">
        <v>0.008526287983715247</v>
      </c>
      <c r="S351" s="58">
        <v>0.012580868203868232</v>
      </c>
      <c r="T351" s="58">
        <v>-0.0016126143175480999</v>
      </c>
      <c r="U351" s="58">
        <v>-0.0012514298495078949</v>
      </c>
      <c r="V351" s="58">
        <v>-0.005098572236771217</v>
      </c>
      <c r="W351" s="58">
        <v>0.0028899683125060507</v>
      </c>
      <c r="X351" s="53"/>
      <c r="Y351" s="53"/>
    </row>
    <row r="352" ht="15.0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59">
        <v>-0.0026304842033654974</v>
      </c>
      <c r="O352" s="58">
        <v>1.042737209605237E-4</v>
      </c>
      <c r="P352" s="58">
        <v>0.008982389510939104</v>
      </c>
      <c r="Q352" s="58">
        <v>0.004562193724710483</v>
      </c>
      <c r="R352" s="58">
        <v>0.012151330218507514</v>
      </c>
      <c r="S352" s="58">
        <v>0.012962309284021128</v>
      </c>
      <c r="T352" s="58">
        <v>-0.009219269015547156</v>
      </c>
      <c r="U352" s="58">
        <v>-0.006969516822240051</v>
      </c>
      <c r="V352" s="58">
        <v>-4.2683355819507615E-4</v>
      </c>
      <c r="W352" s="58">
        <v>-1.1554182721917533E-4</v>
      </c>
      <c r="X352" s="53"/>
      <c r="Y352" s="53"/>
    </row>
    <row r="353" ht="15.0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59">
        <v>0.0019525311307898839</v>
      </c>
      <c r="O353" s="58">
        <v>-4.3564474969363324E-4</v>
      </c>
      <c r="P353" s="58">
        <v>-0.003677099773972573</v>
      </c>
      <c r="Q353" s="58">
        <v>0.0046075076657091105</v>
      </c>
      <c r="R353" s="58">
        <v>-0.0050227277063585474</v>
      </c>
      <c r="S353" s="58">
        <v>-0.005044746172283144</v>
      </c>
      <c r="T353" s="58">
        <v>-0.008312295529632713</v>
      </c>
      <c r="U353" s="58">
        <v>0.002020765643385924</v>
      </c>
      <c r="V353" s="58">
        <v>-0.0035136385272127985</v>
      </c>
      <c r="W353" s="58">
        <v>-1.1554182721917533E-4</v>
      </c>
      <c r="X353" s="53"/>
      <c r="Y353" s="53"/>
    </row>
    <row r="354" ht="15.0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59">
        <v>-0.009433342895582824</v>
      </c>
      <c r="O354" s="58">
        <v>-0.0020533906312375986</v>
      </c>
      <c r="P354" s="58">
        <v>0.009126647470050386</v>
      </c>
      <c r="Q354" s="58">
        <v>-0.008723771728321854</v>
      </c>
      <c r="R354" s="58">
        <v>-0.01832594389709428</v>
      </c>
      <c r="S354" s="58">
        <v>-0.01933405868286143</v>
      </c>
      <c r="T354" s="58">
        <v>-0.017567166783415116</v>
      </c>
      <c r="U354" s="58">
        <v>-0.011731743000150579</v>
      </c>
      <c r="V354" s="58">
        <v>-0.022393701026153456</v>
      </c>
      <c r="W354" s="58">
        <v>-0.014939318144243536</v>
      </c>
      <c r="X354" s="53"/>
      <c r="Y354" s="53"/>
    </row>
    <row r="355" ht="15.0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59">
        <v>0.006463882155929431</v>
      </c>
      <c r="O355" s="58">
        <v>0.002805895651021803</v>
      </c>
      <c r="P355" s="58">
        <v>0.002758636586699595</v>
      </c>
      <c r="Q355" s="58">
        <v>0.009021058169720368</v>
      </c>
      <c r="R355" s="58">
        <v>0.01864177479596239</v>
      </c>
      <c r="S355" s="58">
        <v>0.015868344144652623</v>
      </c>
      <c r="T355" s="58">
        <v>0.004179041423759223</v>
      </c>
      <c r="U355" s="58">
        <v>-0.0035908084576325465</v>
      </c>
      <c r="V355" s="58">
        <v>-0.004308304957251476</v>
      </c>
      <c r="W355" s="58">
        <v>0.001344272931823747</v>
      </c>
      <c r="X355" s="53"/>
      <c r="Y355" s="53"/>
    </row>
    <row r="356" ht="15.0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59">
        <v>0.0019525311307898839</v>
      </c>
      <c r="O356" s="58">
        <v>-4.3564474969363324E-4</v>
      </c>
      <c r="P356" s="58">
        <v>-0.006975868466629867</v>
      </c>
      <c r="Q356" s="58">
        <v>0.003510684688689776</v>
      </c>
      <c r="R356" s="58">
        <v>0.010578030475773957</v>
      </c>
      <c r="S356" s="58">
        <v>0.008109806489609007</v>
      </c>
      <c r="T356" s="58">
        <v>0.002780044801950501</v>
      </c>
      <c r="U356" s="58">
        <v>0.001953879166804506</v>
      </c>
      <c r="V356" s="58">
        <v>0.013799805140715167</v>
      </c>
      <c r="W356" s="58">
        <v>0.007258056041574867</v>
      </c>
      <c r="X356" s="53"/>
      <c r="Y356" s="53"/>
    </row>
    <row r="357" ht="15.0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59">
        <v>0.02815093759728226</v>
      </c>
      <c r="O357" s="58">
        <v>0.01672888183382263</v>
      </c>
      <c r="P357" s="58">
        <v>0.039937289281326005</v>
      </c>
      <c r="Q357" s="58">
        <v>0.029297221080657524</v>
      </c>
      <c r="R357" s="58">
        <v>0.029243403775072133</v>
      </c>
      <c r="S357" s="58">
        <v>0.02903504339999222</v>
      </c>
      <c r="T357" s="58">
        <v>0.005017527273469078</v>
      </c>
      <c r="U357" s="58">
        <v>0.011703960054979232</v>
      </c>
      <c r="V357" s="58">
        <v>0.005604133995870941</v>
      </c>
      <c r="W357" s="58">
        <v>0.024358227555981424</v>
      </c>
      <c r="X357" s="53"/>
      <c r="Y357" s="53"/>
    </row>
    <row r="358" ht="15.0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59">
        <v>0.0021213177205218793</v>
      </c>
      <c r="O358" s="58">
        <v>0.003538092808275167</v>
      </c>
      <c r="P358" s="58">
        <v>-4.92773943624329E-4</v>
      </c>
      <c r="Q358" s="58">
        <v>1.4864322069925377E-4</v>
      </c>
      <c r="R358" s="58">
        <v>1.5791544943402367E-4</v>
      </c>
      <c r="S358" s="58">
        <v>-1.0016355522074969E-4</v>
      </c>
      <c r="T358" s="58">
        <v>0.006587775142257108</v>
      </c>
      <c r="U358" s="58">
        <v>0.008699292869149562</v>
      </c>
      <c r="V358" s="58">
        <v>-9.3262537533854E-4</v>
      </c>
      <c r="W358" s="58">
        <v>-1.1554182721917533E-4</v>
      </c>
      <c r="X358" s="53"/>
      <c r="Y358" s="53"/>
    </row>
    <row r="359" ht="15.0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59">
        <v>-0.013703793005508277</v>
      </c>
      <c r="O359" s="58">
        <v>-0.003279635195034773</v>
      </c>
      <c r="P359" s="58">
        <v>-0.017797860316900848</v>
      </c>
      <c r="Q359" s="58">
        <v>-0.004628657448836458</v>
      </c>
      <c r="R359" s="58">
        <v>-0.012807295528713033</v>
      </c>
      <c r="S359" s="58">
        <v>-0.003631032450353999</v>
      </c>
      <c r="T359" s="58">
        <v>-0.00901082854418209</v>
      </c>
      <c r="U359" s="58">
        <v>-0.00870428411472197</v>
      </c>
      <c r="V359" s="58">
        <v>-0.0029469943010471127</v>
      </c>
      <c r="W359" s="58">
        <v>-0.012524799809039129</v>
      </c>
      <c r="X359" s="53"/>
      <c r="Y359" s="53"/>
    </row>
    <row r="360" ht="15.0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59">
        <v>-0.0015335848352892396</v>
      </c>
      <c r="O360" s="58">
        <v>7.037205359399936E-4</v>
      </c>
      <c r="P360" s="58">
        <v>-4.92773943624329E-4</v>
      </c>
      <c r="Q360" s="58">
        <v>-0.0010571486069689186</v>
      </c>
      <c r="R360" s="58">
        <v>0.005667108734467473</v>
      </c>
      <c r="S360" s="58">
        <v>-1.0016355522074969E-4</v>
      </c>
      <c r="T360" s="58">
        <v>0.005079698527550407</v>
      </c>
      <c r="U360" s="58">
        <v>4.1276601704643865E-4</v>
      </c>
      <c r="V360" s="58">
        <v>0.0020933271846569545</v>
      </c>
      <c r="W360" s="58">
        <v>-0.0016420617886917072</v>
      </c>
      <c r="X360" s="53"/>
      <c r="Y360" s="53"/>
    </row>
    <row r="361" ht="15.0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59">
        <v>0.028006995319072754</v>
      </c>
      <c r="O361" s="58">
        <v>1.3182054701078676E-4</v>
      </c>
      <c r="P361" s="58">
        <v>0.038529814812557836</v>
      </c>
      <c r="Q361" s="58">
        <v>0.02843048016502865</v>
      </c>
      <c r="R361" s="58">
        <v>0.02880362969619973</v>
      </c>
      <c r="S361" s="58">
        <v>0.028984809812300713</v>
      </c>
      <c r="T361" s="58">
        <v>0.024514182430056607</v>
      </c>
      <c r="U361" s="58">
        <v>0.007887915085830699</v>
      </c>
      <c r="V361" s="58">
        <v>0.011345699547938973</v>
      </c>
      <c r="W361" s="58">
        <v>0.028218056816715784</v>
      </c>
      <c r="X361" s="53"/>
      <c r="Y361" s="53"/>
    </row>
    <row r="362" ht="15.0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59">
        <v>-0.031064351973128044</v>
      </c>
      <c r="O362" s="58">
        <v>-0.009440383227003626</v>
      </c>
      <c r="P362" s="58">
        <v>-0.03951536269980652</v>
      </c>
      <c r="Q362" s="58">
        <v>-0.030508747259021633</v>
      </c>
      <c r="R362" s="58">
        <v>-0.030331972607373043</v>
      </c>
      <c r="S362" s="58">
        <v>-0.03093986448929273</v>
      </c>
      <c r="T362" s="58">
        <v>-0.03212308970939415</v>
      </c>
      <c r="U362" s="58">
        <v>-0.031164384436425246</v>
      </c>
      <c r="V362" s="58">
        <v>-0.014216663837092039</v>
      </c>
      <c r="W362" s="58">
        <v>-0.03148617719663627</v>
      </c>
      <c r="X362" s="53"/>
      <c r="Y362" s="53"/>
    </row>
    <row r="363" ht="15.0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59">
        <v>-0.018921344453602017</v>
      </c>
      <c r="O363" s="58">
        <v>0.004043386677290964</v>
      </c>
      <c r="P363" s="58">
        <v>-0.013858719838955563</v>
      </c>
      <c r="Q363" s="58">
        <v>-0.0126769546198758</v>
      </c>
      <c r="R363" s="58">
        <v>-0.026600609950289355</v>
      </c>
      <c r="S363" s="58">
        <v>-0.030530119360071495</v>
      </c>
      <c r="T363" s="58">
        <v>-0.0103108764276829</v>
      </c>
      <c r="U363" s="58">
        <v>-0.003539568550408693</v>
      </c>
      <c r="V363" s="58">
        <v>-0.005429458188566945</v>
      </c>
      <c r="W363" s="58">
        <v>-0.004631642992182947</v>
      </c>
      <c r="X363" s="53"/>
      <c r="Y363" s="53"/>
    </row>
    <row r="364" ht="15.0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59">
        <v>-0.004862355018947029</v>
      </c>
      <c r="O364" s="58">
        <v>-4.3564474969363324E-4</v>
      </c>
      <c r="P364" s="58">
        <v>0.006138781858797138</v>
      </c>
      <c r="Q364" s="58">
        <v>1.4864322069925377E-4</v>
      </c>
      <c r="R364" s="58">
        <v>-0.020124612293106012</v>
      </c>
      <c r="S364" s="58">
        <v>-0.01612760898937149</v>
      </c>
      <c r="T364" s="58">
        <v>-8.430695839290444E-4</v>
      </c>
      <c r="U364" s="58">
        <v>0.015377459255056085</v>
      </c>
      <c r="V364" s="58">
        <v>-0.002400070305009828</v>
      </c>
      <c r="W364" s="58">
        <v>0.008964116024699223</v>
      </c>
      <c r="X364" s="53"/>
      <c r="Y364" s="53"/>
    </row>
    <row r="365" ht="15.0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59">
        <v>-0.011447779145233225</v>
      </c>
      <c r="O365" s="58">
        <v>0.002949209259921432</v>
      </c>
      <c r="P365" s="58">
        <v>-0.013651676709706677</v>
      </c>
      <c r="Q365" s="58">
        <v>-0.0021454151015554575</v>
      </c>
      <c r="R365" s="58">
        <v>-0.01763731935705113</v>
      </c>
      <c r="S365" s="58">
        <v>-0.026058701844112485</v>
      </c>
      <c r="T365" s="58">
        <v>-0.011516993426961214</v>
      </c>
      <c r="U365" s="58">
        <v>-0.026926629240230444</v>
      </c>
      <c r="V365" s="58">
        <v>-0.006328205504492714</v>
      </c>
      <c r="W365" s="58">
        <v>-0.0031632349092244974</v>
      </c>
      <c r="X365" s="53"/>
      <c r="Y365" s="53"/>
    </row>
    <row r="366" ht="15.0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59">
        <v>-0.015427980953952605</v>
      </c>
      <c r="O366" s="58">
        <v>-4.3564474969363324E-4</v>
      </c>
      <c r="P366" s="58">
        <v>-0.013269004566270347</v>
      </c>
      <c r="Q366" s="58">
        <v>-0.02212523718640011</v>
      </c>
      <c r="R366" s="58">
        <v>1.5791544943402367E-4</v>
      </c>
      <c r="S366" s="58">
        <v>0.016518348479527566</v>
      </c>
      <c r="T366" s="58">
        <v>-0.009189999731017034</v>
      </c>
      <c r="U366" s="58">
        <v>-4.161780589998624E-4</v>
      </c>
      <c r="V366" s="58">
        <v>0.011445254210534519</v>
      </c>
      <c r="W366" s="58">
        <v>-0.029470935179756165</v>
      </c>
      <c r="X366" s="53"/>
      <c r="Y366" s="53"/>
    </row>
    <row r="367" ht="15.0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59">
        <v>-3.3897653628783944E-4</v>
      </c>
      <c r="O367" s="58">
        <v>-0.007742989943813308</v>
      </c>
      <c r="P367" s="58">
        <v>-0.0067426528838127305</v>
      </c>
      <c r="Q367" s="58">
        <v>-0.008436541015069082</v>
      </c>
      <c r="R367" s="58">
        <v>0.0065448630470169</v>
      </c>
      <c r="S367" s="58">
        <v>-1.0016355522074969E-4</v>
      </c>
      <c r="T367" s="58">
        <v>-0.015087254913465506</v>
      </c>
      <c r="U367" s="58">
        <v>-0.0034254642829321755</v>
      </c>
      <c r="V367" s="58">
        <v>-4.2683355819507615E-4</v>
      </c>
      <c r="W367" s="58">
        <v>-0.014081197964042972</v>
      </c>
      <c r="X367" s="53"/>
      <c r="Y367" s="53"/>
    </row>
    <row r="368" ht="15.0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59">
        <v>0.004989177366264943</v>
      </c>
      <c r="O368" s="58">
        <v>6.795799035470372E-4</v>
      </c>
      <c r="P368" s="58">
        <v>-0.0035821828002964027</v>
      </c>
      <c r="Q368" s="58">
        <v>0.023084952278495347</v>
      </c>
      <c r="R368" s="58">
        <v>0.028401843951776726</v>
      </c>
      <c r="S368" s="58">
        <v>0.02854501789430926</v>
      </c>
      <c r="T368" s="58">
        <v>-0.0014817948257793757</v>
      </c>
      <c r="U368" s="58">
        <v>-0.004907676084145492</v>
      </c>
      <c r="V368" s="58">
        <v>-0.007386696970172414</v>
      </c>
      <c r="W368" s="58">
        <v>0.005416946772741831</v>
      </c>
      <c r="X368" s="53"/>
      <c r="Y368" s="53"/>
    </row>
    <row r="369" ht="15.0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59">
        <v>0.0028918234514616115</v>
      </c>
      <c r="O369" s="58">
        <v>0.00746553657003579</v>
      </c>
      <c r="P369" s="58">
        <v>0.002596634913047733</v>
      </c>
      <c r="Q369" s="58">
        <v>0.0035193186773344242</v>
      </c>
      <c r="R369" s="58">
        <v>1.5791544943402367E-4</v>
      </c>
      <c r="S369" s="58">
        <v>0.006530415343792326</v>
      </c>
      <c r="T369" s="58">
        <v>0.0029963729598822824</v>
      </c>
      <c r="U369" s="58">
        <v>-0.005587472981799487</v>
      </c>
      <c r="V369" s="58">
        <v>-4.2683355819507615E-4</v>
      </c>
      <c r="W369" s="58">
        <v>0.0026773583569508963</v>
      </c>
      <c r="X369" s="53"/>
      <c r="Y369" s="53"/>
    </row>
    <row r="370" ht="15.0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59">
        <v>-0.006774506639036558</v>
      </c>
      <c r="O370" s="58">
        <v>-0.005529559538159103</v>
      </c>
      <c r="P370" s="58">
        <v>-0.006649769895885123</v>
      </c>
      <c r="Q370" s="58">
        <v>0.00470072334913562</v>
      </c>
      <c r="R370" s="58">
        <v>-0.0015553228595109536</v>
      </c>
      <c r="S370" s="58">
        <v>-1.0016355522074969E-4</v>
      </c>
      <c r="T370" s="58">
        <v>0.013522870168373018</v>
      </c>
      <c r="U370" s="58">
        <v>0.004755116863799792</v>
      </c>
      <c r="V370" s="58">
        <v>0.004529690964837788</v>
      </c>
      <c r="W370" s="58">
        <v>0.01412489728739111</v>
      </c>
      <c r="X370" s="53"/>
      <c r="Y370" s="53"/>
    </row>
    <row r="371" ht="15.0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59">
        <v>0.027123516050815515</v>
      </c>
      <c r="O371" s="58">
        <v>6.897112121743147E-4</v>
      </c>
      <c r="P371" s="58">
        <v>0.03784923433755324</v>
      </c>
      <c r="Q371" s="58">
        <v>0.009398492105615322</v>
      </c>
      <c r="R371" s="58">
        <v>0.022971364565905962</v>
      </c>
      <c r="S371" s="58">
        <v>0.018673837319860918</v>
      </c>
      <c r="T371" s="58">
        <v>0.0018274434494251158</v>
      </c>
      <c r="U371" s="58">
        <v>0.0033180208293144766</v>
      </c>
      <c r="V371" s="58">
        <v>0.00459894805826702</v>
      </c>
      <c r="W371" s="58">
        <v>0.005714001833504716</v>
      </c>
      <c r="X371" s="53"/>
      <c r="Y371" s="53"/>
    </row>
    <row r="372" ht="15.0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59">
        <v>-0.024596739008391977</v>
      </c>
      <c r="O372" s="58">
        <v>-0.006040032138546199</v>
      </c>
      <c r="P372" s="58">
        <v>-0.03267778627254111</v>
      </c>
      <c r="Q372" s="58">
        <v>-0.01365328579265315</v>
      </c>
      <c r="R372" s="58">
        <v>-0.031121790487377506</v>
      </c>
      <c r="S372" s="58">
        <v>-0.028782453090551406</v>
      </c>
      <c r="T372" s="58">
        <v>0.00861263914330714</v>
      </c>
      <c r="U372" s="58">
        <v>0.004862906117221698</v>
      </c>
      <c r="V372" s="58">
        <v>7.895825894836401E-5</v>
      </c>
      <c r="W372" s="58">
        <v>-0.007390326362123949</v>
      </c>
      <c r="X372" s="53"/>
      <c r="Y372" s="53"/>
    </row>
    <row r="373" ht="15.0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59">
        <v>-0.006724961658786907</v>
      </c>
      <c r="O373" s="58">
        <v>0.005168742639158914</v>
      </c>
      <c r="P373" s="58">
        <v>-0.009700028099370626</v>
      </c>
      <c r="Q373" s="58">
        <v>0.006994781671390309</v>
      </c>
      <c r="R373" s="58">
        <v>0.01900647043777193</v>
      </c>
      <c r="S373" s="58">
        <v>0.019947756455908145</v>
      </c>
      <c r="T373" s="58">
        <v>-0.006276819803080463</v>
      </c>
      <c r="U373" s="58">
        <v>-0.013131825736151088</v>
      </c>
      <c r="V373" s="58">
        <v>-0.0014378288179878206</v>
      </c>
      <c r="W373" s="58">
        <v>0.010103623354466853</v>
      </c>
      <c r="X373" s="53"/>
      <c r="Y373" s="53"/>
    </row>
    <row r="374" ht="15.0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59">
        <v>0.02804309715140166</v>
      </c>
      <c r="O374" s="58">
        <v>0.0023972410420593526</v>
      </c>
      <c r="P374" s="58">
        <v>0.040899492541038744</v>
      </c>
      <c r="Q374" s="58">
        <v>0.01534979459666583</v>
      </c>
      <c r="R374" s="58">
        <v>0.029118419677783027</v>
      </c>
      <c r="S374" s="58">
        <v>0.02815659600820535</v>
      </c>
      <c r="T374" s="58">
        <v>0.01077935579327455</v>
      </c>
      <c r="U374" s="58">
        <v>0.004772742625156617</v>
      </c>
      <c r="V374" s="58">
        <v>0.005150815675894555</v>
      </c>
      <c r="W374" s="58">
        <v>0.021073757242718916</v>
      </c>
      <c r="X374" s="53"/>
      <c r="Y374" s="53"/>
    </row>
    <row r="375" ht="15.0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59">
        <v>-0.0070564857270706514</v>
      </c>
      <c r="O375" s="58">
        <v>0.002409125639374409</v>
      </c>
      <c r="P375" s="58">
        <v>-0.023271098123381448</v>
      </c>
      <c r="Q375" s="58">
        <v>-0.008096717592605919</v>
      </c>
      <c r="R375" s="58">
        <v>-0.023520604025034524</v>
      </c>
      <c r="S375" s="58">
        <v>-0.02146321517074642</v>
      </c>
      <c r="T375" s="58">
        <v>-0.0029208372896311766</v>
      </c>
      <c r="U375" s="58">
        <v>-0.014360912921413388</v>
      </c>
      <c r="V375" s="58">
        <v>0.0016237442363769188</v>
      </c>
      <c r="W375" s="58">
        <v>-0.01685049947090723</v>
      </c>
      <c r="X375" s="53"/>
      <c r="Y375" s="53"/>
    </row>
    <row r="376" ht="15.0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59">
        <v>-0.027254389760202</v>
      </c>
      <c r="O376" s="58">
        <v>-0.013383042624103614</v>
      </c>
      <c r="P376" s="58">
        <v>-0.04561220089883535</v>
      </c>
      <c r="Q376" s="58">
        <v>-0.03137508607131615</v>
      </c>
      <c r="R376" s="58">
        <v>-0.030628770456940135</v>
      </c>
      <c r="S376" s="58">
        <v>-0.03029494891197195</v>
      </c>
      <c r="T376" s="58">
        <v>-0.0076756131811385265</v>
      </c>
      <c r="U376" s="58">
        <v>0.018035535404408214</v>
      </c>
      <c r="V376" s="58">
        <v>0.01260080452452298</v>
      </c>
      <c r="W376" s="58">
        <v>-0.03037714685975467</v>
      </c>
      <c r="X376" s="53"/>
      <c r="Y376" s="53"/>
    </row>
    <row r="377" ht="15.0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59">
        <v>0.028803307853780793</v>
      </c>
      <c r="O377" s="58">
        <v>0.004586293538871117</v>
      </c>
      <c r="P377" s="58">
        <v>0.016996609295026954</v>
      </c>
      <c r="Q377" s="58">
        <v>0.012258910415991127</v>
      </c>
      <c r="R377" s="58">
        <v>0.029175548147873546</v>
      </c>
      <c r="S377" s="58">
        <v>0.028360908992529913</v>
      </c>
      <c r="T377" s="58">
        <v>0.013641594610001865</v>
      </c>
      <c r="U377" s="58">
        <v>-0.0034314947412762476</v>
      </c>
      <c r="V377" s="58">
        <v>-0.003066318463460295</v>
      </c>
      <c r="W377" s="58">
        <v>0.0026773583569508963</v>
      </c>
      <c r="X377" s="53"/>
      <c r="Y377" s="53"/>
    </row>
    <row r="378" ht="15.0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59">
        <v>0.028510376028660543</v>
      </c>
      <c r="O378" s="58">
        <v>0.014981456800045933</v>
      </c>
      <c r="P378" s="58">
        <v>0.04000810171693414</v>
      </c>
      <c r="Q378" s="58">
        <v>0.02901325795839619</v>
      </c>
      <c r="R378" s="58">
        <v>0.02936570583475118</v>
      </c>
      <c r="S378" s="58">
        <v>0.028505695654081162</v>
      </c>
      <c r="T378" s="58">
        <v>0.02742063843508889</v>
      </c>
      <c r="U378" s="58">
        <v>0.01794659255840215</v>
      </c>
      <c r="V378" s="58">
        <v>0.021139181137334685</v>
      </c>
      <c r="W378" s="58">
        <v>0.01995444094811495</v>
      </c>
      <c r="X378" s="53"/>
      <c r="Y378" s="53"/>
    </row>
    <row r="379" ht="15.0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59">
        <v>-0.024697691076607846</v>
      </c>
      <c r="O379" s="58">
        <v>1.4549764256865732E-4</v>
      </c>
      <c r="P379" s="58">
        <v>-0.01965444351183816</v>
      </c>
      <c r="Q379" s="58">
        <v>-0.004602642188723192</v>
      </c>
      <c r="R379" s="58">
        <v>0.00970341078314645</v>
      </c>
      <c r="S379" s="58">
        <v>0.02854501789430926</v>
      </c>
      <c r="T379" s="58">
        <v>-0.022032761382180657</v>
      </c>
      <c r="U379" s="58">
        <v>-0.02027061059512016</v>
      </c>
      <c r="V379" s="58">
        <v>-0.017761937844557353</v>
      </c>
      <c r="W379" s="58">
        <v>0.017857829184681706</v>
      </c>
      <c r="X379" s="53"/>
      <c r="Y379" s="53"/>
    </row>
    <row r="380" ht="15.0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59">
        <v>0.006481689188671502</v>
      </c>
      <c r="O380" s="58">
        <v>0.0013193321040201158</v>
      </c>
      <c r="P380" s="58">
        <v>0.0026412544716196335</v>
      </c>
      <c r="Q380" s="58">
        <v>0.02441512892090469</v>
      </c>
      <c r="R380" s="58">
        <v>0.013884202028109669</v>
      </c>
      <c r="S380" s="58">
        <v>0.005862783418455997</v>
      </c>
      <c r="T380" s="58">
        <v>0.023350757806504124</v>
      </c>
      <c r="U380" s="58">
        <v>0.004090800541994732</v>
      </c>
      <c r="V380" s="58">
        <v>0.003845700342128894</v>
      </c>
      <c r="W380" s="58">
        <v>0.0014163626955282765</v>
      </c>
      <c r="X380" s="53"/>
      <c r="Y380" s="53"/>
    </row>
    <row r="381" ht="15.0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59">
        <v>0.01600774096200966</v>
      </c>
      <c r="O381" s="58">
        <v>-4.3564474969363324E-4</v>
      </c>
      <c r="P381" s="58">
        <v>0.009051772686339991</v>
      </c>
      <c r="Q381" s="58">
        <v>0.02716451777622155</v>
      </c>
      <c r="R381" s="58">
        <v>0.014332233217096505</v>
      </c>
      <c r="S381" s="58">
        <v>0.012077114995616126</v>
      </c>
      <c r="T381" s="58">
        <v>0.027988060230667865</v>
      </c>
      <c r="U381" s="58">
        <v>0.0220116640236558</v>
      </c>
      <c r="V381" s="58">
        <v>0.01541003114372203</v>
      </c>
      <c r="W381" s="58">
        <v>0.0014217853777099415</v>
      </c>
      <c r="X381" s="53"/>
      <c r="Y381" s="53"/>
    </row>
    <row r="382" ht="15.0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59">
        <v>0.02792676213580571</v>
      </c>
      <c r="O382" s="58">
        <v>0.013219928411690745</v>
      </c>
      <c r="P382" s="58">
        <v>0.039937289281326005</v>
      </c>
      <c r="Q382" s="58">
        <v>0.028988432746193817</v>
      </c>
      <c r="R382" s="58">
        <v>0.029532206740415033</v>
      </c>
      <c r="S382" s="58">
        <v>0.02751710148094084</v>
      </c>
      <c r="T382" s="58">
        <v>0.028317747579160835</v>
      </c>
      <c r="U382" s="58">
        <v>0.01989997819300973</v>
      </c>
      <c r="V382" s="58">
        <v>0.015995697367855822</v>
      </c>
      <c r="W382" s="58">
        <v>0.018769802333154638</v>
      </c>
      <c r="X382" s="53"/>
      <c r="Y382" s="53"/>
    </row>
    <row r="383" ht="15.0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59">
        <v>0.028538982508828446</v>
      </c>
      <c r="O383" s="58">
        <v>0.008705019888713547</v>
      </c>
      <c r="P383" s="58">
        <v>0.04019275026932896</v>
      </c>
      <c r="Q383" s="58">
        <v>0.02800046690853165</v>
      </c>
      <c r="R383" s="58">
        <v>0.029307414062539873</v>
      </c>
      <c r="S383" s="58">
        <v>0.02751931704868737</v>
      </c>
      <c r="T383" s="58">
        <v>-0.005985054042697594</v>
      </c>
      <c r="U383" s="58">
        <v>0.0062946845045182935</v>
      </c>
      <c r="V383" s="58">
        <v>0.012466827082450007</v>
      </c>
      <c r="W383" s="58">
        <v>0.01627487436095021</v>
      </c>
      <c r="X383" s="53"/>
      <c r="Y383" s="53"/>
    </row>
    <row r="384" ht="15.0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59">
        <v>0.005123240646515291</v>
      </c>
      <c r="O384" s="58">
        <v>-4.3564474969363324E-4</v>
      </c>
      <c r="P384" s="58">
        <v>0.011297769950783722</v>
      </c>
      <c r="Q384" s="58">
        <v>0.017122061006309468</v>
      </c>
      <c r="R384" s="58">
        <v>0.029382333179064947</v>
      </c>
      <c r="S384" s="58">
        <v>0.02839629781980247</v>
      </c>
      <c r="T384" s="58">
        <v>-0.009267759684106753</v>
      </c>
      <c r="U384" s="58">
        <v>-0.002099026205782396</v>
      </c>
      <c r="V384" s="58">
        <v>0.0025609535313979672</v>
      </c>
      <c r="W384" s="58">
        <v>0.015184084662560637</v>
      </c>
      <c r="X384" s="53"/>
      <c r="Y384" s="53"/>
    </row>
    <row r="385" ht="15.0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59">
        <v>-0.015200581409857737</v>
      </c>
      <c r="O385" s="58">
        <v>-4.3564474969363324E-4</v>
      </c>
      <c r="P385" s="58">
        <v>-0.02752033511159476</v>
      </c>
      <c r="Q385" s="58">
        <v>-0.030264393228444722</v>
      </c>
      <c r="R385" s="58">
        <v>-0.02812438279292564</v>
      </c>
      <c r="S385" s="58">
        <v>-0.024368738282157503</v>
      </c>
      <c r="T385" s="58">
        <v>0.0067383118007908385</v>
      </c>
      <c r="U385" s="58">
        <v>4.151845977537254E-4</v>
      </c>
      <c r="V385" s="58">
        <v>0.0025816508855041223</v>
      </c>
      <c r="W385" s="58">
        <v>-0.0018423611277251257</v>
      </c>
      <c r="X385" s="53"/>
      <c r="Y385" s="53"/>
    </row>
    <row r="386" ht="15.0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59">
        <v>0.006354850716688383</v>
      </c>
      <c r="O386" s="58">
        <v>0.0020327691814007315</v>
      </c>
      <c r="P386" s="58">
        <v>0.00705628928455712</v>
      </c>
      <c r="Q386" s="58">
        <v>-0.004219067151847265</v>
      </c>
      <c r="R386" s="58">
        <v>-0.0187799815753153</v>
      </c>
      <c r="S386" s="58">
        <v>-0.021289462625158843</v>
      </c>
      <c r="T386" s="58">
        <v>-8.430695839290444E-4</v>
      </c>
      <c r="U386" s="58">
        <v>0.0046805348830054275</v>
      </c>
      <c r="V386" s="58">
        <v>-4.2683355819507615E-4</v>
      </c>
      <c r="W386" s="58">
        <v>-0.013688349016493045</v>
      </c>
      <c r="X386" s="53"/>
      <c r="Y386" s="53"/>
    </row>
    <row r="387" ht="15.0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59">
        <v>-0.004368751899518473</v>
      </c>
      <c r="O387" s="58">
        <v>-0.009021540370723568</v>
      </c>
      <c r="P387" s="58">
        <v>0.00719518010175659</v>
      </c>
      <c r="Q387" s="58">
        <v>-0.004175577989021769</v>
      </c>
      <c r="R387" s="58">
        <v>0.02912111718736855</v>
      </c>
      <c r="S387" s="58">
        <v>0.028228383655069307</v>
      </c>
      <c r="T387" s="58">
        <v>-0.03199413877689199</v>
      </c>
      <c r="U387" s="58">
        <v>-0.013029361338550255</v>
      </c>
      <c r="V387" s="58">
        <v>-0.012323725632440401</v>
      </c>
      <c r="W387" s="58">
        <v>0.029251532545286608</v>
      </c>
      <c r="X387" s="53"/>
      <c r="Y387" s="53"/>
    </row>
    <row r="388" ht="15.0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59">
        <v>0.011858576447536491</v>
      </c>
      <c r="O388" s="58">
        <v>0.0026159190570117607</v>
      </c>
      <c r="P388" s="58">
        <v>0.023423014421752465</v>
      </c>
      <c r="Q388" s="58">
        <v>0.025286859580896538</v>
      </c>
      <c r="R388" s="58">
        <v>0.029123196226621042</v>
      </c>
      <c r="S388" s="58">
        <v>0.02917805261095905</v>
      </c>
      <c r="T388" s="58">
        <v>-0.03212750678883834</v>
      </c>
      <c r="U388" s="58">
        <v>-0.008625943888955092</v>
      </c>
      <c r="V388" s="58">
        <v>-0.008574510719710228</v>
      </c>
      <c r="W388" s="58">
        <v>0.02755588477063926</v>
      </c>
      <c r="X388" s="53"/>
      <c r="Y388" s="53"/>
    </row>
    <row r="389" ht="15.0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59">
        <v>0.026591223898663884</v>
      </c>
      <c r="O389" s="58">
        <v>0.010085372023798517</v>
      </c>
      <c r="P389" s="58">
        <v>0.029173617817737824</v>
      </c>
      <c r="Q389" s="58">
        <v>0.028510492763868807</v>
      </c>
      <c r="R389" s="58">
        <v>0.029531976384013118</v>
      </c>
      <c r="S389" s="58">
        <v>0.02909371598612621</v>
      </c>
      <c r="T389" s="58">
        <v>0.014899853131046114</v>
      </c>
      <c r="U389" s="58">
        <v>0.004498249868066512</v>
      </c>
      <c r="V389" s="58">
        <v>0.00830871169101682</v>
      </c>
      <c r="W389" s="58">
        <v>0.027405531824043736</v>
      </c>
      <c r="X389" s="53"/>
      <c r="Y389" s="53"/>
    </row>
    <row r="390" ht="15.0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59">
        <v>0.028372184828365815</v>
      </c>
      <c r="O390" s="58">
        <v>0.02141109122556131</v>
      </c>
      <c r="P390" s="58">
        <v>0.04090293497037103</v>
      </c>
      <c r="Q390" s="58">
        <v>0.028692985948475053</v>
      </c>
      <c r="R390" s="58">
        <v>0.029290023161193487</v>
      </c>
      <c r="S390" s="58">
        <v>0.028844600211479644</v>
      </c>
      <c r="T390" s="58">
        <v>0.02835520999075652</v>
      </c>
      <c r="U390" s="58">
        <v>0.028482835653153685</v>
      </c>
      <c r="V390" s="58">
        <v>0.028739760159103192</v>
      </c>
      <c r="W390" s="58">
        <v>0.02926823585799049</v>
      </c>
      <c r="X390" s="53"/>
      <c r="Y390" s="53"/>
    </row>
    <row r="391" ht="15.0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59">
        <v>-0.011137684681925858</v>
      </c>
      <c r="O391" s="58">
        <v>-0.03157962639325747</v>
      </c>
      <c r="P391" s="58">
        <v>-0.046250929732375254</v>
      </c>
      <c r="Q391" s="58">
        <v>0.01070916297882829</v>
      </c>
      <c r="R391" s="58">
        <v>-0.017210424330300622</v>
      </c>
      <c r="S391" s="58">
        <v>-0.031235572480714836</v>
      </c>
      <c r="T391" s="58">
        <v>-0.03233035841653276</v>
      </c>
      <c r="U391" s="58">
        <v>-0.03177935708739758</v>
      </c>
      <c r="V391" s="58">
        <v>-0.031354649667349646</v>
      </c>
      <c r="W391" s="58">
        <v>-0.031524006078843314</v>
      </c>
      <c r="X391" s="53"/>
      <c r="Y391" s="53"/>
    </row>
    <row r="392" ht="15.0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59">
        <v>0.0042562022759720635</v>
      </c>
      <c r="O392" s="58">
        <v>-0.01253491502724982</v>
      </c>
      <c r="P392" s="58">
        <v>-0.017528646216905235</v>
      </c>
      <c r="Q392" s="58">
        <v>-0.003400139409185586</v>
      </c>
      <c r="R392" s="58">
        <v>-0.024666335083748075</v>
      </c>
      <c r="S392" s="58">
        <v>-0.024529030696662627</v>
      </c>
      <c r="T392" s="58">
        <v>-0.03161336894880533</v>
      </c>
      <c r="U392" s="58">
        <v>-0.03120604677364811</v>
      </c>
      <c r="V392" s="58">
        <v>-0.030939325694617714</v>
      </c>
      <c r="W392" s="58">
        <v>-0.03128906180375814</v>
      </c>
      <c r="X392" s="53"/>
      <c r="Y392" s="53"/>
    </row>
    <row r="393" ht="15.0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59">
        <v>0.005864552797090262</v>
      </c>
      <c r="O393" s="58">
        <v>-0.0016258386517396936</v>
      </c>
      <c r="P393" s="58">
        <v>-0.012842190103379784</v>
      </c>
      <c r="Q393" s="58">
        <v>0.007275445985128317</v>
      </c>
      <c r="R393" s="58">
        <v>-0.030877100064303366</v>
      </c>
      <c r="S393" s="58">
        <v>-0.03147259823267187</v>
      </c>
      <c r="T393" s="58">
        <v>-0.03221565938380968</v>
      </c>
      <c r="U393" s="58">
        <v>0.009606512111656114</v>
      </c>
      <c r="V393" s="58">
        <v>0.007287163395717933</v>
      </c>
      <c r="W393" s="58">
        <v>-0.030955242761291156</v>
      </c>
      <c r="X393" s="53"/>
      <c r="Y393" s="53"/>
    </row>
    <row r="394" ht="15.0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59">
        <v>-0.030509769055028006</v>
      </c>
      <c r="O394" s="58">
        <v>-0.006345071242760044</v>
      </c>
      <c r="P394" s="58">
        <v>-0.04298939134131005</v>
      </c>
      <c r="Q394" s="58">
        <v>-0.031002657264723364</v>
      </c>
      <c r="R394" s="58">
        <v>-0.03113517649995722</v>
      </c>
      <c r="S394" s="58">
        <v>-0.03159799800613203</v>
      </c>
      <c r="T394" s="58">
        <v>-0.03194702524659446</v>
      </c>
      <c r="U394" s="58">
        <v>-0.03125167336510827</v>
      </c>
      <c r="V394" s="58">
        <v>-0.031504881627893756</v>
      </c>
      <c r="W394" s="58">
        <v>-0.030545497632069922</v>
      </c>
      <c r="X394" s="53"/>
      <c r="Y394" s="53"/>
    </row>
    <row r="395" ht="15.0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59">
        <v>-0.003243603641652347</v>
      </c>
      <c r="O395" s="58">
        <v>0.0036876215042551588</v>
      </c>
      <c r="P395" s="58">
        <v>-4.92773943624329E-4</v>
      </c>
      <c r="Q395" s="58">
        <v>-0.004856951587446667</v>
      </c>
      <c r="R395" s="58">
        <v>-0.01265799980099861</v>
      </c>
      <c r="S395" s="58">
        <v>-0.03155018907601897</v>
      </c>
      <c r="T395" s="58">
        <v>-0.001456589480628388</v>
      </c>
      <c r="U395" s="58">
        <v>0.011352115338629943</v>
      </c>
      <c r="V395" s="58">
        <v>0.003211075276331998</v>
      </c>
      <c r="W395" s="58">
        <v>0.008125587465566825</v>
      </c>
      <c r="X395" s="53"/>
      <c r="Y395" s="53"/>
    </row>
    <row r="396" ht="15.0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59">
        <v>0.020416750110019415</v>
      </c>
      <c r="O396" s="58">
        <v>0.0037341740124980033</v>
      </c>
      <c r="P396" s="58">
        <v>0.022169398635114426</v>
      </c>
      <c r="Q396" s="58">
        <v>-0.017645508200032484</v>
      </c>
      <c r="R396" s="58">
        <v>-0.031155857033397325</v>
      </c>
      <c r="S396" s="58">
        <v>-0.030201895778329546</v>
      </c>
      <c r="T396" s="58">
        <v>0.0028443234404444528</v>
      </c>
      <c r="U396" s="58">
        <v>0.0010754838597183214</v>
      </c>
      <c r="V396" s="58">
        <v>0.0074601855356617635</v>
      </c>
      <c r="W396" s="58">
        <v>0.020325618415325417</v>
      </c>
      <c r="X396" s="53"/>
      <c r="Y396" s="53"/>
    </row>
    <row r="397" ht="15.0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59">
        <v>-0.03111352952693257</v>
      </c>
      <c r="O397" s="58">
        <v>-0.0022246140407982612</v>
      </c>
      <c r="P397" s="58">
        <v>-0.0446929876751437</v>
      </c>
      <c r="Q397" s="58">
        <v>-0.028946635463301226</v>
      </c>
      <c r="R397" s="58">
        <v>-0.030225312962144264</v>
      </c>
      <c r="S397" s="58">
        <v>-0.030063386932663957</v>
      </c>
      <c r="T397" s="58">
        <v>-0.004530462608302527</v>
      </c>
      <c r="U397" s="58">
        <v>-0.0033943960492592625</v>
      </c>
      <c r="V397" s="58">
        <v>-4.2683355819507615E-4</v>
      </c>
      <c r="W397" s="58">
        <v>-0.03042745609605808</v>
      </c>
      <c r="X397" s="53"/>
      <c r="Y397" s="53"/>
    </row>
    <row r="398" ht="15.0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59">
        <v>-0.03171338249317446</v>
      </c>
      <c r="O398" s="58">
        <v>-0.007525615793442923</v>
      </c>
      <c r="P398" s="58">
        <v>-0.027649116693666025</v>
      </c>
      <c r="Q398" s="58">
        <v>-0.01585753457064973</v>
      </c>
      <c r="R398" s="58">
        <v>-0.030066623254283234</v>
      </c>
      <c r="S398" s="58">
        <v>-0.031508627806844894</v>
      </c>
      <c r="T398" s="58">
        <v>-0.014093095983399875</v>
      </c>
      <c r="U398" s="58">
        <v>-0.021472664290906582</v>
      </c>
      <c r="V398" s="58">
        <v>-0.011951761486579005</v>
      </c>
      <c r="W398" s="58">
        <v>-0.028449140471154145</v>
      </c>
      <c r="X398" s="53"/>
      <c r="Y398" s="53"/>
    </row>
    <row r="399" ht="15.0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59">
        <v>-3.3897653628783944E-4</v>
      </c>
      <c r="O399" s="58">
        <v>1.5021056901974995E-4</v>
      </c>
      <c r="P399" s="58">
        <v>-0.007020120907285239</v>
      </c>
      <c r="Q399" s="58">
        <v>-0.004136009256075843</v>
      </c>
      <c r="R399" s="58">
        <v>-0.01771341706534362</v>
      </c>
      <c r="S399" s="58">
        <v>-0.018232737594398578</v>
      </c>
      <c r="T399" s="58">
        <v>0.002133897242088242</v>
      </c>
      <c r="U399" s="58">
        <v>0.008182129382034506</v>
      </c>
      <c r="V399" s="58">
        <v>0.0073937991550307195</v>
      </c>
      <c r="W399" s="58">
        <v>0.0014109781342533977</v>
      </c>
      <c r="X399" s="53"/>
      <c r="Y399" s="53"/>
    </row>
    <row r="400" ht="15.0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59">
        <v>-0.012025945352393725</v>
      </c>
      <c r="O400" s="58">
        <v>-0.009155078813773585</v>
      </c>
      <c r="P400" s="58">
        <v>-0.006927869526950837</v>
      </c>
      <c r="Q400" s="58">
        <v>0.010191491488495562</v>
      </c>
      <c r="R400" s="58">
        <v>0.02725044957097316</v>
      </c>
      <c r="S400" s="58">
        <v>0.018032410483957106</v>
      </c>
      <c r="T400" s="58">
        <v>-0.012630423220348902</v>
      </c>
      <c r="U400" s="58">
        <v>-0.03177378250238484</v>
      </c>
      <c r="V400" s="58">
        <v>-0.02498687003207211</v>
      </c>
      <c r="W400" s="58">
        <v>-0.009195199679137605</v>
      </c>
      <c r="X400" s="53"/>
      <c r="Y400" s="53"/>
    </row>
    <row r="401" ht="15.0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59">
        <v>0.016643660749605202</v>
      </c>
      <c r="O401" s="58">
        <v>-0.0010098626978111177</v>
      </c>
      <c r="P401" s="58">
        <v>0.009193732170026038</v>
      </c>
      <c r="Q401" s="58">
        <v>-0.018277695733056407</v>
      </c>
      <c r="R401" s="58">
        <v>0.009579162313452096</v>
      </c>
      <c r="S401" s="58">
        <v>-0.021449748466396325</v>
      </c>
      <c r="T401" s="58">
        <v>-0.013452504786643713</v>
      </c>
      <c r="U401" s="58">
        <v>-0.009736128497107381</v>
      </c>
      <c r="V401" s="58">
        <v>0.0030729682306898927</v>
      </c>
      <c r="W401" s="58">
        <v>0.0028899683125060507</v>
      </c>
      <c r="X401" s="53"/>
      <c r="Y401" s="53"/>
    </row>
    <row r="402" ht="15.0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59">
        <v>0.010452949146543142</v>
      </c>
      <c r="O402" s="58">
        <v>0.0030279118368123034</v>
      </c>
      <c r="P402" s="58">
        <v>0.012771180674383611</v>
      </c>
      <c r="Q402" s="58">
        <v>-0.030662377025692196</v>
      </c>
      <c r="R402" s="58">
        <v>-0.03107388078224279</v>
      </c>
      <c r="S402" s="58">
        <v>-0.0310238616667223</v>
      </c>
      <c r="T402" s="58">
        <v>-0.0036517594499629836</v>
      </c>
      <c r="U402" s="58">
        <v>0.012278214855886479</v>
      </c>
      <c r="V402" s="58">
        <v>-0.012298921326924657</v>
      </c>
      <c r="W402" s="58">
        <v>-0.003121051966944418</v>
      </c>
      <c r="X402" s="53"/>
      <c r="Y402" s="53"/>
    </row>
    <row r="403" ht="15.0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59">
        <v>0.0010287110723727006</v>
      </c>
      <c r="O403" s="58">
        <v>-0.005045364571099265</v>
      </c>
      <c r="P403" s="58">
        <v>0.002885153767035924</v>
      </c>
      <c r="Q403" s="58">
        <v>-0.015078576227388913</v>
      </c>
      <c r="R403" s="58">
        <v>-0.030628770456940135</v>
      </c>
      <c r="S403" s="58">
        <v>-0.030361768587756244</v>
      </c>
      <c r="T403" s="58">
        <v>-0.009731312404004783</v>
      </c>
      <c r="U403" s="58">
        <v>-0.012446291195259055</v>
      </c>
      <c r="V403" s="58">
        <v>-0.014827435307381204</v>
      </c>
      <c r="W403" s="58">
        <v>0.0028899683125060507</v>
      </c>
      <c r="X403" s="53"/>
      <c r="Y403" s="53"/>
    </row>
    <row r="404" ht="15.0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59">
        <v>0.027963232263108647</v>
      </c>
      <c r="O404" s="58">
        <v>0.011178257403077652</v>
      </c>
      <c r="P404" s="58">
        <v>0.038529814812557836</v>
      </c>
      <c r="Q404" s="58">
        <v>0.012795915932649534</v>
      </c>
      <c r="R404" s="58">
        <v>0.029175548147873546</v>
      </c>
      <c r="S404" s="58">
        <v>0.024232414485059042</v>
      </c>
      <c r="T404" s="58">
        <v>0.01425722206232052</v>
      </c>
      <c r="U404" s="58">
        <v>0.015689184309240316</v>
      </c>
      <c r="V404" s="58">
        <v>0.013973768190991033</v>
      </c>
      <c r="W404" s="58">
        <v>0.02791318177302436</v>
      </c>
      <c r="X404" s="53"/>
      <c r="Y404" s="53"/>
    </row>
    <row r="405" ht="15.0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59">
        <v>-0.006148295712437272</v>
      </c>
      <c r="O405" s="58">
        <v>0.00311275377664776</v>
      </c>
      <c r="P405" s="58">
        <v>-0.015089449062035416</v>
      </c>
      <c r="Q405" s="58">
        <v>-0.004937784665372802</v>
      </c>
      <c r="R405" s="58">
        <v>-0.005102726973182346</v>
      </c>
      <c r="S405" s="58">
        <v>-0.013151731185811477</v>
      </c>
      <c r="T405" s="58">
        <v>0.006624727205733174</v>
      </c>
      <c r="U405" s="58">
        <v>-0.003137255389000438</v>
      </c>
      <c r="V405" s="58">
        <v>-0.0043169970196523175</v>
      </c>
      <c r="W405" s="58">
        <v>0.006366585700701196</v>
      </c>
      <c r="X405" s="53"/>
      <c r="Y405" s="53"/>
    </row>
    <row r="406" ht="15.0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59">
        <v>-0.0017792451338101507</v>
      </c>
      <c r="O406" s="58">
        <v>0.01220639455399263</v>
      </c>
      <c r="P406" s="58">
        <v>-4.92773943624329E-4</v>
      </c>
      <c r="Q406" s="58">
        <v>0.018290854855595416</v>
      </c>
      <c r="R406" s="58">
        <v>0.028998160447643757</v>
      </c>
      <c r="S406" s="58">
        <v>0.012951404075369983</v>
      </c>
      <c r="T406" s="58">
        <v>0.010890004191163372</v>
      </c>
      <c r="U406" s="58">
        <v>0.028389253470409746</v>
      </c>
      <c r="V406" s="58">
        <v>0.028575019643758016</v>
      </c>
      <c r="W406" s="58">
        <v>-0.023940225101232105</v>
      </c>
      <c r="X406" s="53"/>
      <c r="Y406" s="53"/>
    </row>
    <row r="407" ht="15.0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59">
        <v>-0.03087896287797163</v>
      </c>
      <c r="O407" s="58">
        <v>-0.017213522790892756</v>
      </c>
      <c r="P407" s="58">
        <v>-0.044811980440387526</v>
      </c>
      <c r="Q407" s="58">
        <v>-0.012907140528124828</v>
      </c>
      <c r="R407" s="58">
        <v>-0.0304230353753659</v>
      </c>
      <c r="S407" s="58">
        <v>-0.03133740979480926</v>
      </c>
      <c r="T407" s="58">
        <v>-0.001432405249825274</v>
      </c>
      <c r="U407" s="58">
        <v>3.010977792936695E-4</v>
      </c>
      <c r="V407" s="58">
        <v>-0.019637151352393332</v>
      </c>
      <c r="W407" s="58">
        <v>-0.03141616487928992</v>
      </c>
      <c r="X407" s="53"/>
      <c r="Y407" s="53"/>
    </row>
    <row r="408" ht="15.0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59">
        <v>-0.03137196121288583</v>
      </c>
      <c r="O408" s="58">
        <v>-0.02277350197674354</v>
      </c>
      <c r="P408" s="58">
        <v>-0.04365198532467431</v>
      </c>
      <c r="Q408" s="58">
        <v>-0.029644944916554564</v>
      </c>
      <c r="R408" s="58">
        <v>-0.03003760994319582</v>
      </c>
      <c r="S408" s="58">
        <v>-0.030519818379724367</v>
      </c>
      <c r="T408" s="58">
        <v>-0.03179719161585563</v>
      </c>
      <c r="U408" s="58">
        <v>-0.02993888542670295</v>
      </c>
      <c r="V408" s="58">
        <v>-0.030066918513055558</v>
      </c>
      <c r="W408" s="58">
        <v>-0.030653609076680667</v>
      </c>
      <c r="X408" s="53"/>
      <c r="Y408" s="53"/>
    </row>
    <row r="409" ht="15.0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59">
        <v>-0.0065336663273019195</v>
      </c>
      <c r="O409" s="58">
        <v>0.012596131718773702</v>
      </c>
      <c r="P409" s="58">
        <v>-0.009207309300895975</v>
      </c>
      <c r="Q409" s="58">
        <v>-0.006971527054202614</v>
      </c>
      <c r="R409" s="58">
        <v>0.003411150127368256</v>
      </c>
      <c r="S409" s="58">
        <v>-1.0016355522074969E-4</v>
      </c>
      <c r="T409" s="58">
        <v>-0.017132591696896803</v>
      </c>
      <c r="U409" s="58">
        <v>-0.007834385974124256</v>
      </c>
      <c r="V409" s="58">
        <v>-0.009568377786823122</v>
      </c>
      <c r="W409" s="58">
        <v>-0.009398525396325795</v>
      </c>
      <c r="X409" s="53"/>
      <c r="Y409" s="53"/>
    </row>
    <row r="410" ht="15.0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59">
        <v>-0.0040163524499483814</v>
      </c>
      <c r="O410" s="58">
        <v>0.0030325126765889244</v>
      </c>
      <c r="P410" s="58">
        <v>0.008221761413647274</v>
      </c>
      <c r="Q410" s="58">
        <v>-0.010342753361786909</v>
      </c>
      <c r="R410" s="58">
        <v>-0.019005690839476903</v>
      </c>
      <c r="S410" s="58">
        <v>-0.013928362978789724</v>
      </c>
      <c r="T410" s="58">
        <v>-8.430695839290444E-4</v>
      </c>
      <c r="U410" s="58">
        <v>9.191880943063859E-4</v>
      </c>
      <c r="V410" s="58">
        <v>-0.0017832311786313624</v>
      </c>
      <c r="W410" s="58">
        <v>-0.006626825441344462</v>
      </c>
      <c r="X410" s="53"/>
      <c r="Y410" s="53"/>
    </row>
    <row r="411" ht="15.0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59">
        <v>-0.0051908594417072055</v>
      </c>
      <c r="O411" s="58">
        <v>0.005989718793777896</v>
      </c>
      <c r="P411" s="58">
        <v>-0.0034157522805786833</v>
      </c>
      <c r="Q411" s="58">
        <v>-0.008979951977814789</v>
      </c>
      <c r="R411" s="58">
        <v>-0.004503714322649789</v>
      </c>
      <c r="S411" s="58">
        <v>0.0011389085603277108</v>
      </c>
      <c r="T411" s="58">
        <v>-0.009288426911630064</v>
      </c>
      <c r="U411" s="58">
        <v>-0.010354301581138009</v>
      </c>
      <c r="V411" s="58">
        <v>-0.008023518278737983</v>
      </c>
      <c r="W411" s="58">
        <v>0.005085651858588548</v>
      </c>
      <c r="X411" s="53"/>
      <c r="Y411" s="53"/>
    </row>
    <row r="412" ht="15.0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59">
        <v>0.0020801893740516287</v>
      </c>
      <c r="O412" s="58">
        <v>-0.0016097316553677706</v>
      </c>
      <c r="P412" s="58">
        <v>-0.003400202262209508</v>
      </c>
      <c r="Q412" s="58">
        <v>-0.004344694326575059</v>
      </c>
      <c r="R412" s="58">
        <v>-0.002922269447152946</v>
      </c>
      <c r="S412" s="58">
        <v>0.003638406004181137</v>
      </c>
      <c r="T412" s="58">
        <v>0.01676027809298313</v>
      </c>
      <c r="U412" s="58">
        <v>0.01154010773746464</v>
      </c>
      <c r="V412" s="58">
        <v>0.013078416299895734</v>
      </c>
      <c r="W412" s="58">
        <v>0.0038266439268428362</v>
      </c>
      <c r="X412" s="53"/>
      <c r="Y412" s="53"/>
    </row>
    <row r="413" ht="15.0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59">
        <v>0.009477317065356058</v>
      </c>
      <c r="O413" s="58">
        <v>0.005473781743372838</v>
      </c>
      <c r="P413" s="58">
        <v>0.011247378962730634</v>
      </c>
      <c r="Q413" s="58">
        <v>-9.552152450608563E-4</v>
      </c>
      <c r="R413" s="58">
        <v>0.009464792742625927</v>
      </c>
      <c r="S413" s="58">
        <v>0.0011532124428763225</v>
      </c>
      <c r="T413" s="58">
        <v>0.023212862198115473</v>
      </c>
      <c r="U413" s="58">
        <v>0.009122905615253673</v>
      </c>
      <c r="V413" s="58">
        <v>0.007878170582263606</v>
      </c>
      <c r="W413" s="58">
        <v>0.011930377802849125</v>
      </c>
      <c r="X413" s="53"/>
      <c r="Y413" s="53"/>
    </row>
    <row r="414" ht="15.0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59">
        <v>0.005909187709669206</v>
      </c>
      <c r="O414" s="58">
        <v>0.0031447671391726683</v>
      </c>
      <c r="P414" s="58">
        <v>-0.009325498531394121</v>
      </c>
      <c r="Q414" s="58">
        <v>0.01833496654175427</v>
      </c>
      <c r="R414" s="58">
        <v>0.008068963279515772</v>
      </c>
      <c r="S414" s="58">
        <v>0.0024174926660257526</v>
      </c>
      <c r="T414" s="58">
        <v>0.007866597191978351</v>
      </c>
      <c r="U414" s="58">
        <v>-4.161780589998624E-4</v>
      </c>
      <c r="V414" s="58">
        <v>5.070617017039644E-4</v>
      </c>
      <c r="W414" s="58">
        <v>0.0012437534355056316</v>
      </c>
      <c r="X414" s="53"/>
      <c r="Y414" s="53"/>
    </row>
    <row r="415" ht="15.0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59">
        <v>0.0269343329924638</v>
      </c>
      <c r="O415" s="58">
        <v>0.008049636435859028</v>
      </c>
      <c r="P415" s="58">
        <v>0.014331225604411569</v>
      </c>
      <c r="Q415" s="58">
        <v>0.02895468276074804</v>
      </c>
      <c r="R415" s="58">
        <v>0.02818731419105699</v>
      </c>
      <c r="S415" s="58">
        <v>0.02725575668520651</v>
      </c>
      <c r="T415" s="58">
        <v>0.024538302490610755</v>
      </c>
      <c r="U415" s="58">
        <v>0.02875106482718173</v>
      </c>
      <c r="V415" s="58">
        <v>0.028531105641311613</v>
      </c>
      <c r="W415" s="58">
        <v>0.01681978595301858</v>
      </c>
      <c r="X415" s="53"/>
      <c r="Y415" s="53"/>
    </row>
    <row r="416" ht="15.0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59">
        <v>-0.03137196121288583</v>
      </c>
      <c r="O416" s="58">
        <v>-0.018410764317179047</v>
      </c>
      <c r="P416" s="58">
        <v>-0.046253174869608296</v>
      </c>
      <c r="Q416" s="58">
        <v>-0.02045659180000714</v>
      </c>
      <c r="R416" s="58">
        <v>0.00529768370032218</v>
      </c>
      <c r="S416" s="58">
        <v>-1.0016355522074969E-4</v>
      </c>
      <c r="T416" s="58">
        <v>-0.01432414101372746</v>
      </c>
      <c r="U416" s="58">
        <v>-0.006984386527088413</v>
      </c>
      <c r="V416" s="58">
        <v>-0.0038987905824545525</v>
      </c>
      <c r="W416" s="58">
        <v>-0.03072001309050806</v>
      </c>
      <c r="X416" s="53"/>
      <c r="Y416" s="53"/>
    </row>
    <row r="417" ht="15.0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59">
        <v>0.014901731224587222</v>
      </c>
      <c r="O417" s="58">
        <v>-4.3564474969363324E-4</v>
      </c>
      <c r="P417" s="58">
        <v>0.024652070414006473</v>
      </c>
      <c r="Q417" s="58">
        <v>0.018276777423705964</v>
      </c>
      <c r="R417" s="58">
        <v>0.028643303698956967</v>
      </c>
      <c r="S417" s="58">
        <v>0.02909541581873152</v>
      </c>
      <c r="T417" s="58">
        <v>0.028472881874932743</v>
      </c>
      <c r="U417" s="58">
        <v>0.028815150307896126</v>
      </c>
      <c r="V417" s="58">
        <v>0.028751394226850104</v>
      </c>
      <c r="W417" s="58">
        <v>0.007657988541784295</v>
      </c>
      <c r="X417" s="53"/>
      <c r="Y417" s="53"/>
    </row>
    <row r="418" ht="15.0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59">
        <v>-0.015579684297162935</v>
      </c>
      <c r="O418" s="58">
        <v>-0.014863376697707794</v>
      </c>
      <c r="P418" s="58">
        <v>-0.02563761830125515</v>
      </c>
      <c r="Q418" s="58">
        <v>-0.009620844949712121</v>
      </c>
      <c r="R418" s="58">
        <v>-0.030047496399388952</v>
      </c>
      <c r="S418" s="58">
        <v>-0.03063823080468224</v>
      </c>
      <c r="T418" s="58">
        <v>-0.02774066037648928</v>
      </c>
      <c r="U418" s="58">
        <v>-0.03182029179392836</v>
      </c>
      <c r="V418" s="58">
        <v>-0.01806369799100778</v>
      </c>
      <c r="W418" s="58">
        <v>-0.030433190506017088</v>
      </c>
      <c r="X418" s="53"/>
      <c r="Y418" s="53"/>
    </row>
    <row r="419" ht="15.0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59">
        <v>-0.030469753700514465</v>
      </c>
      <c r="O419" s="58">
        <v>-0.011091974242133066</v>
      </c>
      <c r="P419" s="58">
        <v>-0.02425756960090389</v>
      </c>
      <c r="Q419" s="58">
        <v>-0.02788173910316224</v>
      </c>
      <c r="R419" s="58">
        <v>-0.0296915774145625</v>
      </c>
      <c r="S419" s="58">
        <v>-0.031134397295189537</v>
      </c>
      <c r="T419" s="58">
        <v>-0.03129015385047413</v>
      </c>
      <c r="U419" s="58">
        <v>-0.014609664542865722</v>
      </c>
      <c r="V419" s="58">
        <v>-0.006994602740173732</v>
      </c>
      <c r="W419" s="58">
        <v>-0.0307245787077868</v>
      </c>
      <c r="X419" s="53"/>
      <c r="Y419" s="53"/>
    </row>
    <row r="420" ht="15.0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59">
        <v>0.01991973492326411</v>
      </c>
      <c r="O420" s="58">
        <v>0.004579857828258537</v>
      </c>
      <c r="P420" s="58">
        <v>0.028735722631817482</v>
      </c>
      <c r="Q420" s="58">
        <v>0.008159042883116436</v>
      </c>
      <c r="R420" s="58">
        <v>0.0164870884295309</v>
      </c>
      <c r="S420" s="58">
        <v>0.020340996687323844</v>
      </c>
      <c r="T420" s="58">
        <v>0.014703977083724963</v>
      </c>
      <c r="U420" s="58">
        <v>0.022518302260987104</v>
      </c>
      <c r="V420" s="58">
        <v>0.018520859964413855</v>
      </c>
      <c r="W420" s="58">
        <v>0.019657834837590014</v>
      </c>
      <c r="X420" s="53"/>
      <c r="Y420" s="53"/>
    </row>
    <row r="421" ht="15.0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59">
        <v>-0.01591337921774378</v>
      </c>
      <c r="O421" s="58">
        <v>0.002372296373040581</v>
      </c>
      <c r="P421" s="58">
        <v>-4.92773943624329E-4</v>
      </c>
      <c r="Q421" s="58">
        <v>-0.020127312753612254</v>
      </c>
      <c r="R421" s="58">
        <v>-0.024111232860622663</v>
      </c>
      <c r="S421" s="58">
        <v>-0.011716458843682165</v>
      </c>
      <c r="T421" s="58">
        <v>9.163623589219433E-4</v>
      </c>
      <c r="U421" s="58">
        <v>-0.02682771683805617</v>
      </c>
      <c r="V421" s="58">
        <v>-0.021874378875199503</v>
      </c>
      <c r="W421" s="58">
        <v>-0.027777617468241006</v>
      </c>
      <c r="X421" s="53"/>
      <c r="Y421" s="53"/>
    </row>
    <row r="422" ht="15.0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59">
        <v>-0.031008685966503677</v>
      </c>
      <c r="O422" s="58">
        <v>-0.019739359002473846</v>
      </c>
      <c r="P422" s="58">
        <v>-0.04487144046149563</v>
      </c>
      <c r="Q422" s="58">
        <v>-0.030615268720882775</v>
      </c>
      <c r="R422" s="58">
        <v>-0.030225387891040116</v>
      </c>
      <c r="S422" s="58">
        <v>-0.030826869957133678</v>
      </c>
      <c r="T422" s="58">
        <v>-0.02264799468348249</v>
      </c>
      <c r="U422" s="58">
        <v>-0.03180486035430707</v>
      </c>
      <c r="V422" s="58">
        <v>-0.031646443147471254</v>
      </c>
      <c r="W422" s="58">
        <v>-0.03133629898565049</v>
      </c>
      <c r="X422" s="53"/>
      <c r="Y422" s="53"/>
    </row>
    <row r="423" ht="15.0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59">
        <v>0.010769826072657569</v>
      </c>
      <c r="O423" s="58">
        <v>0.018868069503086542</v>
      </c>
      <c r="P423" s="58">
        <v>0.017233427141578023</v>
      </c>
      <c r="Q423" s="58">
        <v>-0.008971262846517534</v>
      </c>
      <c r="R423" s="58">
        <v>1.5791544943402367E-4</v>
      </c>
      <c r="S423" s="58">
        <v>-1.0016355522074969E-4</v>
      </c>
      <c r="T423" s="58">
        <v>0.02808491781205028</v>
      </c>
      <c r="U423" s="58">
        <v>0.018677716454928616</v>
      </c>
      <c r="V423" s="58">
        <v>0.016593691950249637</v>
      </c>
      <c r="W423" s="58">
        <v>-1.1554182721917533E-4</v>
      </c>
      <c r="X423" s="53"/>
      <c r="Y423" s="53"/>
    </row>
    <row r="424" ht="15.0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59">
        <v>-0.010349827363286756</v>
      </c>
      <c r="O424" s="58">
        <v>-0.006040032138546199</v>
      </c>
      <c r="P424" s="58">
        <v>-0.0056296464750490455</v>
      </c>
      <c r="Q424" s="58">
        <v>-0.0028419533834678707</v>
      </c>
      <c r="R424" s="58">
        <v>-0.005671752290978392</v>
      </c>
      <c r="S424" s="58">
        <v>-0.01640267477762024</v>
      </c>
      <c r="T424" s="58">
        <v>-0.032002926845489325</v>
      </c>
      <c r="U424" s="58">
        <v>-0.03159142385717659</v>
      </c>
      <c r="V424" s="58">
        <v>-0.02160300322242734</v>
      </c>
      <c r="W424" s="58">
        <v>-0.02631896263784344</v>
      </c>
      <c r="X424" s="53"/>
      <c r="Y424" s="53"/>
    </row>
    <row r="425" ht="15.0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59">
        <v>0.004080800541061327</v>
      </c>
      <c r="O425" s="58">
        <v>-0.014134971613621247</v>
      </c>
      <c r="P425" s="58">
        <v>0.007239085805768036</v>
      </c>
      <c r="Q425" s="58">
        <v>-0.011654621069543533</v>
      </c>
      <c r="R425" s="58">
        <v>-0.0027278335953057637</v>
      </c>
      <c r="S425" s="58">
        <v>-0.006903871610165573</v>
      </c>
      <c r="T425" s="58">
        <v>-0.026252945688284176</v>
      </c>
      <c r="U425" s="58">
        <v>-0.0029101613651818076</v>
      </c>
      <c r="V425" s="58">
        <v>0.0032651038156923124</v>
      </c>
      <c r="W425" s="58">
        <v>-0.010750236849960227</v>
      </c>
      <c r="X425" s="53"/>
      <c r="Y425" s="53"/>
    </row>
    <row r="426" ht="15.0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59">
        <v>7.730317463155911E-4</v>
      </c>
      <c r="O426" s="58">
        <v>-0.005797878778279292</v>
      </c>
      <c r="P426" s="58">
        <v>0.007379237072835888</v>
      </c>
      <c r="Q426" s="58">
        <v>1.4864322069925377E-4</v>
      </c>
      <c r="R426" s="58">
        <v>-0.0027087852093169913</v>
      </c>
      <c r="S426" s="58">
        <v>-0.014485754570214048</v>
      </c>
      <c r="T426" s="58">
        <v>-0.022856786056368452</v>
      </c>
      <c r="U426" s="58">
        <v>-0.003520434233614283</v>
      </c>
      <c r="V426" s="58">
        <v>0.0032967582618756985</v>
      </c>
      <c r="W426" s="58">
        <v>-0.004852389840514916</v>
      </c>
      <c r="X426" s="53"/>
      <c r="Y426" s="53"/>
    </row>
    <row r="427" ht="15.0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59">
        <v>-0.025223513169039705</v>
      </c>
      <c r="O427" s="58">
        <v>-0.005206311698282298</v>
      </c>
      <c r="P427" s="58">
        <v>-0.02117694831049401</v>
      </c>
      <c r="Q427" s="58">
        <v>-0.005613787615270826</v>
      </c>
      <c r="R427" s="58">
        <v>-0.027514070473910125</v>
      </c>
      <c r="S427" s="58">
        <v>-0.025467635243514843</v>
      </c>
      <c r="T427" s="58">
        <v>-0.03213848566825421</v>
      </c>
      <c r="U427" s="58">
        <v>-0.014419355428035765</v>
      </c>
      <c r="V427" s="58">
        <v>-0.027584475817010887</v>
      </c>
      <c r="W427" s="58">
        <v>-0.0066767909757629315</v>
      </c>
      <c r="X427" s="53"/>
      <c r="Y427" s="53"/>
    </row>
    <row r="428" ht="15.0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59">
        <v>-0.009702349663250249</v>
      </c>
      <c r="O428" s="58">
        <v>-0.003060124391879643</v>
      </c>
      <c r="P428" s="58">
        <v>-0.012937770389921294</v>
      </c>
      <c r="Q428" s="58">
        <v>-0.0055591001964151576</v>
      </c>
      <c r="R428" s="58">
        <v>-0.003844905001865094</v>
      </c>
      <c r="S428" s="58">
        <v>-0.00722825175976494</v>
      </c>
      <c r="T428" s="58">
        <v>-0.012303757576236356</v>
      </c>
      <c r="U428" s="58">
        <v>-0.009309624945450911</v>
      </c>
      <c r="V428" s="58">
        <v>-0.006521019753586774</v>
      </c>
      <c r="W428" s="58">
        <v>-0.004750288997478666</v>
      </c>
      <c r="X428" s="53"/>
      <c r="Y428" s="53"/>
    </row>
    <row r="429" ht="15.0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59">
        <v>0.011132360443916281</v>
      </c>
      <c r="O429" s="58">
        <v>0.0027156393975930142</v>
      </c>
      <c r="P429" s="58">
        <v>0.01959336749234156</v>
      </c>
      <c r="Q429" s="58">
        <v>0.0020429016388921763</v>
      </c>
      <c r="R429" s="58">
        <v>0.0068499272173679565</v>
      </c>
      <c r="S429" s="58">
        <v>0.01323223705060827</v>
      </c>
      <c r="T429" s="58">
        <v>0.003704977765054161</v>
      </c>
      <c r="U429" s="58">
        <v>0.012091573737167143</v>
      </c>
      <c r="V429" s="58">
        <v>0.006986697482510795</v>
      </c>
      <c r="W429" s="58">
        <v>0.006375535520526156</v>
      </c>
      <c r="X429" s="53"/>
      <c r="Y429" s="53"/>
    </row>
    <row r="430" ht="15.0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59">
        <v>-0.003497097853926009</v>
      </c>
      <c r="O430" s="58">
        <v>-0.00620176350969995</v>
      </c>
      <c r="P430" s="58">
        <v>-0.0030536153322762477</v>
      </c>
      <c r="Q430" s="58">
        <v>-0.0017456151974936409</v>
      </c>
      <c r="R430" s="58">
        <v>-0.0025312758672007716</v>
      </c>
      <c r="S430" s="58">
        <v>0.001987794706444028</v>
      </c>
      <c r="T430" s="58">
        <v>-0.006744308312216161</v>
      </c>
      <c r="U430" s="58">
        <v>-0.0010250640522925566</v>
      </c>
      <c r="V430" s="58">
        <v>-0.007840364598900956</v>
      </c>
      <c r="W430" s="58">
        <v>-0.004751061605449395</v>
      </c>
      <c r="X430" s="53"/>
      <c r="Y430" s="53"/>
    </row>
    <row r="431" ht="15.0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59">
        <v>0.016778369216930343</v>
      </c>
      <c r="O431" s="58">
        <v>0.001127680972106161</v>
      </c>
      <c r="P431" s="58">
        <v>0.02583286310230716</v>
      </c>
      <c r="Q431" s="58">
        <v>0.00680446723776028</v>
      </c>
      <c r="R431" s="58">
        <v>0.005553053607927058</v>
      </c>
      <c r="S431" s="58">
        <v>0.00199788150047096</v>
      </c>
      <c r="T431" s="58">
        <v>0.009654349359810766</v>
      </c>
      <c r="U431" s="58">
        <v>0.018702030362029935</v>
      </c>
      <c r="V431" s="58">
        <v>0.014528980634903427</v>
      </c>
      <c r="W431" s="58">
        <v>0.011109546552071631</v>
      </c>
      <c r="X431" s="53"/>
      <c r="Y431" s="53"/>
    </row>
    <row r="432" ht="15.0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59">
        <v>-0.026797322871964874</v>
      </c>
      <c r="O432" s="58">
        <v>0.0027141775244812726</v>
      </c>
      <c r="P432" s="58">
        <v>-0.03189871459057278</v>
      </c>
      <c r="Q432" s="58">
        <v>-0.006507180796361764</v>
      </c>
      <c r="R432" s="58">
        <v>-0.03125114936101591</v>
      </c>
      <c r="S432" s="58">
        <v>-0.03153308201343953</v>
      </c>
      <c r="T432" s="58">
        <v>-0.01672129306560325</v>
      </c>
      <c r="U432" s="58">
        <v>-0.03143325228290396</v>
      </c>
      <c r="V432" s="58">
        <v>-0.03152251103962483</v>
      </c>
      <c r="W432" s="58">
        <v>-0.03121959912657754</v>
      </c>
      <c r="X432" s="53"/>
      <c r="Y432" s="53"/>
    </row>
    <row r="433" ht="15.0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59">
        <v>-0.010485223982578194</v>
      </c>
      <c r="O433" s="58">
        <v>-0.006706511157263213</v>
      </c>
      <c r="P433" s="58">
        <v>-0.025036059280325186</v>
      </c>
      <c r="Q433" s="58">
        <v>-0.011046613029606297</v>
      </c>
      <c r="R433" s="58">
        <v>-0.02199007423880911</v>
      </c>
      <c r="S433" s="58">
        <v>-0.019235173995481806</v>
      </c>
      <c r="T433" s="58">
        <v>-0.012269727891265103</v>
      </c>
      <c r="U433" s="58">
        <v>-0.009698422872388451</v>
      </c>
      <c r="V433" s="58">
        <v>-0.005394768209630853</v>
      </c>
      <c r="W433" s="58">
        <v>-0.015710379283891008</v>
      </c>
      <c r="X433" s="53"/>
      <c r="Y433" s="53"/>
    </row>
    <row r="434" ht="15.0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59">
        <v>-0.006316915988246142</v>
      </c>
      <c r="O434" s="58">
        <v>-0.0019877959317761125</v>
      </c>
      <c r="P434" s="58">
        <v>-0.002874471007274405</v>
      </c>
      <c r="Q434" s="58">
        <v>-0.0016693363349966391</v>
      </c>
      <c r="R434" s="58">
        <v>1.5791544943402367E-4</v>
      </c>
      <c r="S434" s="58">
        <v>-0.008443323738151445</v>
      </c>
      <c r="T434" s="58">
        <v>-0.006874671834402744</v>
      </c>
      <c r="U434" s="58">
        <v>0.004779855137549138</v>
      </c>
      <c r="V434" s="58">
        <v>0.007051538395281094</v>
      </c>
      <c r="W434" s="58">
        <v>0.008484979664652252</v>
      </c>
      <c r="X434" s="53"/>
      <c r="Y434" s="53"/>
    </row>
    <row r="435" ht="15.0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59">
        <v>0.005638962915670474</v>
      </c>
      <c r="O435" s="58">
        <v>-0.003529436528298102</v>
      </c>
      <c r="P435" s="58">
        <v>0.009106710420679339</v>
      </c>
      <c r="Q435" s="58">
        <v>1.4864322069925377E-4</v>
      </c>
      <c r="R435" s="58">
        <v>0.014798789487213972</v>
      </c>
      <c r="S435" s="58">
        <v>0.0045151241084667665</v>
      </c>
      <c r="T435" s="58">
        <v>-0.0042557982651804</v>
      </c>
      <c r="U435" s="58">
        <v>-0.006769659574922801</v>
      </c>
      <c r="V435" s="58">
        <v>-0.007079512979221951</v>
      </c>
      <c r="W435" s="58">
        <v>-9.886391165113222E-4</v>
      </c>
      <c r="X435" s="53"/>
      <c r="Y435" s="53"/>
    </row>
    <row r="436" ht="15.0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59">
        <v>-0.004332020961893981</v>
      </c>
      <c r="O436" s="58">
        <v>-4.3564474969363324E-4</v>
      </c>
      <c r="P436" s="58">
        <v>0.0019389393921200784</v>
      </c>
      <c r="Q436" s="58">
        <v>-0.0016818311249409818</v>
      </c>
      <c r="R436" s="58">
        <v>-0.010062347901100914</v>
      </c>
      <c r="S436" s="58">
        <v>0.0017597728289031546</v>
      </c>
      <c r="T436" s="58">
        <v>0.003423506500391548</v>
      </c>
      <c r="U436" s="58">
        <v>0.0018891803018183202</v>
      </c>
      <c r="V436" s="58">
        <v>4.0043179421500813E-4</v>
      </c>
      <c r="W436" s="58">
        <v>7.57555462072993E-4</v>
      </c>
      <c r="X436" s="53"/>
      <c r="Y436" s="53"/>
    </row>
    <row r="437" ht="15.0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59">
        <v>-0.00724169616124273</v>
      </c>
      <c r="O437" s="58">
        <v>0.001105469062420822</v>
      </c>
      <c r="P437" s="58">
        <v>-0.0053426606784453936</v>
      </c>
      <c r="Q437" s="58">
        <v>1.4864322069925377E-4</v>
      </c>
      <c r="R437" s="58">
        <v>1.5791544943402367E-4</v>
      </c>
      <c r="S437" s="58">
        <v>0.005527921453205311</v>
      </c>
      <c r="T437" s="58">
        <v>0.011334186587622457</v>
      </c>
      <c r="U437" s="58">
        <v>-0.0072709964472945365</v>
      </c>
      <c r="V437" s="58">
        <v>-0.010241870923202981</v>
      </c>
      <c r="W437" s="58">
        <v>-0.0061555020770773265</v>
      </c>
      <c r="X437" s="53"/>
      <c r="Y437" s="53"/>
    </row>
    <row r="438" ht="15.0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59">
        <v>0.002605030647473273</v>
      </c>
      <c r="O438" s="58">
        <v>-4.3564474969363324E-4</v>
      </c>
      <c r="P438" s="58">
        <v>0.004357112791196781</v>
      </c>
      <c r="Q438" s="58">
        <v>0.013106321256806757</v>
      </c>
      <c r="R438" s="58">
        <v>0.014532473720079748</v>
      </c>
      <c r="S438" s="58">
        <v>0.023171178857767257</v>
      </c>
      <c r="T438" s="58">
        <v>0.006715606233263148</v>
      </c>
      <c r="U438" s="58">
        <v>0.01574571718548652</v>
      </c>
      <c r="V438" s="58">
        <v>0.013538381647663413</v>
      </c>
      <c r="W438" s="58">
        <v>0.005924418422638933</v>
      </c>
      <c r="X438" s="53"/>
      <c r="Y438" s="53"/>
    </row>
    <row r="439" ht="15.0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59">
        <v>-0.010075703390285679</v>
      </c>
      <c r="O439" s="58">
        <v>0.0011170332167963555</v>
      </c>
      <c r="P439" s="58">
        <v>-0.01724206376962546</v>
      </c>
      <c r="Q439" s="58">
        <v>0.0020346753362333616</v>
      </c>
      <c r="R439" s="58">
        <v>-0.014216642821211729</v>
      </c>
      <c r="S439" s="58">
        <v>-0.014790216164595237</v>
      </c>
      <c r="T439" s="58">
        <v>0.010521695443344598</v>
      </c>
      <c r="U439" s="58">
        <v>0.012737326723067715</v>
      </c>
      <c r="V439" s="58">
        <v>0.006313235945684659</v>
      </c>
      <c r="W439" s="58">
        <v>-0.013792335535593407</v>
      </c>
      <c r="X439" s="53"/>
      <c r="Y439" s="53"/>
    </row>
    <row r="440" ht="15.0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59">
        <v>-0.02285711468840418</v>
      </c>
      <c r="O440" s="58">
        <v>-0.009645728518643086</v>
      </c>
      <c r="P440" s="58">
        <v>-0.018878002417866035</v>
      </c>
      <c r="Q440" s="58">
        <v>-0.01011447632576277</v>
      </c>
      <c r="R440" s="58">
        <v>-0.011796153399617726</v>
      </c>
      <c r="S440" s="58">
        <v>-1.0016355522074969E-4</v>
      </c>
      <c r="T440" s="58">
        <v>-0.028930124000225706</v>
      </c>
      <c r="U440" s="58">
        <v>-0.010019324791135048</v>
      </c>
      <c r="V440" s="58">
        <v>-0.01543773898834927</v>
      </c>
      <c r="W440" s="58">
        <v>-0.0018060098322885028</v>
      </c>
      <c r="X440" s="53"/>
      <c r="Y440" s="53"/>
    </row>
    <row r="441" ht="15.0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59">
        <v>5.761751331337045E-4</v>
      </c>
      <c r="O441" s="58">
        <v>-0.002453442061377315</v>
      </c>
      <c r="P441" s="58">
        <v>0.001762094603133282</v>
      </c>
      <c r="Q441" s="58">
        <v>-0.006254738974981853</v>
      </c>
      <c r="R441" s="58">
        <v>-0.002778649792851659</v>
      </c>
      <c r="S441" s="58">
        <v>-0.0020218236900920983</v>
      </c>
      <c r="T441" s="58">
        <v>-0.003856712183649652</v>
      </c>
      <c r="U441" s="58">
        <v>-0.020699985985380715</v>
      </c>
      <c r="V441" s="58">
        <v>-0.01651045772221222</v>
      </c>
      <c r="W441" s="58">
        <v>-0.005113783529368405</v>
      </c>
      <c r="X441" s="53"/>
      <c r="Y441" s="53"/>
    </row>
    <row r="442" ht="15.0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59">
        <v>-0.005801181816758714</v>
      </c>
      <c r="O442" s="58">
        <v>-0.0024500039853763947</v>
      </c>
      <c r="P442" s="58">
        <v>-0.004993950255158978</v>
      </c>
      <c r="Q442" s="58">
        <v>0.016815144962842365</v>
      </c>
      <c r="R442" s="58">
        <v>0.02942310781141716</v>
      </c>
      <c r="S442" s="58">
        <v>0.0286321818648785</v>
      </c>
      <c r="T442" s="58">
        <v>0.006946897075980193</v>
      </c>
      <c r="U442" s="58">
        <v>0.009315157671061829</v>
      </c>
      <c r="V442" s="58">
        <v>0.0035338287434100823</v>
      </c>
      <c r="W442" s="58">
        <v>-0.0025932553336217245</v>
      </c>
      <c r="X442" s="53"/>
      <c r="Y442" s="53"/>
    </row>
    <row r="443" ht="15.0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59">
        <v>5.666335556387596E-4</v>
      </c>
      <c r="O443" s="58">
        <v>5.674133950427546E-4</v>
      </c>
      <c r="P443" s="58">
        <v>0.0017535338211527628</v>
      </c>
      <c r="Q443" s="58">
        <v>-8.057593307787778E-4</v>
      </c>
      <c r="R443" s="58">
        <v>0.006467518557513644</v>
      </c>
      <c r="S443" s="58">
        <v>0.0029835972018435845</v>
      </c>
      <c r="T443" s="58">
        <v>-0.0034552813964337653</v>
      </c>
      <c r="U443" s="58">
        <v>-0.003301782201792706</v>
      </c>
      <c r="V443" s="58">
        <v>-0.0020097587689662873</v>
      </c>
      <c r="W443" s="58">
        <v>-0.0050289607098659905</v>
      </c>
      <c r="X443" s="53"/>
      <c r="Y443" s="53"/>
    </row>
    <row r="444" ht="15.0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59">
        <v>-0.008424127072516498</v>
      </c>
      <c r="O444" s="58">
        <v>-9.374634082355016E-4</v>
      </c>
      <c r="P444" s="58">
        <v>-0.004970760351409417</v>
      </c>
      <c r="Q444" s="58">
        <v>0.0011030457721772904</v>
      </c>
      <c r="R444" s="58">
        <v>-0.004056881220181761</v>
      </c>
      <c r="S444" s="58">
        <v>-0.0072618367327244625</v>
      </c>
      <c r="T444" s="58">
        <v>0.01147741129249096</v>
      </c>
      <c r="U444" s="58">
        <v>-0.002140894986830206</v>
      </c>
      <c r="V444" s="58">
        <v>-0.002804570649029096</v>
      </c>
      <c r="W444" s="58">
        <v>0.02849807822801422</v>
      </c>
      <c r="X444" s="53"/>
      <c r="Y444" s="53"/>
    </row>
    <row r="445" ht="15.0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59">
        <v>-0.007399935877676101</v>
      </c>
      <c r="O445" s="58">
        <v>-0.003932232992123986</v>
      </c>
      <c r="P445" s="58">
        <v>-0.0071228411286425476</v>
      </c>
      <c r="Q445" s="58">
        <v>-0.009200663458015334</v>
      </c>
      <c r="R445" s="58">
        <v>-0.013272092890064655</v>
      </c>
      <c r="S445" s="58">
        <v>-0.011120914784170079</v>
      </c>
      <c r="T445" s="58">
        <v>0.0027408169221451472</v>
      </c>
      <c r="U445" s="58">
        <v>0.0286138099743977</v>
      </c>
      <c r="V445" s="58">
        <v>0.028127896046353604</v>
      </c>
      <c r="W445" s="58">
        <v>-0.007873536989593533</v>
      </c>
      <c r="X445" s="53"/>
      <c r="Y445" s="53"/>
    </row>
    <row r="446" ht="15.0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59">
        <v>-0.012427747379340095</v>
      </c>
      <c r="O446" s="58">
        <v>0.004071075360956001</v>
      </c>
      <c r="P446" s="58">
        <v>-0.013459707658247309</v>
      </c>
      <c r="Q446" s="58">
        <v>-0.0062681275672866925</v>
      </c>
      <c r="R446" s="58">
        <v>-0.010886428920560248</v>
      </c>
      <c r="S446" s="58">
        <v>-0.01084815708844308</v>
      </c>
      <c r="T446" s="58">
        <v>-0.009310648133622007</v>
      </c>
      <c r="U446" s="58">
        <v>-4.161780589998624E-4</v>
      </c>
      <c r="V446" s="58">
        <v>0.002962877857068178</v>
      </c>
      <c r="W446" s="58">
        <v>-9.748887110031488E-4</v>
      </c>
      <c r="X446" s="53"/>
      <c r="Y446" s="53"/>
    </row>
    <row r="447" ht="15.0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59">
        <v>0.003939278124817973</v>
      </c>
      <c r="O447" s="58">
        <v>6.734313157526586E-5</v>
      </c>
      <c r="P447" s="58">
        <v>-4.92773943624329E-4</v>
      </c>
      <c r="Q447" s="58">
        <v>0.006565414008685249</v>
      </c>
      <c r="R447" s="58">
        <v>0.011202259819428306</v>
      </c>
      <c r="S447" s="58">
        <v>0.010647829978001596</v>
      </c>
      <c r="T447" s="58">
        <v>0.014887286563334138</v>
      </c>
      <c r="U447" s="58">
        <v>0.028707350778360594</v>
      </c>
      <c r="V447" s="58">
        <v>0.02856375453051887</v>
      </c>
      <c r="W447" s="58">
        <v>0.022670163737404745</v>
      </c>
      <c r="X447" s="53"/>
      <c r="Y447" s="53"/>
    </row>
    <row r="448" ht="15.0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59">
        <v>-0.0029109834272969173</v>
      </c>
      <c r="O448" s="58">
        <v>5.720820335771193E-4</v>
      </c>
      <c r="P448" s="58">
        <v>-0.004730453740921625</v>
      </c>
      <c r="Q448" s="58">
        <v>-0.002607247397806413</v>
      </c>
      <c r="R448" s="58">
        <v>-0.0028814409201768456</v>
      </c>
      <c r="S448" s="58">
        <v>-0.002074232780937901</v>
      </c>
      <c r="T448" s="58">
        <v>0.014527069378491655</v>
      </c>
      <c r="U448" s="58">
        <v>0.022454857767354886</v>
      </c>
      <c r="V448" s="58">
        <v>0.013892650187437018</v>
      </c>
      <c r="W448" s="58">
        <v>0.0034813507228921596</v>
      </c>
      <c r="X448" s="53"/>
      <c r="Y448" s="53"/>
    </row>
    <row r="449" ht="15.0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59">
        <v>0.011798053034576912</v>
      </c>
      <c r="O449" s="58">
        <v>5.625289294676226E-4</v>
      </c>
      <c r="P449" s="58">
        <v>0.023341906753314087</v>
      </c>
      <c r="Q449" s="58">
        <v>0.005698483228867544</v>
      </c>
      <c r="R449" s="58">
        <v>0.014532473720079748</v>
      </c>
      <c r="S449" s="58">
        <v>0.010869970333031298</v>
      </c>
      <c r="T449" s="58">
        <v>-0.004146496357898348</v>
      </c>
      <c r="U449" s="58">
        <v>0.004440918151558079</v>
      </c>
      <c r="V449" s="58">
        <v>0.0038124135051769673</v>
      </c>
      <c r="W449" s="58">
        <v>0.005373985034638289</v>
      </c>
      <c r="X449" s="53"/>
      <c r="Y449" s="53"/>
    </row>
    <row r="450" ht="15.0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59">
        <v>-0.008179031703083255</v>
      </c>
      <c r="O450" s="58">
        <v>-9.350183619930409E-4</v>
      </c>
      <c r="P450" s="58">
        <v>-0.011488311759168361</v>
      </c>
      <c r="Q450" s="58">
        <v>-0.007235494279019173</v>
      </c>
      <c r="R450" s="58">
        <v>0.008590355914312424</v>
      </c>
      <c r="S450" s="58">
        <v>0.0029404169993419156</v>
      </c>
      <c r="T450" s="58">
        <v>-0.005989781782976967</v>
      </c>
      <c r="U450" s="58">
        <v>-0.01280839900267898</v>
      </c>
      <c r="V450" s="58">
        <v>-0.010733234537239799</v>
      </c>
      <c r="W450" s="58">
        <v>-0.010105761850494369</v>
      </c>
      <c r="X450" s="53"/>
      <c r="Y450" s="53"/>
    </row>
    <row r="451" ht="15.0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59">
        <v>5.251841153379822E-4</v>
      </c>
      <c r="O451" s="58">
        <v>-0.007378940400560183</v>
      </c>
      <c r="P451" s="58">
        <v>-0.006958314814154597</v>
      </c>
      <c r="Q451" s="58">
        <v>-0.007112040812551846</v>
      </c>
      <c r="R451" s="58">
        <v>-0.014493770877446873</v>
      </c>
      <c r="S451" s="58">
        <v>-0.00915877779878293</v>
      </c>
      <c r="T451" s="58">
        <v>-0.0050072723847842115</v>
      </c>
      <c r="U451" s="58">
        <v>-0.005813965630095298</v>
      </c>
      <c r="V451" s="58">
        <v>-0.005036872103995705</v>
      </c>
      <c r="W451" s="58">
        <v>-0.0027974009758215588</v>
      </c>
      <c r="X451" s="53"/>
      <c r="Y451" s="53"/>
    </row>
    <row r="452" ht="15.0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59">
        <v>0.009282039800000554</v>
      </c>
      <c r="O452" s="58">
        <v>-4.3564474969363324E-4</v>
      </c>
      <c r="P452" s="58">
        <v>0.00814851284168117</v>
      </c>
      <c r="Q452" s="58">
        <v>-0.002533290995394022</v>
      </c>
      <c r="R452" s="58">
        <v>-8.695874069967289E-4</v>
      </c>
      <c r="S452" s="58">
        <v>8.970687587279164E-4</v>
      </c>
      <c r="T452" s="58">
        <v>0.0037874361029419427</v>
      </c>
      <c r="U452" s="58">
        <v>0.002281723931074551</v>
      </c>
      <c r="V452" s="58">
        <v>0.0014113137695174055</v>
      </c>
      <c r="W452" s="58">
        <v>-0.003671839607595943</v>
      </c>
      <c r="X452" s="53"/>
      <c r="Y452" s="53"/>
    </row>
    <row r="453" ht="15.0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59">
        <v>-0.001222475066953416</v>
      </c>
      <c r="O453" s="58">
        <v>-0.002395897750868502</v>
      </c>
      <c r="P453" s="58">
        <v>-0.006990545695295883</v>
      </c>
      <c r="Q453" s="58">
        <v>-0.004291254368565684</v>
      </c>
      <c r="R453" s="58">
        <v>-0.011991225627314245</v>
      </c>
      <c r="S453" s="58">
        <v>-0.008993876715203252</v>
      </c>
      <c r="T453" s="58">
        <v>-0.002240478913375323</v>
      </c>
      <c r="U453" s="58">
        <v>-0.008431084151236784</v>
      </c>
      <c r="V453" s="58">
        <v>-0.005907272170066365</v>
      </c>
      <c r="W453" s="58">
        <v>-0.004506864338375993</v>
      </c>
      <c r="X453" s="53"/>
      <c r="Y453" s="53"/>
    </row>
    <row r="454" ht="15.0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59">
        <v>-0.002978739079054653</v>
      </c>
      <c r="O454" s="58">
        <v>-0.0014124632429753296</v>
      </c>
      <c r="P454" s="58">
        <v>-0.004772211190825155</v>
      </c>
      <c r="Q454" s="58">
        <v>0.009988979048845376</v>
      </c>
      <c r="R454" s="58">
        <v>0.00417083666811816</v>
      </c>
      <c r="S454" s="58">
        <v>0.008793549604761763</v>
      </c>
      <c r="T454" s="58">
        <v>0.001483312253529094</v>
      </c>
      <c r="U454" s="58">
        <v>2.3762838686797606E-4</v>
      </c>
      <c r="V454" s="58">
        <v>-0.0013353544971778657</v>
      </c>
      <c r="W454" s="58">
        <v>-9.956806653041654E-4</v>
      </c>
      <c r="X454" s="53"/>
      <c r="Y454" s="53"/>
    </row>
    <row r="455" ht="15.0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59">
        <v>-0.002962790758302936</v>
      </c>
      <c r="O455" s="58">
        <v>0.011445671345315014</v>
      </c>
      <c r="P455" s="58">
        <v>-0.002615322276839102</v>
      </c>
      <c r="Q455" s="58">
        <v>0.0010453080656446542</v>
      </c>
      <c r="R455" s="58">
        <v>-0.002855881028565375</v>
      </c>
      <c r="S455" s="58">
        <v>-1.0016355522074969E-4</v>
      </c>
      <c r="T455" s="58">
        <v>0.006211793995060399</v>
      </c>
      <c r="U455" s="58">
        <v>0.004247019597294876</v>
      </c>
      <c r="V455" s="58">
        <v>0.008734017210747142</v>
      </c>
      <c r="W455" s="58">
        <v>-1.1554182721917533E-4</v>
      </c>
      <c r="X455" s="53"/>
      <c r="Y455" s="53"/>
    </row>
    <row r="456" ht="15.0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59">
        <v>0.0084694297815198</v>
      </c>
      <c r="O456" s="58">
        <v>0.002084579513696977</v>
      </c>
      <c r="P456" s="58">
        <v>0.03898419916193789</v>
      </c>
      <c r="Q456" s="58">
        <v>0.01023817569917281</v>
      </c>
      <c r="R456" s="58">
        <v>0.02912309963107006</v>
      </c>
      <c r="S456" s="58">
        <v>0.02349187736628202</v>
      </c>
      <c r="T456" s="58">
        <v>0.002012331631810845</v>
      </c>
      <c r="U456" s="58">
        <v>0.008387741032818854</v>
      </c>
      <c r="V456" s="58">
        <v>0.002362863001976691</v>
      </c>
      <c r="W456" s="58">
        <v>0.0025121907794634244</v>
      </c>
      <c r="X456" s="53"/>
      <c r="Y456" s="53"/>
    </row>
    <row r="457" ht="15.0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59">
        <v>-0.003000307558648044</v>
      </c>
      <c r="O457" s="58">
        <v>-4.3564474969363324E-4</v>
      </c>
      <c r="P457" s="58">
        <v>-0.005798398769216104</v>
      </c>
      <c r="Q457" s="58">
        <v>-0.00719958945512783</v>
      </c>
      <c r="R457" s="58">
        <v>-0.012492618418374749</v>
      </c>
      <c r="S457" s="58">
        <v>-0.018671403101672673</v>
      </c>
      <c r="T457" s="58">
        <v>-0.012614412525272442</v>
      </c>
      <c r="U457" s="58">
        <v>-0.00854351130707968</v>
      </c>
      <c r="V457" s="58">
        <v>-0.008731837698653735</v>
      </c>
      <c r="W457" s="58">
        <v>-0.006228300602723398</v>
      </c>
      <c r="X457" s="53"/>
      <c r="Y457" s="53"/>
    </row>
    <row r="458" ht="15.0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59">
        <v>-0.004738604855315921</v>
      </c>
      <c r="O458" s="58">
        <v>-0.0014430942219259561</v>
      </c>
      <c r="P458" s="58">
        <v>-0.007469668044872002</v>
      </c>
      <c r="Q458" s="58">
        <v>-0.005296939370386447</v>
      </c>
      <c r="R458" s="58">
        <v>0.007492093153920616</v>
      </c>
      <c r="S458" s="58">
        <v>-0.006118197244220262</v>
      </c>
      <c r="T458" s="58">
        <v>-0.008666123175813278</v>
      </c>
      <c r="U458" s="58">
        <v>-0.01298007060372973</v>
      </c>
      <c r="V458" s="58">
        <v>-0.011262297011359975</v>
      </c>
      <c r="W458" s="58">
        <v>-0.003572824642790965</v>
      </c>
      <c r="X458" s="53"/>
      <c r="Y458" s="53"/>
    </row>
    <row r="459" ht="15.0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59">
        <v>0.0022954484011375974</v>
      </c>
      <c r="O459" s="58">
        <v>5.718047225386386E-4</v>
      </c>
      <c r="P459" s="58">
        <v>-4.92773943624329E-4</v>
      </c>
      <c r="Q459" s="58">
        <v>0.009242679713121054</v>
      </c>
      <c r="R459" s="58">
        <v>-0.004049334826094632</v>
      </c>
      <c r="S459" s="58">
        <v>0.0018965962008546096</v>
      </c>
      <c r="T459" s="58">
        <v>0.016371395410357596</v>
      </c>
      <c r="U459" s="58">
        <v>-0.0036644264343962253</v>
      </c>
      <c r="V459" s="58">
        <v>4.5610613424634794E-4</v>
      </c>
      <c r="W459" s="58">
        <v>0.0024703954360204747</v>
      </c>
      <c r="X459" s="53"/>
      <c r="Y459" s="53"/>
    </row>
    <row r="460" ht="15.0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59">
        <v>-0.002973401473713289</v>
      </c>
      <c r="O460" s="58">
        <v>5.741471764327209E-4</v>
      </c>
      <c r="P460" s="58">
        <v>0.0012394091256961316</v>
      </c>
      <c r="Q460" s="58">
        <v>0.005710198387965142</v>
      </c>
      <c r="R460" s="58">
        <v>0.005422705869225251</v>
      </c>
      <c r="S460" s="58">
        <v>0.017253510983532425</v>
      </c>
      <c r="T460" s="58">
        <v>0.0068201412587748445</v>
      </c>
      <c r="U460" s="58">
        <v>0.014719377017387531</v>
      </c>
      <c r="V460" s="58">
        <v>0.009525690202528461</v>
      </c>
      <c r="W460" s="58">
        <v>0.005984878471157552</v>
      </c>
      <c r="X460" s="53"/>
      <c r="Y460" s="53"/>
    </row>
    <row r="461" ht="15.0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59">
        <v>0.02212272801075665</v>
      </c>
      <c r="O461" s="58">
        <v>-0.0019494535392408606</v>
      </c>
      <c r="P461" s="58">
        <v>0.024535602124715734</v>
      </c>
      <c r="Q461" s="58">
        <v>-0.006322852993481359</v>
      </c>
      <c r="R461" s="58">
        <v>0.013058970184279681</v>
      </c>
      <c r="S461" s="58">
        <v>0.0030355502976378334</v>
      </c>
      <c r="T461" s="58">
        <v>-0.005173873315533181</v>
      </c>
      <c r="U461" s="58">
        <v>-4.161780589998624E-4</v>
      </c>
      <c r="V461" s="58">
        <v>-4.2683355819507615E-4</v>
      </c>
      <c r="W461" s="58">
        <v>0.0025227966808286815</v>
      </c>
      <c r="X461" s="53"/>
      <c r="Y461" s="53"/>
    </row>
    <row r="462" ht="15.0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59">
        <v>-3.3897653628783944E-4</v>
      </c>
      <c r="O462" s="58">
        <v>0.006168733884533765</v>
      </c>
      <c r="P462" s="58">
        <v>-0.005980387603200194</v>
      </c>
      <c r="Q462" s="58">
        <v>-0.0016856542708509337</v>
      </c>
      <c r="R462" s="58">
        <v>0.00786392567295073</v>
      </c>
      <c r="S462" s="58">
        <v>-1.0016355522074969E-4</v>
      </c>
      <c r="T462" s="58">
        <v>0.007856785515220373</v>
      </c>
      <c r="U462" s="58">
        <v>-4.161780589998624E-4</v>
      </c>
      <c r="V462" s="58">
        <v>-0.008137364060849962</v>
      </c>
      <c r="W462" s="58">
        <v>-0.0018701963058074882</v>
      </c>
      <c r="X462" s="53"/>
      <c r="Y462" s="53"/>
    </row>
    <row r="463" ht="15.0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59">
        <v>0.006163140378366187</v>
      </c>
      <c r="O463" s="58">
        <v>-0.0014573285692936924</v>
      </c>
      <c r="P463" s="58">
        <v>0.010549332106866753</v>
      </c>
      <c r="Q463" s="58">
        <v>0.015982396427662537</v>
      </c>
      <c r="R463" s="58">
        <v>0.02885369524215963</v>
      </c>
      <c r="S463" s="58">
        <v>0.02918921254676676</v>
      </c>
      <c r="T463" s="58">
        <v>6.213055214131653E-4</v>
      </c>
      <c r="U463" s="58">
        <v>0.021589567956696195</v>
      </c>
      <c r="V463" s="58">
        <v>0.016522596344817477</v>
      </c>
      <c r="W463" s="58">
        <v>-0.0018631355958168034</v>
      </c>
      <c r="X463" s="53"/>
      <c r="Y463" s="53"/>
    </row>
    <row r="464" ht="15.0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59">
        <v>0.007213205592794417</v>
      </c>
      <c r="O464" s="58">
        <v>0.004703127145932411</v>
      </c>
      <c r="P464" s="58">
        <v>-0.007885283722877744</v>
      </c>
      <c r="Q464" s="58">
        <v>0.0020512000173355024</v>
      </c>
      <c r="R464" s="58">
        <v>0.004931544680000598</v>
      </c>
      <c r="S464" s="58">
        <v>0.007827204846880471</v>
      </c>
      <c r="T464" s="58">
        <v>-0.0119597753605794</v>
      </c>
      <c r="U464" s="58">
        <v>0.010289907751748035</v>
      </c>
      <c r="V464" s="58">
        <v>0.009490872695929234</v>
      </c>
      <c r="W464" s="58">
        <v>0.0016320519413784798</v>
      </c>
      <c r="X464" s="53"/>
      <c r="Y464" s="53"/>
    </row>
    <row r="465" ht="15.0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59">
        <v>0.028198454754241417</v>
      </c>
      <c r="O465" s="58">
        <v>0.002159815869714528</v>
      </c>
      <c r="P465" s="58">
        <v>0.025951019110147938</v>
      </c>
      <c r="Q465" s="58">
        <v>0.025649415855989358</v>
      </c>
      <c r="R465" s="58">
        <v>0.028664767610056704</v>
      </c>
      <c r="S465" s="58">
        <v>0.02823343508871421</v>
      </c>
      <c r="T465" s="58">
        <v>0.00734445044304226</v>
      </c>
      <c r="U465" s="58">
        <v>0.010560515672844882</v>
      </c>
      <c r="V465" s="58">
        <v>0.007768837966872958</v>
      </c>
      <c r="W465" s="58">
        <v>0.01418026251606982</v>
      </c>
      <c r="X465" s="53"/>
      <c r="Y465" s="53"/>
    </row>
    <row r="466" ht="15.0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59">
        <v>0.0037480112983460695</v>
      </c>
      <c r="O466" s="58">
        <v>-0.007659335795536027</v>
      </c>
      <c r="P466" s="58">
        <v>0.0014608959900772132</v>
      </c>
      <c r="Q466" s="58">
        <v>0.0021530828492038402</v>
      </c>
      <c r="R466" s="58">
        <v>-0.0011207871779187345</v>
      </c>
      <c r="S466" s="58">
        <v>0.0023465723918666285</v>
      </c>
      <c r="T466" s="58">
        <v>-0.03226262054455103</v>
      </c>
      <c r="U466" s="58">
        <v>-0.01927593270712055</v>
      </c>
      <c r="V466" s="58">
        <v>-0.022727015356379682</v>
      </c>
      <c r="W466" s="58">
        <v>-0.0010287673375520597</v>
      </c>
      <c r="X466" s="53"/>
      <c r="Y466" s="53"/>
    </row>
    <row r="467" ht="15.0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59">
        <v>0.015341400371309004</v>
      </c>
      <c r="O467" s="58">
        <v>-0.0019654721530206125</v>
      </c>
      <c r="P467" s="58">
        <v>0.013420154582289227</v>
      </c>
      <c r="Q467" s="58">
        <v>0.0032177166290672816</v>
      </c>
      <c r="R467" s="58">
        <v>0.013124267443561684</v>
      </c>
      <c r="S467" s="58">
        <v>0.009826999677790459</v>
      </c>
      <c r="T467" s="58">
        <v>-8.430695839290444E-4</v>
      </c>
      <c r="U467" s="58">
        <v>0.003868782993050941</v>
      </c>
      <c r="V467" s="58">
        <v>0.004695878272646857</v>
      </c>
      <c r="W467" s="58">
        <v>0.015580131830243347</v>
      </c>
      <c r="X467" s="53"/>
      <c r="Y467" s="53"/>
    </row>
    <row r="468" ht="15.0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59">
        <v>0.0028657535787114568</v>
      </c>
      <c r="O468" s="58">
        <v>0.0016053250040416623</v>
      </c>
      <c r="P468" s="58">
        <v>0.013884410243831788</v>
      </c>
      <c r="Q468" s="58">
        <v>-0.007958422518798202</v>
      </c>
      <c r="R468" s="58">
        <v>-0.0024651824620030064</v>
      </c>
      <c r="S468" s="58">
        <v>-0.005092109112719787</v>
      </c>
      <c r="T468" s="58">
        <v>5.193496567781336E-4</v>
      </c>
      <c r="U468" s="58">
        <v>0.017880043218811113</v>
      </c>
      <c r="V468" s="58">
        <v>0.012397899100229292</v>
      </c>
      <c r="W468" s="58">
        <v>0.006517115843601927</v>
      </c>
      <c r="X468" s="53"/>
      <c r="Y468" s="53"/>
    </row>
    <row r="469" ht="15.0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59">
        <v>-0.004606716317738343</v>
      </c>
      <c r="O469" s="58">
        <v>-0.003493513781393484</v>
      </c>
      <c r="P469" s="58">
        <v>-0.0046488051815220905</v>
      </c>
      <c r="Q469" s="58">
        <v>-0.004831575905949679</v>
      </c>
      <c r="R469" s="58">
        <v>-0.025249379674943503</v>
      </c>
      <c r="S469" s="58">
        <v>-0.02423384327194011</v>
      </c>
      <c r="T469" s="58">
        <v>-0.00446177566671634</v>
      </c>
      <c r="U469" s="58">
        <v>0.011701207121150988</v>
      </c>
      <c r="V469" s="58">
        <v>0.00981394064800458</v>
      </c>
      <c r="W469" s="58">
        <v>-0.0010748763596811512</v>
      </c>
      <c r="X469" s="53"/>
      <c r="Y469" s="53"/>
    </row>
    <row r="470" ht="15.0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59">
        <v>-0.009790762164106242</v>
      </c>
      <c r="O470" s="58">
        <v>0.0010905984633394084</v>
      </c>
      <c r="P470" s="58">
        <v>0.014228816966059092</v>
      </c>
      <c r="Q470" s="58">
        <v>-0.005766112019450664</v>
      </c>
      <c r="R470" s="58">
        <v>-0.012006193042149059</v>
      </c>
      <c r="S470" s="58">
        <v>-0.017359168996726432</v>
      </c>
      <c r="T470" s="58">
        <v>-0.008425007860470892</v>
      </c>
      <c r="U470" s="58">
        <v>-0.021408779420983463</v>
      </c>
      <c r="V470" s="58">
        <v>-0.019739659664133383</v>
      </c>
      <c r="W470" s="58">
        <v>-0.013233494057341066</v>
      </c>
      <c r="X470" s="53"/>
      <c r="Y470" s="53"/>
    </row>
    <row r="471" ht="15.0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59">
        <v>-0.008573399100671033</v>
      </c>
      <c r="O471" s="58">
        <v>7.429724937314027E-5</v>
      </c>
      <c r="P471" s="58">
        <v>-0.011058333615409973</v>
      </c>
      <c r="Q471" s="58">
        <v>-0.00951267414288189</v>
      </c>
      <c r="R471" s="58">
        <v>-0.004615713781132528</v>
      </c>
      <c r="S471" s="58">
        <v>-0.004589035372427806</v>
      </c>
      <c r="T471" s="58">
        <v>-0.010896698409693577</v>
      </c>
      <c r="U471" s="58">
        <v>-0.014837390731787267</v>
      </c>
      <c r="V471" s="58">
        <v>-0.018906489046199803</v>
      </c>
      <c r="W471" s="58">
        <v>-0.003799948601094684</v>
      </c>
      <c r="X471" s="53"/>
      <c r="Y471" s="53"/>
    </row>
    <row r="472" ht="15.0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59">
        <v>-3.3897653628783944E-4</v>
      </c>
      <c r="O472" s="58">
        <v>7.489671949811243E-5</v>
      </c>
      <c r="P472" s="58">
        <v>-0.010811050529862198</v>
      </c>
      <c r="Q472" s="58">
        <v>0.006893206433716808</v>
      </c>
      <c r="R472" s="58">
        <v>0.007336650599410715</v>
      </c>
      <c r="S472" s="58">
        <v>0.004388708261986312</v>
      </c>
      <c r="T472" s="58">
        <v>0.0013232063569888187</v>
      </c>
      <c r="U472" s="58">
        <v>0.00889581667853506</v>
      </c>
      <c r="V472" s="58">
        <v>-0.0049317809018347095</v>
      </c>
      <c r="W472" s="58">
        <v>-0.0019367218837146529</v>
      </c>
      <c r="X472" s="53"/>
      <c r="Y472" s="53"/>
    </row>
    <row r="473" ht="15.0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59">
        <v>0.013121022461623435</v>
      </c>
      <c r="O473" s="58">
        <v>0.009392890697758284</v>
      </c>
      <c r="P473" s="58">
        <v>0.02469110018627146</v>
      </c>
      <c r="Q473" s="58">
        <v>0.004056396668646063</v>
      </c>
      <c r="R473" s="58">
        <v>0.013635804842160636</v>
      </c>
      <c r="S473" s="58">
        <v>0.012488963752799717</v>
      </c>
      <c r="T473" s="58">
        <v>0.01014851250230141</v>
      </c>
      <c r="U473" s="58">
        <v>0.009846828376344275</v>
      </c>
      <c r="V473" s="58">
        <v>0.016003394098156355</v>
      </c>
      <c r="W473" s="58">
        <v>0.01096632373606839</v>
      </c>
      <c r="X473" s="53"/>
      <c r="Y473" s="53"/>
    </row>
    <row r="474" ht="15.0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59">
        <v>-0.005564552969815915</v>
      </c>
      <c r="O474" s="58">
        <v>-4.3564474969363324E-4</v>
      </c>
      <c r="P474" s="58">
        <v>0.014903775071964952</v>
      </c>
      <c r="Q474" s="58">
        <v>-0.008584299836884583</v>
      </c>
      <c r="R474" s="58">
        <v>-0.007245179618249031</v>
      </c>
      <c r="S474" s="58">
        <v>-0.013815866026495541</v>
      </c>
      <c r="T474" s="58">
        <v>0.01968049668586826</v>
      </c>
      <c r="U474" s="58">
        <v>-0.00484663786936578</v>
      </c>
      <c r="V474" s="58">
        <v>-0.0012793142374080972</v>
      </c>
      <c r="W474" s="58">
        <v>-1.1554182721917533E-4</v>
      </c>
      <c r="X474" s="53"/>
      <c r="Y474" s="53"/>
    </row>
    <row r="475" ht="15.0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59">
        <v>-0.004476773229722131</v>
      </c>
      <c r="O475" s="58">
        <v>0.003771159825462761</v>
      </c>
      <c r="P475" s="58">
        <v>-4.92773943624329E-4</v>
      </c>
      <c r="Q475" s="58">
        <v>-0.011242382869024584</v>
      </c>
      <c r="R475" s="58">
        <v>-0.010716871655433065</v>
      </c>
      <c r="S475" s="58">
        <v>-0.013395930957153648</v>
      </c>
      <c r="T475" s="58">
        <v>-0.013724835499933558</v>
      </c>
      <c r="U475" s="58">
        <v>-0.0033342528947961567</v>
      </c>
      <c r="V475" s="58">
        <v>0.003004323337791033</v>
      </c>
      <c r="W475" s="58">
        <v>8.272594031221946E-4</v>
      </c>
      <c r="X475" s="53"/>
      <c r="Y475" s="53"/>
    </row>
    <row r="476" ht="15.0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59">
        <v>-0.008493946330050373</v>
      </c>
      <c r="O476" s="58">
        <v>-0.003589885477345579</v>
      </c>
      <c r="P476" s="58">
        <v>-0.013721281043654398</v>
      </c>
      <c r="Q476" s="58">
        <v>0.019281613070623618</v>
      </c>
      <c r="R476" s="58">
        <v>0.004957908229257478</v>
      </c>
      <c r="S476" s="58">
        <v>0.008718301491967858</v>
      </c>
      <c r="T476" s="58">
        <v>-0.006251786193519051</v>
      </c>
      <c r="U476" s="58">
        <v>-0.0040443371446824035</v>
      </c>
      <c r="V476" s="58">
        <v>-0.0012955119068060591</v>
      </c>
      <c r="W476" s="58">
        <v>-0.0010583430575605986</v>
      </c>
      <c r="X476" s="53"/>
      <c r="Y476" s="53"/>
    </row>
    <row r="477" ht="15.0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59">
        <v>0.016129208920040723</v>
      </c>
      <c r="O477" s="58">
        <v>0.0011386120005259293</v>
      </c>
      <c r="P477" s="58">
        <v>0.040462317583184054</v>
      </c>
      <c r="Q477" s="58">
        <v>-0.001805175318910021</v>
      </c>
      <c r="R477" s="58">
        <v>0.0025764149593195166</v>
      </c>
      <c r="S477" s="58">
        <v>0.002132717877071207</v>
      </c>
      <c r="T477" s="58">
        <v>-8.430695839290444E-4</v>
      </c>
      <c r="U477" s="58">
        <v>0.028714760012007443</v>
      </c>
      <c r="V477" s="58">
        <v>0.02663354486560255</v>
      </c>
      <c r="W477" s="58">
        <v>0.012224362663977755</v>
      </c>
      <c r="X477" s="53"/>
      <c r="Y477" s="53"/>
    </row>
    <row r="478" ht="15.0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59">
        <v>-0.004514395505419533</v>
      </c>
      <c r="O478" s="58">
        <v>-0.0056673097490271196</v>
      </c>
      <c r="P478" s="58">
        <v>-0.005235014191627042</v>
      </c>
      <c r="Q478" s="58">
        <v>1.4864322069925377E-4</v>
      </c>
      <c r="R478" s="58">
        <v>-0.004665689979861567</v>
      </c>
      <c r="S478" s="58">
        <v>0.0021442573672315448</v>
      </c>
      <c r="T478" s="58">
        <v>-0.014067735414362249</v>
      </c>
      <c r="U478" s="58">
        <v>-0.006557869529770935</v>
      </c>
      <c r="V478" s="58">
        <v>-8.883894664818146E-4</v>
      </c>
      <c r="W478" s="58">
        <v>0.0027810881140680217</v>
      </c>
      <c r="X478" s="53"/>
      <c r="Y478" s="53"/>
    </row>
    <row r="479" ht="15.0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59">
        <v>0.00488659989724024</v>
      </c>
      <c r="O479" s="58">
        <v>0.003221763499420322</v>
      </c>
      <c r="P479" s="58">
        <v>0.01147007510010431</v>
      </c>
      <c r="Q479" s="58">
        <v>0.005060603011457631</v>
      </c>
      <c r="R479" s="58">
        <v>0.007416659005773239</v>
      </c>
      <c r="S479" s="58">
        <v>0.011299296188873183</v>
      </c>
      <c r="T479" s="58">
        <v>0.020972595786886088</v>
      </c>
      <c r="U479" s="58">
        <v>0.012746810290841454</v>
      </c>
      <c r="V479" s="58">
        <v>0.01021808390390239</v>
      </c>
      <c r="W479" s="58">
        <v>0.02894289069529658</v>
      </c>
      <c r="X479" s="53"/>
      <c r="Y479" s="53"/>
    </row>
    <row r="480" ht="15.0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59">
        <v>0.00495024232445376</v>
      </c>
      <c r="O480" s="58">
        <v>-0.004612152289089176</v>
      </c>
      <c r="P480" s="58">
        <v>-0.012455622987352977</v>
      </c>
      <c r="Q480" s="58">
        <v>-0.007667021872990165</v>
      </c>
      <c r="R480" s="58">
        <v>-0.009495714967318507</v>
      </c>
      <c r="S480" s="58">
        <v>-0.004695915244369871</v>
      </c>
      <c r="T480" s="58">
        <v>-0.013883932052940943</v>
      </c>
      <c r="U480" s="58">
        <v>-0.015845548496266224</v>
      </c>
      <c r="V480" s="58">
        <v>-8.872250065529326E-4</v>
      </c>
      <c r="W480" s="58">
        <v>-0.005256934253741895</v>
      </c>
      <c r="X480" s="53"/>
      <c r="Y480" s="53"/>
    </row>
    <row r="481" ht="15.0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59">
        <v>0.02825878518542801</v>
      </c>
      <c r="O481" s="58">
        <v>0.002166078679725568</v>
      </c>
      <c r="P481" s="58">
        <v>0.02377180315508237</v>
      </c>
      <c r="Q481" s="58">
        <v>0.013897802541093913</v>
      </c>
      <c r="R481" s="58">
        <v>0.022183620235279672</v>
      </c>
      <c r="S481" s="58">
        <v>0.013835614388071715</v>
      </c>
      <c r="T481" s="58">
        <v>-0.002616159874036642</v>
      </c>
      <c r="U481" s="58">
        <v>0.025330371649369837</v>
      </c>
      <c r="V481" s="58">
        <v>0.022637369680538828</v>
      </c>
      <c r="W481" s="58">
        <v>0.009196136193289248</v>
      </c>
      <c r="X481" s="53"/>
      <c r="Y481" s="53"/>
    </row>
    <row r="482" ht="15.0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59">
        <v>0.0019405036732702676</v>
      </c>
      <c r="O482" s="58">
        <v>-0.0025182688888312314</v>
      </c>
      <c r="P482" s="58">
        <v>0.0045280795840251945</v>
      </c>
      <c r="Q482" s="58">
        <v>0.00618659821801643</v>
      </c>
      <c r="R482" s="58">
        <v>0.003941574635934693</v>
      </c>
      <c r="S482" s="58">
        <v>-0.0024540689486980626</v>
      </c>
      <c r="T482" s="58">
        <v>0.02836593462773652</v>
      </c>
      <c r="U482" s="58">
        <v>0.008528744274901516</v>
      </c>
      <c r="V482" s="58">
        <v>0.007537366653148233</v>
      </c>
      <c r="W482" s="58">
        <v>-0.0021949971288361173</v>
      </c>
      <c r="X482" s="53"/>
      <c r="Y482" s="53"/>
    </row>
    <row r="483" ht="15.0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59">
        <v>-0.01605195147481147</v>
      </c>
      <c r="O483" s="58">
        <v>-0.01020606247682757</v>
      </c>
      <c r="P483" s="58">
        <v>-0.02503596432197788</v>
      </c>
      <c r="Q483" s="58">
        <v>-0.008866192014322405</v>
      </c>
      <c r="R483" s="58">
        <v>-0.0011059028175621716</v>
      </c>
      <c r="S483" s="58">
        <v>-0.004770041688705936</v>
      </c>
      <c r="T483" s="58">
        <v>-0.032253468487248645</v>
      </c>
      <c r="U483" s="58">
        <v>-0.031301393107517464</v>
      </c>
      <c r="V483" s="58">
        <v>-0.030994845559914413</v>
      </c>
      <c r="W483" s="58">
        <v>-0.015474223784339602</v>
      </c>
      <c r="X483" s="53"/>
      <c r="Y483" s="53"/>
    </row>
    <row r="484" ht="15.0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59">
        <v>-0.011222758631867322</v>
      </c>
      <c r="O484" s="58">
        <v>-0.006999988611338759</v>
      </c>
      <c r="P484" s="58">
        <v>-0.009930226613020357</v>
      </c>
      <c r="Q484" s="58">
        <v>-0.0018319058457423028</v>
      </c>
      <c r="R484" s="58">
        <v>0.007799847269852244</v>
      </c>
      <c r="S484" s="58">
        <v>-1.0016355522074969E-4</v>
      </c>
      <c r="T484" s="58">
        <v>-0.03176771507327206</v>
      </c>
      <c r="U484" s="58">
        <v>-0.02711088828618789</v>
      </c>
      <c r="V484" s="58">
        <v>-0.03159814953123285</v>
      </c>
      <c r="W484" s="58">
        <v>-0.015906122684983304</v>
      </c>
      <c r="X484" s="53"/>
      <c r="Y484" s="53"/>
    </row>
    <row r="485" ht="15.0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59">
        <v>0.010544805559291624</v>
      </c>
      <c r="O485" s="58">
        <v>-0.006896377162348387</v>
      </c>
      <c r="P485" s="58">
        <v>0.021045126035541047</v>
      </c>
      <c r="Q485" s="58">
        <v>-0.0076844494806201655</v>
      </c>
      <c r="R485" s="58">
        <v>1.5791544943402367E-4</v>
      </c>
      <c r="S485" s="58">
        <v>-1.0016355522074969E-4</v>
      </c>
      <c r="T485" s="58">
        <v>-0.02393710635988954</v>
      </c>
      <c r="U485" s="58">
        <v>0.006417489984977834</v>
      </c>
      <c r="V485" s="58">
        <v>0.0026301557079365765</v>
      </c>
      <c r="W485" s="58">
        <v>-0.003980014334532575</v>
      </c>
      <c r="X485" s="53"/>
      <c r="Y485" s="53"/>
    </row>
    <row r="486" ht="15.0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59">
        <v>0.01996916879090109</v>
      </c>
      <c r="O486" s="58">
        <v>0.008539489313267262</v>
      </c>
      <c r="P486" s="58">
        <v>0.02737049199042574</v>
      </c>
      <c r="Q486" s="58">
        <v>0.00209371120870106</v>
      </c>
      <c r="R486" s="58">
        <v>0.021217002744541524</v>
      </c>
      <c r="S486" s="58">
        <v>0.021321440672384246</v>
      </c>
      <c r="T486" s="58">
        <v>-0.017952621990738476</v>
      </c>
      <c r="U486" s="58">
        <v>-0.017318273613212348</v>
      </c>
      <c r="V486" s="58">
        <v>-0.013829700042022107</v>
      </c>
      <c r="W486" s="58">
        <v>8.523007388069986E-4</v>
      </c>
      <c r="X486" s="53"/>
      <c r="Y486" s="53"/>
    </row>
    <row r="487" ht="15.0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59">
        <v>-0.021747856444169378</v>
      </c>
      <c r="O487" s="58">
        <v>-0.019174788354554797</v>
      </c>
      <c r="P487" s="58">
        <v>-0.0258976208355961</v>
      </c>
      <c r="Q487" s="58">
        <v>-0.008525870193593155</v>
      </c>
      <c r="R487" s="58">
        <v>-0.02980644853451571</v>
      </c>
      <c r="S487" s="58">
        <v>-0.0272893755504179</v>
      </c>
      <c r="T487" s="58">
        <v>-0.010064968207981048</v>
      </c>
      <c r="U487" s="58">
        <v>0.005603073821913046</v>
      </c>
      <c r="V487" s="58">
        <v>0.008173778877172942</v>
      </c>
      <c r="W487" s="58">
        <v>-0.006806636672041866</v>
      </c>
      <c r="X487" s="53"/>
      <c r="Y487" s="53"/>
    </row>
    <row r="488" ht="15.0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59">
        <v>0.002971632278348725</v>
      </c>
      <c r="O488" s="58">
        <v>0.0010182014396909458</v>
      </c>
      <c r="P488" s="58">
        <v>0.0019841002748298697</v>
      </c>
      <c r="Q488" s="58">
        <v>0.0049416931778979</v>
      </c>
      <c r="R488" s="58">
        <v>0.012933538166013567</v>
      </c>
      <c r="S488" s="58">
        <v>0.017437662763795634</v>
      </c>
      <c r="T488" s="58">
        <v>2.5569235870956223E-4</v>
      </c>
      <c r="U488" s="58">
        <v>0.005671831242427048</v>
      </c>
      <c r="V488" s="58">
        <v>0.00923137023497841</v>
      </c>
      <c r="W488" s="58">
        <v>-0.011340630206509997</v>
      </c>
      <c r="X488" s="53"/>
      <c r="Y488" s="53"/>
    </row>
    <row r="489" ht="15.0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59">
        <v>-0.005842720151143276</v>
      </c>
      <c r="O489" s="58">
        <v>0.015336877874624656</v>
      </c>
      <c r="P489" s="58">
        <v>-0.010307905718200117</v>
      </c>
      <c r="Q489" s="58">
        <v>-0.007490877145100441</v>
      </c>
      <c r="R489" s="58">
        <v>-0.006276871710388431</v>
      </c>
      <c r="S489" s="58">
        <v>-0.004846598579682441</v>
      </c>
      <c r="T489" s="58">
        <v>-0.005576451155031983</v>
      </c>
      <c r="U489" s="58">
        <v>-0.02234866373962923</v>
      </c>
      <c r="V489" s="58">
        <v>-0.002638738087696587</v>
      </c>
      <c r="W489" s="58">
        <v>0.002663647773525212</v>
      </c>
      <c r="X489" s="53"/>
      <c r="Y489" s="53"/>
    </row>
    <row r="490" ht="15.0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59">
        <v>0.027907349416810143</v>
      </c>
      <c r="O490" s="58">
        <v>0.0046134753350215016</v>
      </c>
      <c r="P490" s="58">
        <v>0.032250330504469064</v>
      </c>
      <c r="Q490" s="58">
        <v>0.02152782334583364</v>
      </c>
      <c r="R490" s="58">
        <v>0.029211465323319762</v>
      </c>
      <c r="S490" s="58">
        <v>0.026671556325520266</v>
      </c>
      <c r="T490" s="58">
        <v>-0.010150017752624132</v>
      </c>
      <c r="U490" s="58">
        <v>-0.031676800480033726</v>
      </c>
      <c r="V490" s="58">
        <v>-0.03153398632375067</v>
      </c>
      <c r="W490" s="58">
        <v>0.011182555334620339</v>
      </c>
      <c r="X490" s="53"/>
      <c r="Y490" s="53"/>
    </row>
    <row r="491" ht="15.0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59">
        <v>0.002004377523389115</v>
      </c>
      <c r="O491" s="58">
        <v>-4.3564474969363324E-4</v>
      </c>
      <c r="P491" s="58">
        <v>-0.005694023597000927</v>
      </c>
      <c r="Q491" s="58">
        <v>1.4864322069925377E-4</v>
      </c>
      <c r="R491" s="58">
        <v>0.021141103316822434</v>
      </c>
      <c r="S491" s="58">
        <v>0.013931128200710623</v>
      </c>
      <c r="T491" s="58">
        <v>0.00918997026407478</v>
      </c>
      <c r="U491" s="58">
        <v>0.00626442945007121</v>
      </c>
      <c r="V491" s="58">
        <v>-0.0020731174526548543</v>
      </c>
      <c r="W491" s="58">
        <v>8.459165189391002E-4</v>
      </c>
      <c r="X491" s="53"/>
      <c r="Y491" s="53"/>
    </row>
    <row r="492" ht="15.0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59">
        <v>0.018859609571020217</v>
      </c>
      <c r="O492" s="58">
        <v>0.004678977964313273</v>
      </c>
      <c r="P492" s="58">
        <v>-4.92773943624329E-4</v>
      </c>
      <c r="Q492" s="58">
        <v>0.006172792527491158</v>
      </c>
      <c r="R492" s="58">
        <v>0.001593023025136882</v>
      </c>
      <c r="S492" s="58">
        <v>0.006430703603737005</v>
      </c>
      <c r="T492" s="58">
        <v>0.028396909396087924</v>
      </c>
      <c r="U492" s="58">
        <v>0.014541251785927098</v>
      </c>
      <c r="V492" s="58">
        <v>0.010360112846048522</v>
      </c>
      <c r="W492" s="58">
        <v>0.017442198108835492</v>
      </c>
      <c r="X492" s="53"/>
      <c r="Y492" s="53"/>
    </row>
    <row r="493" ht="15.0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59">
        <v>0.036509560911066004</v>
      </c>
      <c r="O493" s="58">
        <v>-0.023461124802662884</v>
      </c>
      <c r="P493" s="58">
        <v>0.034487716685337115</v>
      </c>
      <c r="Q493" s="58">
        <v>0.014515756143687752</v>
      </c>
      <c r="R493" s="58">
        <v>0.028378345530434168</v>
      </c>
      <c r="S493" s="58">
        <v>0.022869438776218217</v>
      </c>
      <c r="T493" s="58">
        <v>-0.018326102750431644</v>
      </c>
      <c r="U493" s="58">
        <v>-0.03160532242746495</v>
      </c>
      <c r="V493" s="58">
        <v>-0.03122678673986931</v>
      </c>
      <c r="W493" s="58">
        <v>0.0018935657601525566</v>
      </c>
      <c r="X493" s="53"/>
      <c r="Y493" s="53"/>
    </row>
    <row r="494" ht="15.0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59">
        <v>-0.02118946251844993</v>
      </c>
      <c r="O494" s="58">
        <v>-0.014343972937145549</v>
      </c>
      <c r="P494" s="58">
        <v>0.025483861347308533</v>
      </c>
      <c r="Q494" s="58">
        <v>-0.01623581836185511</v>
      </c>
      <c r="R494" s="58">
        <v>-0.017878008149361288</v>
      </c>
      <c r="S494" s="58">
        <v>-0.028302292820336736</v>
      </c>
      <c r="T494" s="58">
        <v>-0.03105264176976844</v>
      </c>
      <c r="U494" s="58">
        <v>-0.03171462188105621</v>
      </c>
      <c r="V494" s="58">
        <v>-0.031379023070987534</v>
      </c>
      <c r="W494" s="58">
        <v>-0.0021246494145909277</v>
      </c>
      <c r="X494" s="53"/>
      <c r="Y494" s="53"/>
    </row>
    <row r="495" ht="15.0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59">
        <v>-0.03090435167107237</v>
      </c>
      <c r="O495" s="58">
        <v>-4.3564474969363324E-4</v>
      </c>
      <c r="P495" s="58">
        <v>-0.04565546063181144</v>
      </c>
      <c r="Q495" s="58">
        <v>-0.03089550503908292</v>
      </c>
      <c r="R495" s="58">
        <v>-0.03107757521923996</v>
      </c>
      <c r="S495" s="58">
        <v>-0.0314481453219754</v>
      </c>
      <c r="T495" s="58">
        <v>-0.024509220049137817</v>
      </c>
      <c r="U495" s="58">
        <v>-0.03165668411671723</v>
      </c>
      <c r="V495" s="58">
        <v>-0.024529682530238295</v>
      </c>
      <c r="W495" s="58">
        <v>-0.01767328176327387</v>
      </c>
      <c r="X495" s="53"/>
      <c r="Y495" s="53"/>
    </row>
    <row r="496" ht="15.0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59">
        <v>-0.031846533297208324</v>
      </c>
      <c r="O496" s="58">
        <v>-4.3564474969363324E-4</v>
      </c>
      <c r="P496" s="58">
        <v>-0.04625074623985826</v>
      </c>
      <c r="Q496" s="58">
        <v>-0.004724679328617213</v>
      </c>
      <c r="R496" s="58">
        <v>-0.030262945681073922</v>
      </c>
      <c r="S496" s="58">
        <v>-0.030466444485402287</v>
      </c>
      <c r="T496" s="58">
        <v>-0.009635402412530247</v>
      </c>
      <c r="U496" s="58">
        <v>0.005247989407752113</v>
      </c>
      <c r="V496" s="58">
        <v>2.693515879775729E-4</v>
      </c>
      <c r="W496" s="58">
        <v>-0.01515428693596125</v>
      </c>
      <c r="X496" s="53"/>
      <c r="Y496" s="53"/>
    </row>
    <row r="497" ht="15.0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59">
        <v>-0.010032601738466351</v>
      </c>
      <c r="O497" s="58">
        <v>0.0067052467239016415</v>
      </c>
      <c r="P497" s="58">
        <v>-0.014729157138936261</v>
      </c>
      <c r="Q497" s="58">
        <v>0.02316619249712275</v>
      </c>
      <c r="R497" s="58">
        <v>-0.011187238771699108</v>
      </c>
      <c r="S497" s="58">
        <v>-0.0012267387184750334</v>
      </c>
      <c r="T497" s="58">
        <v>0.02815454751880669</v>
      </c>
      <c r="U497" s="58">
        <v>0.01272269298167068</v>
      </c>
      <c r="V497" s="58">
        <v>0.009347417951702937</v>
      </c>
      <c r="W497" s="58">
        <v>0.008275957630645037</v>
      </c>
      <c r="X497" s="53"/>
      <c r="Y497" s="53"/>
    </row>
    <row r="498" ht="15.0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59">
        <v>-0.03177002588994562</v>
      </c>
      <c r="O498" s="58">
        <v>0.006331791964163026</v>
      </c>
      <c r="P498" s="58">
        <v>-0.04061073758594795</v>
      </c>
      <c r="Q498" s="58">
        <v>-0.012941978217907138</v>
      </c>
      <c r="R498" s="58">
        <v>-0.031047639074849608</v>
      </c>
      <c r="S498" s="58">
        <v>-0.030513200004364725</v>
      </c>
      <c r="T498" s="58">
        <v>-1.5157821510360233E-4</v>
      </c>
      <c r="U498" s="58">
        <v>0.020341904487162554</v>
      </c>
      <c r="V498" s="58">
        <v>0.007408968867027484</v>
      </c>
      <c r="W498" s="58">
        <v>-0.03102434871319886</v>
      </c>
      <c r="X498" s="53"/>
      <c r="Y498" s="53"/>
    </row>
    <row r="499" ht="15.0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59">
        <v>-0.027977381209915917</v>
      </c>
      <c r="O499" s="58">
        <v>0.013938867295711907</v>
      </c>
      <c r="P499" s="58">
        <v>-0.006834947921796882</v>
      </c>
      <c r="Q499" s="58">
        <v>-0.020835258662848036</v>
      </c>
      <c r="R499" s="58">
        <v>-0.03111748882129847</v>
      </c>
      <c r="S499" s="58">
        <v>-0.025564342676443193</v>
      </c>
      <c r="T499" s="58">
        <v>0.013187779501334445</v>
      </c>
      <c r="U499" s="58">
        <v>0.02375614498164246</v>
      </c>
      <c r="V499" s="58">
        <v>0.01718102089190403</v>
      </c>
      <c r="W499" s="58">
        <v>0.007866399618076657</v>
      </c>
      <c r="X499" s="53"/>
      <c r="Y499" s="53"/>
    </row>
    <row r="500" ht="15.0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59">
        <v>-0.031025682124083142</v>
      </c>
      <c r="O500" s="58">
        <v>-0.027144239554604807</v>
      </c>
      <c r="P500" s="58">
        <v>-0.044358454117754124</v>
      </c>
      <c r="Q500" s="58">
        <v>-0.0237741478932847</v>
      </c>
      <c r="R500" s="58">
        <v>-0.031022989976816115</v>
      </c>
      <c r="S500" s="58">
        <v>-0.03157764194718717</v>
      </c>
      <c r="T500" s="58">
        <v>-0.018998914696601695</v>
      </c>
      <c r="U500" s="58">
        <v>-0.031797783520738594</v>
      </c>
      <c r="V500" s="58">
        <v>-0.03148010714872989</v>
      </c>
      <c r="W500" s="58">
        <v>-0.03116496168452775</v>
      </c>
      <c r="X500" s="53"/>
      <c r="Y500" s="53"/>
    </row>
    <row r="501" ht="15.0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59">
        <v>-0.017911715169239208</v>
      </c>
      <c r="O501" s="58">
        <v>-0.02087194935527962</v>
      </c>
      <c r="P501" s="58">
        <v>-0.013567792778133057</v>
      </c>
      <c r="Q501" s="58">
        <v>-0.0024174412301914724</v>
      </c>
      <c r="R501" s="58">
        <v>-0.012691414677506419</v>
      </c>
      <c r="S501" s="58">
        <v>-0.004676543961246877</v>
      </c>
      <c r="T501" s="58">
        <v>0.00259043507465466</v>
      </c>
      <c r="U501" s="58">
        <v>-0.031745811242735324</v>
      </c>
      <c r="V501" s="58">
        <v>-0.03136838270845732</v>
      </c>
      <c r="W501" s="58">
        <v>-0.022003099626244214</v>
      </c>
      <c r="X501" s="53"/>
      <c r="Y501" s="53"/>
    </row>
    <row r="502" ht="15.0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59">
        <v>-0.004809262642875148</v>
      </c>
      <c r="O502" s="58">
        <v>6.996678380921042E-4</v>
      </c>
      <c r="P502" s="58">
        <v>0.012582244890884341</v>
      </c>
      <c r="Q502" s="58">
        <v>0.011865301804944084</v>
      </c>
      <c r="R502" s="58">
        <v>0.026245742475659035</v>
      </c>
      <c r="S502" s="58">
        <v>0.02908335677275134</v>
      </c>
      <c r="T502" s="58">
        <v>-0.007683146616555385</v>
      </c>
      <c r="U502" s="58">
        <v>0.0011335980200468216</v>
      </c>
      <c r="V502" s="58">
        <v>2.2033236748371973E-4</v>
      </c>
      <c r="W502" s="58">
        <v>0.006249959121108839</v>
      </c>
      <c r="X502" s="53"/>
      <c r="Y502" s="53"/>
    </row>
    <row r="503" ht="15.0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59">
        <v>0.016280236422278375</v>
      </c>
      <c r="O503" s="58">
        <v>-0.0026979501379634937</v>
      </c>
      <c r="P503" s="58">
        <v>0.01103798288730097</v>
      </c>
      <c r="Q503" s="58">
        <v>-0.003785798714021154</v>
      </c>
      <c r="R503" s="58">
        <v>0.01168193510006731</v>
      </c>
      <c r="S503" s="58">
        <v>0.017790926143749115</v>
      </c>
      <c r="T503" s="58">
        <v>0.009806247940391456</v>
      </c>
      <c r="U503" s="58">
        <v>-0.0029881595867995007</v>
      </c>
      <c r="V503" s="58">
        <v>-0.004953520874887896</v>
      </c>
      <c r="W503" s="58">
        <v>0.028940816938337208</v>
      </c>
      <c r="X503" s="53"/>
      <c r="Y503" s="53"/>
    </row>
    <row r="504" ht="15.0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59">
        <v>-0.012487903388266743</v>
      </c>
      <c r="O504" s="58">
        <v>0.009446629650816418</v>
      </c>
      <c r="P504" s="58">
        <v>-0.0043704756682774355</v>
      </c>
      <c r="Q504" s="58">
        <v>-0.0011612749035510403</v>
      </c>
      <c r="R504" s="58">
        <v>-0.02158636755173418</v>
      </c>
      <c r="S504" s="58">
        <v>-0.02571224739915263</v>
      </c>
      <c r="T504" s="58">
        <v>0.02346627047963086</v>
      </c>
      <c r="U504" s="58">
        <v>-0.0080069776335522</v>
      </c>
      <c r="V504" s="58">
        <v>-4.2683355819507615E-4</v>
      </c>
      <c r="W504" s="58">
        <v>0.0024653431029064395</v>
      </c>
      <c r="X504" s="53"/>
      <c r="Y504" s="53"/>
    </row>
    <row r="505" ht="15.0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59">
        <v>-0.004068271456511018</v>
      </c>
      <c r="O505" s="58">
        <v>-0.004262341183259782</v>
      </c>
      <c r="P505" s="58">
        <v>0.005338597714730336</v>
      </c>
      <c r="Q505" s="58">
        <v>-0.0011573358093059872</v>
      </c>
      <c r="R505" s="58">
        <v>-0.011796153399617726</v>
      </c>
      <c r="S505" s="58">
        <v>-0.02065126341860996</v>
      </c>
      <c r="T505" s="58">
        <v>0.01033253897193712</v>
      </c>
      <c r="U505" s="58">
        <v>0.025977660022974965</v>
      </c>
      <c r="V505" s="58">
        <v>0.023379012041276393</v>
      </c>
      <c r="W505" s="58">
        <v>0.0024807722830560734</v>
      </c>
      <c r="X505" s="53"/>
      <c r="Y505" s="53"/>
    </row>
    <row r="506" ht="15.0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59">
        <v>0.0033903183839353685</v>
      </c>
      <c r="O506" s="58">
        <v>0.009192291968768498</v>
      </c>
      <c r="P506" s="58">
        <v>-0.010167530522957418</v>
      </c>
      <c r="Q506" s="58">
        <v>0.00341146327156203</v>
      </c>
      <c r="R506" s="58">
        <v>0.009093750749736057</v>
      </c>
      <c r="S506" s="58">
        <v>0.01161261874714272</v>
      </c>
      <c r="T506" s="58">
        <v>0.028218372378336465</v>
      </c>
      <c r="U506" s="58">
        <v>0.020341904487162554</v>
      </c>
      <c r="V506" s="58">
        <v>0.016198008098822794</v>
      </c>
      <c r="W506" s="58">
        <v>-0.013792335535593407</v>
      </c>
      <c r="X506" s="53"/>
      <c r="Y506" s="53"/>
    </row>
    <row r="507" ht="15.0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59">
        <v>-0.008498810657903253</v>
      </c>
      <c r="O507" s="58">
        <v>-0.0016010003664475043</v>
      </c>
      <c r="P507" s="58">
        <v>-0.013681260876205512</v>
      </c>
      <c r="Q507" s="58">
        <v>-0.015301383670682565</v>
      </c>
      <c r="R507" s="58">
        <v>-0.018492662416792635</v>
      </c>
      <c r="S507" s="58">
        <v>-1.0016355522074969E-4</v>
      </c>
      <c r="T507" s="58">
        <v>0.0062801969758090525</v>
      </c>
      <c r="U507" s="58">
        <v>-0.004866803930438469</v>
      </c>
      <c r="V507" s="58">
        <v>-0.003240699013650243</v>
      </c>
      <c r="W507" s="58">
        <v>0.010964937770879821</v>
      </c>
      <c r="X507" s="53"/>
      <c r="Y507" s="53"/>
    </row>
    <row r="508" ht="15.0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59">
        <v>-0.0018064064553890086</v>
      </c>
      <c r="O508" s="58">
        <v>0.007009585847255248</v>
      </c>
      <c r="P508" s="58">
        <v>-0.002346467644064587</v>
      </c>
      <c r="Q508" s="58">
        <v>-0.004239315116547246</v>
      </c>
      <c r="R508" s="58">
        <v>-0.003669390495013192</v>
      </c>
      <c r="S508" s="58">
        <v>-0.01710343531539748</v>
      </c>
      <c r="T508" s="58">
        <v>0.011034949501947515</v>
      </c>
      <c r="U508" s="58">
        <v>0.021738290414523034</v>
      </c>
      <c r="V508" s="58">
        <v>0.016019444213232575</v>
      </c>
      <c r="W508" s="58">
        <v>-9.83440303756695E-4</v>
      </c>
      <c r="X508" s="53"/>
      <c r="Y508" s="53"/>
    </row>
    <row r="509" ht="15.0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59">
        <v>-0.003985154852358814</v>
      </c>
      <c r="O509" s="58">
        <v>-0.005936875110450386</v>
      </c>
      <c r="P509" s="58">
        <v>-0.00782289598998121</v>
      </c>
      <c r="Q509" s="58">
        <v>-0.009137967562999444</v>
      </c>
      <c r="R509" s="58">
        <v>-0.004578670451056996</v>
      </c>
      <c r="S509" s="58">
        <v>-0.015064731187800546</v>
      </c>
      <c r="T509" s="58">
        <v>0.016194169205007512</v>
      </c>
      <c r="U509" s="58">
        <v>0.028511086792580187</v>
      </c>
      <c r="V509" s="58">
        <v>0.022769443308929868</v>
      </c>
      <c r="W509" s="58">
        <v>-0.004411687035973446</v>
      </c>
      <c r="X509" s="53"/>
      <c r="Y509" s="53"/>
    </row>
    <row r="510" ht="15.0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59">
        <v>-3.3897653628783944E-4</v>
      </c>
      <c r="O510" s="58">
        <v>-0.0023796449858857166</v>
      </c>
      <c r="P510" s="58">
        <v>0.0013298300523338392</v>
      </c>
      <c r="Q510" s="58">
        <v>1.4864322069925377E-4</v>
      </c>
      <c r="R510" s="58">
        <v>-0.0026580116372225447</v>
      </c>
      <c r="S510" s="58">
        <v>-8.014680846683455E-4</v>
      </c>
      <c r="T510" s="58">
        <v>0.0011797218987839551</v>
      </c>
      <c r="U510" s="58">
        <v>-0.005983486763116502</v>
      </c>
      <c r="V510" s="58">
        <v>-0.0027278419509290793</v>
      </c>
      <c r="W510" s="58">
        <v>-9.557055235235865E-4</v>
      </c>
      <c r="X510" s="53"/>
      <c r="Y510" s="53"/>
    </row>
    <row r="511" ht="15.0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59">
        <v>0.006247036705887793</v>
      </c>
      <c r="O511" s="58">
        <v>0.02434295432967461</v>
      </c>
      <c r="P511" s="58">
        <v>-0.004127113249636961</v>
      </c>
      <c r="Q511" s="58">
        <v>0.005685925837994654</v>
      </c>
      <c r="R511" s="58">
        <v>0.02918433901215409</v>
      </c>
      <c r="S511" s="58">
        <v>0.013395315076478771</v>
      </c>
      <c r="T511" s="58">
        <v>-0.022421158582073157</v>
      </c>
      <c r="U511" s="58">
        <v>-4.161780589998624E-4</v>
      </c>
      <c r="V511" s="58">
        <v>0.0018741748345389594</v>
      </c>
      <c r="W511" s="58">
        <v>0.0024450194147941527</v>
      </c>
      <c r="X511" s="53"/>
      <c r="Y511" s="53"/>
    </row>
    <row r="512" ht="15.0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59">
        <v>0.009352648868558883</v>
      </c>
      <c r="O512" s="58">
        <v>0.002035621671900444</v>
      </c>
      <c r="P512" s="58">
        <v>0.004968557637667734</v>
      </c>
      <c r="Q512" s="58">
        <v>0.007038167129961242</v>
      </c>
      <c r="R512" s="58">
        <v>0.010282854174395926</v>
      </c>
      <c r="S512" s="58">
        <v>0.0049804592893622525</v>
      </c>
      <c r="T512" s="58">
        <v>-0.00773881266026438</v>
      </c>
      <c r="U512" s="58">
        <v>-0.014341573923174531</v>
      </c>
      <c r="V512" s="58">
        <v>-0.017757639818276497</v>
      </c>
      <c r="W512" s="58">
        <v>-1.1554182721917533E-4</v>
      </c>
      <c r="X512" s="53"/>
      <c r="Y512" s="53"/>
    </row>
    <row r="513" ht="15.0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59">
        <v>0.010346965329917251</v>
      </c>
      <c r="O513" s="58">
        <v>0.028645471441117933</v>
      </c>
      <c r="P513" s="58">
        <v>0.02400958238555383</v>
      </c>
      <c r="Q513" s="58">
        <v>-0.005494697675963713</v>
      </c>
      <c r="R513" s="58">
        <v>0.021141969534947232</v>
      </c>
      <c r="S513" s="58">
        <v>0.020832690253665066</v>
      </c>
      <c r="T513" s="58">
        <v>0.009737497684349389</v>
      </c>
      <c r="U513" s="58">
        <v>0.028516969019469828</v>
      </c>
      <c r="V513" s="58">
        <v>0.028585301244510967</v>
      </c>
      <c r="W513" s="58">
        <v>0.02094976619169576</v>
      </c>
      <c r="X513" s="53"/>
      <c r="Y513" s="53"/>
    </row>
    <row r="514" ht="15.0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59">
        <v>0.02512145578743269</v>
      </c>
      <c r="O514" s="58">
        <v>0.007144613310397959</v>
      </c>
      <c r="P514" s="58">
        <v>0.01934179664890576</v>
      </c>
      <c r="Q514" s="58">
        <v>-0.022285980064027835</v>
      </c>
      <c r="R514" s="58">
        <v>-0.019801061024977435</v>
      </c>
      <c r="S514" s="58">
        <v>-0.024667317142475324</v>
      </c>
      <c r="T514" s="58">
        <v>0.01583442272073356</v>
      </c>
      <c r="U514" s="58">
        <v>0.00990023269182769</v>
      </c>
      <c r="V514" s="58">
        <v>-4.2683355819507615E-4</v>
      </c>
      <c r="W514" s="58">
        <v>0.008047988514716435</v>
      </c>
      <c r="X514" s="53"/>
      <c r="Y514" s="53"/>
    </row>
    <row r="515" ht="15.0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59">
        <v>-0.03117524530197623</v>
      </c>
      <c r="O515" s="58">
        <v>-0.004913243434437953</v>
      </c>
      <c r="P515" s="58">
        <v>-0.031807343993436876</v>
      </c>
      <c r="Q515" s="58">
        <v>-0.010355230220035967</v>
      </c>
      <c r="R515" s="58">
        <v>-0.006969894102778492</v>
      </c>
      <c r="S515" s="58">
        <v>0.004264296456220474</v>
      </c>
      <c r="T515" s="58">
        <v>0.0024049599585340446</v>
      </c>
      <c r="U515" s="58">
        <v>0.008802646915656485</v>
      </c>
      <c r="V515" s="58">
        <v>-0.004352249455152236</v>
      </c>
      <c r="W515" s="58">
        <v>-1.1554182721917533E-4</v>
      </c>
      <c r="X515" s="53"/>
      <c r="Y515" s="53"/>
    </row>
    <row r="516" ht="15.0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59">
        <v>-0.0011007857605603948</v>
      </c>
      <c r="O516" s="58">
        <v>0.0018005777896032398</v>
      </c>
      <c r="P516" s="58">
        <v>-0.0023786364035653113</v>
      </c>
      <c r="Q516" s="58">
        <v>-0.002725497738151591</v>
      </c>
      <c r="R516" s="58">
        <v>0.01141303299826049</v>
      </c>
      <c r="S516" s="58">
        <v>0.014774439699686963</v>
      </c>
      <c r="T516" s="58">
        <v>-0.004898118107566716</v>
      </c>
      <c r="U516" s="58">
        <v>0.01587364699503527</v>
      </c>
      <c r="V516" s="58">
        <v>0.015513313679842088</v>
      </c>
      <c r="W516" s="58">
        <v>0.013840891626614588</v>
      </c>
      <c r="X516" s="53"/>
      <c r="Y516" s="53"/>
    </row>
    <row r="517" ht="15.0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59">
        <v>-0.0026181922055563064</v>
      </c>
      <c r="O517" s="58">
        <v>-0.0035606055212670153</v>
      </c>
      <c r="P517" s="58">
        <v>0.009012605496656216</v>
      </c>
      <c r="Q517" s="58">
        <v>-0.0032687953717314023</v>
      </c>
      <c r="R517" s="58">
        <v>-0.009073329749833376</v>
      </c>
      <c r="S517" s="58">
        <v>-0.004615907943284537</v>
      </c>
      <c r="T517" s="58">
        <v>0.02409583253934558</v>
      </c>
      <c r="U517" s="58">
        <v>0.021566846686325036</v>
      </c>
      <c r="V517" s="58">
        <v>0.008592995871135219</v>
      </c>
      <c r="W517" s="58">
        <v>-0.007608378906433067</v>
      </c>
      <c r="X517" s="53"/>
      <c r="Y517" s="53"/>
    </row>
    <row r="518" ht="15.0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59">
        <v>-0.00785401947887997</v>
      </c>
      <c r="O518" s="58">
        <v>-0.0092368372499792</v>
      </c>
      <c r="P518" s="58">
        <v>-0.0024119413877188717</v>
      </c>
      <c r="Q518" s="58">
        <v>1.4864322069925377E-4</v>
      </c>
      <c r="R518" s="58">
        <v>0.00526185265208743</v>
      </c>
      <c r="S518" s="58">
        <v>0.023755197312115076</v>
      </c>
      <c r="T518" s="58">
        <v>0.02177416723953071</v>
      </c>
      <c r="U518" s="58">
        <v>0.02893413253625627</v>
      </c>
      <c r="V518" s="58">
        <v>0.0265002977872532</v>
      </c>
      <c r="W518" s="58">
        <v>-1.1554182721917533E-4</v>
      </c>
      <c r="X518" s="53"/>
      <c r="Y518" s="53"/>
    </row>
    <row r="519" ht="15.0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59">
        <v>0.028136593983781398</v>
      </c>
      <c r="O519" s="58">
        <v>0.028842314318961868</v>
      </c>
      <c r="P519" s="58">
        <v>0.03956323604521171</v>
      </c>
      <c r="Q519" s="58">
        <v>0.02230155728325938</v>
      </c>
      <c r="R519" s="58">
        <v>0.02880232730180311</v>
      </c>
      <c r="S519" s="58">
        <v>0.02850916904324616</v>
      </c>
      <c r="T519" s="58">
        <v>0.028520724033785794</v>
      </c>
      <c r="U519" s="58">
        <v>0.028541905309680836</v>
      </c>
      <c r="V519" s="58">
        <v>0.028744229808206265</v>
      </c>
      <c r="W519" s="58">
        <v>0.02872108165046447</v>
      </c>
      <c r="X519" s="53"/>
      <c r="Y519" s="53"/>
    </row>
    <row r="520" ht="15.0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59">
        <v>0.024205673959383417</v>
      </c>
      <c r="O520" s="58">
        <v>-0.0022930526876342207</v>
      </c>
      <c r="P520" s="58">
        <v>0.010128273767773754</v>
      </c>
      <c r="Q520" s="58">
        <v>0.004957186859053474</v>
      </c>
      <c r="R520" s="58">
        <v>-0.03053423780161199</v>
      </c>
      <c r="S520" s="58">
        <v>-0.03107702044826128</v>
      </c>
      <c r="T520" s="58">
        <v>-0.008724700163603967</v>
      </c>
      <c r="U520" s="58">
        <v>-0.03170098951160322</v>
      </c>
      <c r="V520" s="58">
        <v>-0.03180550365607357</v>
      </c>
      <c r="W520" s="58">
        <v>0.010942116332024398</v>
      </c>
      <c r="X520" s="53"/>
      <c r="Y520" s="53"/>
    </row>
    <row r="521" ht="15.0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59">
        <v>-3.3897653628783944E-4</v>
      </c>
      <c r="O521" s="58">
        <v>-0.009618325303936049</v>
      </c>
      <c r="P521" s="58">
        <v>-0.04539018172282096</v>
      </c>
      <c r="Q521" s="58">
        <v>-0.02739078398952293</v>
      </c>
      <c r="R521" s="58">
        <v>-0.03041827006352505</v>
      </c>
      <c r="S521" s="58">
        <v>-0.03121546910777856</v>
      </c>
      <c r="T521" s="58">
        <v>-0.03235168782575595</v>
      </c>
      <c r="U521" s="58">
        <v>-0.03177904135755956</v>
      </c>
      <c r="V521" s="58">
        <v>-0.03173339493330021</v>
      </c>
      <c r="W521" s="58">
        <v>-0.03156392468559995</v>
      </c>
      <c r="X521" s="53"/>
      <c r="Y521" s="53"/>
    </row>
    <row r="522" ht="15.0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59">
        <v>-0.031199828690697425</v>
      </c>
      <c r="O522" s="58">
        <v>-0.02815195556032325</v>
      </c>
      <c r="P522" s="58">
        <v>-0.044697110757650954</v>
      </c>
      <c r="Q522" s="58">
        <v>-0.02627638726372186</v>
      </c>
      <c r="R522" s="58">
        <v>-0.031072493471220788</v>
      </c>
      <c r="S522" s="58">
        <v>-0.031185317019123703</v>
      </c>
      <c r="T522" s="58">
        <v>-0.03227099695519157</v>
      </c>
      <c r="U522" s="58">
        <v>-0.031663877057056575</v>
      </c>
      <c r="V522" s="58">
        <v>-0.03190258905175015</v>
      </c>
      <c r="W522" s="58">
        <v>-0.03121959912657754</v>
      </c>
      <c r="X522" s="53"/>
      <c r="Y522" s="53"/>
    </row>
    <row r="523" ht="15.0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59">
        <v>-0.003463870892039496</v>
      </c>
      <c r="O523" s="58">
        <v>0.014741352287017688</v>
      </c>
      <c r="P523" s="58">
        <v>-4.92773943624329E-4</v>
      </c>
      <c r="Q523" s="58">
        <v>-0.0046386359682711485</v>
      </c>
      <c r="R523" s="58">
        <v>-0.001612642939387091</v>
      </c>
      <c r="S523" s="58">
        <v>-0.003495764569508247</v>
      </c>
      <c r="T523" s="58">
        <v>-8.430695839290444E-4</v>
      </c>
      <c r="U523" s="58">
        <v>0.018767238786685844</v>
      </c>
      <c r="V523" s="58">
        <v>0.015031042840771539</v>
      </c>
      <c r="W523" s="58">
        <v>-0.0027538803352670704</v>
      </c>
      <c r="X523" s="53"/>
      <c r="Y523" s="53"/>
    </row>
    <row r="524" ht="15.0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59">
        <v>0.016320590839270625</v>
      </c>
      <c r="O524" s="58">
        <v>0.019436851658899187</v>
      </c>
      <c r="P524" s="58">
        <v>-0.0022388983884048816</v>
      </c>
      <c r="Q524" s="58">
        <v>0.01248579120425144</v>
      </c>
      <c r="R524" s="58">
        <v>0.007277045804014922</v>
      </c>
      <c r="S524" s="58">
        <v>-1.0016355522074969E-4</v>
      </c>
      <c r="T524" s="58">
        <v>-0.006746834394444475</v>
      </c>
      <c r="U524" s="58">
        <v>-0.031504289893419024</v>
      </c>
      <c r="V524" s="58">
        <v>-0.031550911333105884</v>
      </c>
      <c r="W524" s="58">
        <v>-0.00361453503338041</v>
      </c>
      <c r="X524" s="53"/>
      <c r="Y524" s="53"/>
    </row>
    <row r="525" ht="15.0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59">
        <v>-0.031539615341516024</v>
      </c>
      <c r="O525" s="58">
        <v>-0.028176315214597653</v>
      </c>
      <c r="P525" s="58">
        <v>-0.04520468922531857</v>
      </c>
      <c r="Q525" s="58">
        <v>-0.019513595425258577</v>
      </c>
      <c r="R525" s="58">
        <v>-0.030998525523730364</v>
      </c>
      <c r="S525" s="58">
        <v>-0.03141333406858852</v>
      </c>
      <c r="T525" s="58">
        <v>-0.03221794605172196</v>
      </c>
      <c r="U525" s="58">
        <v>-0.03185776462358838</v>
      </c>
      <c r="V525" s="58">
        <v>-0.03151105193787261</v>
      </c>
      <c r="W525" s="58">
        <v>-0.03116518172965848</v>
      </c>
      <c r="X525" s="53"/>
      <c r="Y525" s="53"/>
    </row>
    <row r="526" ht="15.0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59">
        <v>-0.031555213580767245</v>
      </c>
      <c r="O526" s="58">
        <v>-0.01951302802657605</v>
      </c>
      <c r="P526" s="58">
        <v>-0.04102553649496962</v>
      </c>
      <c r="Q526" s="58">
        <v>-0.0024410212695807117</v>
      </c>
      <c r="R526" s="58">
        <v>0.02331376387852712</v>
      </c>
      <c r="S526" s="58">
        <v>-0.005107132174067343</v>
      </c>
      <c r="T526" s="58">
        <v>-0.011609785725104984</v>
      </c>
      <c r="U526" s="58">
        <v>-0.008818988089775694</v>
      </c>
      <c r="V526" s="58">
        <v>0.003685196500291143</v>
      </c>
      <c r="W526" s="58">
        <v>-0.022237172214620446</v>
      </c>
      <c r="X526" s="53"/>
      <c r="Y526" s="53"/>
    </row>
    <row r="527" ht="15.0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59">
        <v>-0.014127670716497094</v>
      </c>
      <c r="O527" s="58">
        <v>3.936252340783279E-4</v>
      </c>
      <c r="P527" s="58">
        <v>0.012601394025984293</v>
      </c>
      <c r="Q527" s="58">
        <v>6.593305723689242E-4</v>
      </c>
      <c r="R527" s="58">
        <v>-0.02880498744021416</v>
      </c>
      <c r="S527" s="58">
        <v>-0.008725056134314901</v>
      </c>
      <c r="T527" s="58">
        <v>-0.005586312270874026</v>
      </c>
      <c r="U527" s="58">
        <v>0.006172292879935978</v>
      </c>
      <c r="V527" s="58">
        <v>0.0023333233051740254</v>
      </c>
      <c r="W527" s="58">
        <v>0.002199178884609271</v>
      </c>
      <c r="X527" s="53"/>
      <c r="Y527" s="53"/>
    </row>
    <row r="528" ht="15.0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59">
        <v>-0.02088067097143104</v>
      </c>
      <c r="O528" s="58">
        <v>-0.0025117590364228536</v>
      </c>
      <c r="P528" s="58">
        <v>-0.013586941913232998</v>
      </c>
      <c r="Q528" s="58">
        <v>-0.013083680337823481</v>
      </c>
      <c r="R528" s="58">
        <v>-0.030847623482208944</v>
      </c>
      <c r="S528" s="58">
        <v>-0.020940800156786885</v>
      </c>
      <c r="T528" s="58">
        <v>-0.0035574999760486846</v>
      </c>
      <c r="U528" s="58">
        <v>-0.0318673989295961</v>
      </c>
      <c r="V528" s="58">
        <v>-0.03181966789119262</v>
      </c>
      <c r="W528" s="58">
        <v>-0.012325711128151198</v>
      </c>
      <c r="X528" s="53"/>
      <c r="Y528" s="53"/>
    </row>
    <row r="529" ht="15.0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59">
        <v>3.08078742044998E-4</v>
      </c>
      <c r="O529" s="58">
        <v>-0.07260759163575344</v>
      </c>
      <c r="P529" s="58">
        <v>-0.0033500270114949996</v>
      </c>
      <c r="Q529" s="58">
        <v>0.0021504415001599967</v>
      </c>
      <c r="R529" s="58">
        <v>-6.10349949619989E-4</v>
      </c>
      <c r="S529" s="58">
        <v>0.009898479111543828</v>
      </c>
      <c r="T529" s="58">
        <v>0.023057624774596976</v>
      </c>
      <c r="U529" s="58">
        <v>0.006956749186328964</v>
      </c>
      <c r="V529" s="58">
        <v>0.00606525980549824</v>
      </c>
      <c r="W529" s="58">
        <v>0.00138627121440828</v>
      </c>
      <c r="X529" s="53"/>
      <c r="Y529" s="53"/>
    </row>
    <row r="530" ht="15.0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59">
        <v>-0.011852801631101606</v>
      </c>
      <c r="O530" s="58">
        <v>0.009977625229468686</v>
      </c>
      <c r="P530" s="58">
        <v>-0.003331351747268865</v>
      </c>
      <c r="Q530" s="58">
        <v>0.006239705659748882</v>
      </c>
      <c r="R530" s="58">
        <v>-0.008185441934945017</v>
      </c>
      <c r="S530" s="58">
        <v>0.0022863814808375196</v>
      </c>
      <c r="T530" s="58">
        <v>-0.01304856519033602</v>
      </c>
      <c r="U530" s="58">
        <v>0.014702403548668044</v>
      </c>
      <c r="V530" s="58">
        <v>-0.021718869152610613</v>
      </c>
      <c r="W530" s="58">
        <v>-0.005372307341089837</v>
      </c>
      <c r="X530" s="53"/>
      <c r="Y530" s="53"/>
    </row>
    <row r="531" ht="15.0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59">
        <v>-0.0015998131035850642</v>
      </c>
      <c r="O531" s="58">
        <v>-0.00588331246746719</v>
      </c>
      <c r="P531" s="58">
        <v>0.006637471718583614</v>
      </c>
      <c r="Q531" s="58">
        <v>-0.027751960874433407</v>
      </c>
      <c r="R531" s="58">
        <v>0.007736303926151891</v>
      </c>
      <c r="S531" s="58">
        <v>0.01326324025427741</v>
      </c>
      <c r="T531" s="58">
        <v>0.006878539900674902</v>
      </c>
      <c r="U531" s="58">
        <v>-0.015534759666667786</v>
      </c>
      <c r="V531" s="58">
        <v>-0.009752460162026893</v>
      </c>
      <c r="W531" s="58">
        <v>0.00894210352762429</v>
      </c>
      <c r="X531" s="53"/>
      <c r="Y531" s="53"/>
    </row>
    <row r="532" ht="15.0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59">
        <v>0.011788629847490312</v>
      </c>
      <c r="O532" s="58">
        <v>0.0033312731532773943</v>
      </c>
      <c r="P532" s="58">
        <v>0.023148425020010018</v>
      </c>
      <c r="Q532" s="58">
        <v>0.004918649494424507</v>
      </c>
      <c r="R532" s="58">
        <v>0.004770032238062394</v>
      </c>
      <c r="S532" s="58">
        <v>-1.0016355522074969E-4</v>
      </c>
      <c r="T532" s="58">
        <v>0.0022817062261637515</v>
      </c>
      <c r="U532" s="58">
        <v>0.02426605346485887</v>
      </c>
      <c r="V532" s="58">
        <v>0.02606428419220804</v>
      </c>
      <c r="W532" s="58">
        <v>0.01619244116424815</v>
      </c>
      <c r="X532" s="53"/>
      <c r="Y532" s="53"/>
    </row>
    <row r="533" ht="15.0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59">
        <v>-0.03155195630586719</v>
      </c>
      <c r="O533" s="58">
        <v>-0.03162966976297311</v>
      </c>
      <c r="P533" s="58">
        <v>-0.04518530578851506</v>
      </c>
      <c r="Q533" s="58">
        <v>-0.03119765969699275</v>
      </c>
      <c r="R533" s="58">
        <v>-0.0311415195874539</v>
      </c>
      <c r="S533" s="58">
        <v>-0.03104881299107569</v>
      </c>
      <c r="T533" s="58">
        <v>-0.03223897385615469</v>
      </c>
      <c r="U533" s="58">
        <v>-0.03134716916932786</v>
      </c>
      <c r="V533" s="58">
        <v>-0.031506730363926164</v>
      </c>
      <c r="W533" s="58">
        <v>-0.03140121115212112</v>
      </c>
      <c r="X533" s="53"/>
      <c r="Y533" s="53"/>
    </row>
    <row r="534" ht="15.0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59">
        <v>-3.3897653628783944E-4</v>
      </c>
      <c r="O534" s="58">
        <v>-0.003942536212938981</v>
      </c>
      <c r="P534" s="58">
        <v>0.002255973561912685</v>
      </c>
      <c r="Q534" s="58">
        <v>0.0046340372458018985</v>
      </c>
      <c r="R534" s="58">
        <v>0.0015977870618260992</v>
      </c>
      <c r="S534" s="58">
        <v>-0.006940458460432383</v>
      </c>
      <c r="T534" s="58">
        <v>-0.0169633563632961</v>
      </c>
      <c r="U534" s="58">
        <v>-0.031391283184502475</v>
      </c>
      <c r="V534" s="58">
        <v>-0.03186124578774722</v>
      </c>
      <c r="W534" s="58">
        <v>-0.01459386078108554</v>
      </c>
      <c r="X534" s="53"/>
      <c r="Y534" s="53"/>
    </row>
    <row r="535" ht="15.0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59">
        <v>0.010023012510209647</v>
      </c>
      <c r="O535" s="58">
        <v>-4.3564474969363324E-4</v>
      </c>
      <c r="P535" s="58">
        <v>0.01925157233436621</v>
      </c>
      <c r="Q535" s="58">
        <v>0.0016536856699239687</v>
      </c>
      <c r="R535" s="58">
        <v>1.5791544943402367E-4</v>
      </c>
      <c r="S535" s="58">
        <v>0.004448041391295501</v>
      </c>
      <c r="T535" s="58">
        <v>0.006244060997636241</v>
      </c>
      <c r="U535" s="58">
        <v>-0.001463052614843442</v>
      </c>
      <c r="V535" s="58">
        <v>0.009387111885381388</v>
      </c>
      <c r="W535" s="58">
        <v>-0.028371725809305498</v>
      </c>
      <c r="X535" s="53"/>
      <c r="Y535" s="53"/>
    </row>
    <row r="536" ht="15.0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59">
        <v>0.002136005463886662</v>
      </c>
      <c r="O536" s="58">
        <v>-4.3564474969363324E-4</v>
      </c>
      <c r="P536" s="58">
        <v>-0.0019345348458954454</v>
      </c>
      <c r="Q536" s="58">
        <v>-8.557394654917527E-4</v>
      </c>
      <c r="R536" s="58">
        <v>-0.0027188879573595962</v>
      </c>
      <c r="S536" s="58">
        <v>4.713701696027633E-4</v>
      </c>
      <c r="T536" s="58">
        <v>-0.02143553480998321</v>
      </c>
      <c r="U536" s="58">
        <v>-0.03072617978202848</v>
      </c>
      <c r="V536" s="58">
        <v>-0.030967742020044518</v>
      </c>
      <c r="W536" s="58">
        <v>-0.03162944252751319</v>
      </c>
      <c r="X536" s="53"/>
      <c r="Y536" s="53"/>
    </row>
    <row r="537" ht="15.0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59">
        <v>-0.030302393445672312</v>
      </c>
      <c r="O537" s="58">
        <v>-0.013798893089215983</v>
      </c>
      <c r="P537" s="58">
        <v>-0.02291075687751598</v>
      </c>
      <c r="Q537" s="58">
        <v>0.006718366345189091</v>
      </c>
      <c r="R537" s="58">
        <v>-0.011158897974780518</v>
      </c>
      <c r="S537" s="58">
        <v>-0.03154809660124721</v>
      </c>
      <c r="T537" s="58">
        <v>0.01619137389821376</v>
      </c>
      <c r="U537" s="58">
        <v>0.009457834223600962</v>
      </c>
      <c r="V537" s="58">
        <v>0.01787549415217228</v>
      </c>
      <c r="W537" s="58">
        <v>-0.021893515926760896</v>
      </c>
      <c r="X537" s="53"/>
      <c r="Y537" s="53"/>
    </row>
    <row r="538" ht="15.0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59">
        <v>-0.028367869476909238</v>
      </c>
      <c r="O538" s="58">
        <v>0.0014490548158777707</v>
      </c>
      <c r="P538" s="58">
        <v>-0.033361448251875904</v>
      </c>
      <c r="Q538" s="58">
        <v>-0.01535490720368707</v>
      </c>
      <c r="R538" s="58">
        <v>-0.02822041416768068</v>
      </c>
      <c r="S538" s="58">
        <v>-0.02391835749987937</v>
      </c>
      <c r="T538" s="58">
        <v>-0.006130088253616521</v>
      </c>
      <c r="U538" s="58">
        <v>0.007130651412090197</v>
      </c>
      <c r="V538" s="58">
        <v>0.007490373410644405</v>
      </c>
      <c r="W538" s="58">
        <v>0.009427621966059405</v>
      </c>
      <c r="X538" s="53"/>
      <c r="Y538" s="53"/>
    </row>
    <row r="539" ht="15.0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59">
        <v>-0.021527670818858903</v>
      </c>
      <c r="O539" s="58">
        <v>-0.006436307637731476</v>
      </c>
      <c r="P539" s="58">
        <v>-0.016647763499488436</v>
      </c>
      <c r="Q539" s="58">
        <v>-0.006675729147959058</v>
      </c>
      <c r="R539" s="58">
        <v>1.5791544943402367E-4</v>
      </c>
      <c r="S539" s="58">
        <v>-0.004111410267339333</v>
      </c>
      <c r="T539" s="58">
        <v>5.61062672016881E-4</v>
      </c>
      <c r="U539" s="58">
        <v>-0.04945691233306148</v>
      </c>
      <c r="V539" s="58">
        <v>-0.009547702016917924</v>
      </c>
      <c r="W539" s="58">
        <v>0.017735555283007534</v>
      </c>
      <c r="X539" s="53"/>
      <c r="Y539" s="53"/>
    </row>
    <row r="540" ht="15.0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59">
        <v>-0.005989482240270628</v>
      </c>
      <c r="O540" s="58">
        <v>0.005189255529397399</v>
      </c>
      <c r="P540" s="58">
        <v>-0.005345349810614508</v>
      </c>
      <c r="Q540" s="58">
        <v>-0.002742851154191757</v>
      </c>
      <c r="R540" s="58">
        <v>0.0014674789887791934</v>
      </c>
      <c r="S540" s="58">
        <v>0.011022759666775642</v>
      </c>
      <c r="T540" s="58">
        <v>0.028406795134001572</v>
      </c>
      <c r="U540" s="58">
        <v>0.028908038673783654</v>
      </c>
      <c r="V540" s="58">
        <v>0.02560126078120364</v>
      </c>
      <c r="W540" s="58">
        <v>5.173052838035776E-4</v>
      </c>
      <c r="X540" s="53"/>
      <c r="Y540" s="53"/>
    </row>
    <row r="541" ht="15.0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59">
        <v>0.0073848445251447825</v>
      </c>
      <c r="O541" s="58">
        <v>0.02003785605288434</v>
      </c>
      <c r="P541" s="58">
        <v>0.01798978347396944</v>
      </c>
      <c r="Q541" s="58">
        <v>0.0011094889835609925</v>
      </c>
      <c r="R541" s="58">
        <v>0.004112146703275901</v>
      </c>
      <c r="S541" s="58">
        <v>0.006090197205338539</v>
      </c>
      <c r="T541" s="58">
        <v>0.028501013177966633</v>
      </c>
      <c r="U541" s="58">
        <v>0.013647180657418496</v>
      </c>
      <c r="V541" s="58">
        <v>0.017834342763484532</v>
      </c>
      <c r="W541" s="58">
        <v>0.01919020085318681</v>
      </c>
      <c r="X541" s="53"/>
      <c r="Y541" s="53"/>
    </row>
    <row r="542" ht="15.0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59">
        <v>-0.012631766501623742</v>
      </c>
      <c r="O542" s="58">
        <v>0.004737550188032732</v>
      </c>
      <c r="P542" s="58">
        <v>-0.02496685319907638</v>
      </c>
      <c r="Q542" s="58">
        <v>-0.01219190150779969</v>
      </c>
      <c r="R542" s="58">
        <v>-5.033488596039246E-4</v>
      </c>
      <c r="S542" s="58">
        <v>-0.031171051265838513</v>
      </c>
      <c r="T542" s="58">
        <v>-8.430695839290444E-4</v>
      </c>
      <c r="U542" s="58">
        <v>-0.003156940809492853</v>
      </c>
      <c r="V542" s="58">
        <v>0.009000008496630938</v>
      </c>
      <c r="W542" s="58">
        <v>-0.023806381154884648</v>
      </c>
      <c r="X542" s="53"/>
      <c r="Y542" s="53"/>
    </row>
    <row r="543" ht="15.0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59">
        <v>-0.010816224504455532</v>
      </c>
      <c r="O543" s="58">
        <v>-0.01923579069616638</v>
      </c>
      <c r="P543" s="58">
        <v>-0.007571802005273284</v>
      </c>
      <c r="Q543" s="58">
        <v>-0.001254004690212557</v>
      </c>
      <c r="R543" s="58">
        <v>-0.031081796112388958</v>
      </c>
      <c r="S543" s="58">
        <v>-0.01483933249154792</v>
      </c>
      <c r="T543" s="58">
        <v>-0.014691824246167861</v>
      </c>
      <c r="U543" s="58">
        <v>-0.016502703269325368</v>
      </c>
      <c r="V543" s="58">
        <v>-0.006509239530356376</v>
      </c>
      <c r="W543" s="58">
        <v>-0.017816159277442976</v>
      </c>
      <c r="X543" s="53"/>
      <c r="Y543" s="53"/>
    </row>
    <row r="544" ht="15.0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59">
        <v>-0.005728142296595311</v>
      </c>
      <c r="O544" s="58">
        <v>7.152368832861199E-4</v>
      </c>
      <c r="P544" s="58">
        <v>-0.00399156892222729</v>
      </c>
      <c r="Q544" s="58">
        <v>-0.006332543776189475</v>
      </c>
      <c r="R544" s="58">
        <v>-0.007766178375262923</v>
      </c>
      <c r="S544" s="58">
        <v>-0.00980784807893371</v>
      </c>
      <c r="T544" s="58">
        <v>0.011403745986796608</v>
      </c>
      <c r="U544" s="58">
        <v>0.016217117726629933</v>
      </c>
      <c r="V544" s="58">
        <v>0.017386946313806027</v>
      </c>
      <c r="W544" s="58">
        <v>-0.008413330010530374</v>
      </c>
      <c r="X544" s="53"/>
      <c r="Y544" s="53"/>
    </row>
    <row r="545" ht="15.0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59">
        <v>0.0025925879220938426</v>
      </c>
      <c r="O545" s="58">
        <v>0.015216257989260202</v>
      </c>
      <c r="P545" s="58">
        <v>0.005353604395686049</v>
      </c>
      <c r="Q545" s="58">
        <v>0.010848948467120773</v>
      </c>
      <c r="R545" s="58">
        <v>0.0037973512055932863</v>
      </c>
      <c r="S545" s="58">
        <v>0.004957632793363515</v>
      </c>
      <c r="T545" s="58">
        <v>0.0027778173491250172</v>
      </c>
      <c r="U545" s="58">
        <v>-0.02899123810308219</v>
      </c>
      <c r="V545" s="58">
        <v>-0.02158504951286088</v>
      </c>
      <c r="W545" s="58">
        <v>0.00699234730381211</v>
      </c>
      <c r="X545" s="53"/>
      <c r="Y545" s="53"/>
    </row>
    <row r="546" ht="15.0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59">
        <v>-0.007147634120569028</v>
      </c>
      <c r="O546" s="58">
        <v>-0.0016287024946271562</v>
      </c>
      <c r="P546" s="58">
        <v>-0.0074977939494868945</v>
      </c>
      <c r="Q546" s="58">
        <v>0.002510152587964218</v>
      </c>
      <c r="R546" s="58">
        <v>1.5791544943402367E-4</v>
      </c>
      <c r="S546" s="58">
        <v>-0.005157959903805</v>
      </c>
      <c r="T546" s="58">
        <v>-0.012800140024433625</v>
      </c>
      <c r="U546" s="58">
        <v>0.004735930137681454</v>
      </c>
      <c r="V546" s="58">
        <v>0.006287993608085208</v>
      </c>
      <c r="W546" s="58">
        <v>-0.0013144062607193879</v>
      </c>
      <c r="X546" s="53"/>
      <c r="Y546" s="53"/>
    </row>
    <row r="547" ht="15.0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59">
        <v>0.020415842426339946</v>
      </c>
      <c r="O547" s="58">
        <v>-0.00714142089876459</v>
      </c>
      <c r="P547" s="58">
        <v>0.029469854831200824</v>
      </c>
      <c r="Q547" s="58">
        <v>0.00157148601545157</v>
      </c>
      <c r="R547" s="58">
        <v>-0.0010581080425505413</v>
      </c>
      <c r="S547" s="58">
        <v>-0.004647803145855056</v>
      </c>
      <c r="T547" s="58">
        <v>-0.014383349634828511</v>
      </c>
      <c r="U547" s="58">
        <v>-0.022641280003488494</v>
      </c>
      <c r="V547" s="58">
        <v>-0.03174511942611324</v>
      </c>
      <c r="W547" s="58">
        <v>0.02372608864502142</v>
      </c>
      <c r="X547" s="53"/>
      <c r="Y547" s="53"/>
    </row>
    <row r="548" ht="15.0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59">
        <v>0.008869185963344987</v>
      </c>
      <c r="O548" s="58">
        <v>0.01550342318379221</v>
      </c>
      <c r="P548" s="58">
        <v>0.013374638205525282</v>
      </c>
      <c r="Q548" s="58">
        <v>0.005888365448559915</v>
      </c>
      <c r="R548" s="58">
        <v>0.009365333851040854</v>
      </c>
      <c r="S548" s="58">
        <v>0.007658938996883507</v>
      </c>
      <c r="T548" s="58">
        <v>-8.430695839290444E-4</v>
      </c>
      <c r="U548" s="58">
        <v>0.011059102327866915</v>
      </c>
      <c r="V548" s="58">
        <v>0.012995970547237362</v>
      </c>
      <c r="W548" s="58">
        <v>0.006857673383418329</v>
      </c>
      <c r="X548" s="53"/>
      <c r="Y548" s="53"/>
    </row>
    <row r="549" ht="15.0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59">
        <v>-0.0034305081763515524</v>
      </c>
      <c r="O549" s="58">
        <v>0.003643476234311621</v>
      </c>
      <c r="P549" s="58">
        <v>-0.0030474884882495013</v>
      </c>
      <c r="Q549" s="58">
        <v>-0.0036858340428062735</v>
      </c>
      <c r="R549" s="58">
        <v>-0.01568047878003509</v>
      </c>
      <c r="S549" s="58">
        <v>-0.018583378404542293</v>
      </c>
      <c r="T549" s="58">
        <v>-0.008396815345349994</v>
      </c>
      <c r="U549" s="58">
        <v>-0.015812877614037255</v>
      </c>
      <c r="V549" s="58">
        <v>-0.008781719096854386</v>
      </c>
      <c r="W549" s="58">
        <v>0.0018034430260696226</v>
      </c>
      <c r="X549" s="53"/>
      <c r="Y549" s="53"/>
    </row>
    <row r="550" ht="15.0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59">
        <v>-0.003917571450502246</v>
      </c>
      <c r="O550" s="58">
        <v>0.004094078011149917</v>
      </c>
      <c r="P550" s="58">
        <v>-0.0068134486579853</v>
      </c>
      <c r="Q550" s="58">
        <v>-0.0031794445384082113</v>
      </c>
      <c r="R550" s="58">
        <v>-0.014545459459676113</v>
      </c>
      <c r="S550" s="58">
        <v>-0.015705056144570385</v>
      </c>
      <c r="T550" s="58">
        <v>0.0057597913025635595</v>
      </c>
      <c r="U550" s="58">
        <v>-0.03148428652153843</v>
      </c>
      <c r="V550" s="58">
        <v>-0.03174526927054762</v>
      </c>
      <c r="W550" s="58">
        <v>-0.008374894780122759</v>
      </c>
      <c r="X550" s="53"/>
      <c r="Y550" s="53"/>
    </row>
    <row r="551" ht="15.0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59">
        <v>0.0037539490050460295</v>
      </c>
      <c r="O551" s="58">
        <v>0.02867330545297628</v>
      </c>
      <c r="P551" s="58">
        <v>0.00582790077073663</v>
      </c>
      <c r="Q551" s="58">
        <v>-3.2418696416951654E-4</v>
      </c>
      <c r="R551" s="58">
        <v>-0.026841853955927114</v>
      </c>
      <c r="S551" s="58">
        <v>-0.006859555096343765</v>
      </c>
      <c r="T551" s="58">
        <v>-0.0128434219745164</v>
      </c>
      <c r="U551" s="58">
        <v>-0.006281700199901388</v>
      </c>
      <c r="V551" s="58">
        <v>-0.0039713073761901115</v>
      </c>
      <c r="W551" s="58">
        <v>0.008143811125684354</v>
      </c>
      <c r="X551" s="53"/>
      <c r="Y551" s="53"/>
    </row>
    <row r="552" ht="15.0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59">
        <v>-0.012502651470871734</v>
      </c>
      <c r="O552" s="58">
        <v>0.010321408006180963</v>
      </c>
      <c r="P552" s="58">
        <v>-0.015513294837754071</v>
      </c>
      <c r="Q552" s="58">
        <v>-0.0045565063003179425</v>
      </c>
      <c r="R552" s="58">
        <v>-4.166275129750392E-4</v>
      </c>
      <c r="S552" s="58">
        <v>0.01569371759914335</v>
      </c>
      <c r="T552" s="58">
        <v>0.01785761729602231</v>
      </c>
      <c r="U552" s="58">
        <v>0.01649131160851331</v>
      </c>
      <c r="V552" s="58">
        <v>0.006684132219477151</v>
      </c>
      <c r="W552" s="58">
        <v>-0.010887919016989399</v>
      </c>
      <c r="X552" s="53"/>
      <c r="Y552" s="53"/>
    </row>
    <row r="553" ht="15.0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59">
        <v>-0.0038232355158850885</v>
      </c>
      <c r="O553" s="58">
        <v>-0.0017942513813467677</v>
      </c>
      <c r="P553" s="58">
        <v>-0.005386346595233865</v>
      </c>
      <c r="Q553" s="58">
        <v>1.4864322069925377E-4</v>
      </c>
      <c r="R553" s="58">
        <v>0.00361385427852111</v>
      </c>
      <c r="S553" s="58">
        <v>0.009126267632589577</v>
      </c>
      <c r="T553" s="58">
        <v>0.004011490493522896</v>
      </c>
      <c r="U553" s="58">
        <v>0.012831797574255439</v>
      </c>
      <c r="V553" s="58">
        <v>0.019748982329321152</v>
      </c>
      <c r="W553" s="58">
        <v>-0.0026141081892887665</v>
      </c>
      <c r="X553" s="53"/>
      <c r="Y553" s="53"/>
    </row>
    <row r="554" ht="15.0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59">
        <v>-0.021057722671003413</v>
      </c>
      <c r="O554" s="58">
        <v>-0.0026924079761353734</v>
      </c>
      <c r="P554" s="58">
        <v>-0.008924974580916473</v>
      </c>
      <c r="Q554" s="58">
        <v>-0.0035800960596354377</v>
      </c>
      <c r="R554" s="58">
        <v>-0.0044434608115177954</v>
      </c>
      <c r="S554" s="58">
        <v>7.895387345247975E-4</v>
      </c>
      <c r="T554" s="58">
        <v>-0.009729337386327828</v>
      </c>
      <c r="U554" s="58">
        <v>0.0024756595244222047</v>
      </c>
      <c r="V554" s="58">
        <v>0.002081375740190964</v>
      </c>
      <c r="W554" s="58">
        <v>-0.0062934851681637665</v>
      </c>
      <c r="X554" s="53"/>
      <c r="Y554" s="53"/>
    </row>
    <row r="555" ht="15.0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59">
        <v>-0.0018094524233701582</v>
      </c>
      <c r="O555" s="58">
        <v>1.2583097372123261E-5</v>
      </c>
      <c r="P555" s="58">
        <v>7.009274378826599E-4</v>
      </c>
      <c r="Q555" s="58">
        <v>-7.77337264791772E-4</v>
      </c>
      <c r="R555" s="58">
        <v>-0.009461582186773277</v>
      </c>
      <c r="S555" s="58">
        <v>-0.004967294549745685</v>
      </c>
      <c r="T555" s="58">
        <v>0.02617803026244592</v>
      </c>
      <c r="U555" s="58">
        <v>0.00395852445341523</v>
      </c>
      <c r="V555" s="58">
        <v>0.01888482602140759</v>
      </c>
      <c r="W555" s="58">
        <v>0.009191079160015063</v>
      </c>
      <c r="X555" s="53"/>
      <c r="Y555" s="53"/>
    </row>
    <row r="556" ht="15.0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59">
        <v>1.506290923481461E-4</v>
      </c>
      <c r="O556" s="58">
        <v>0.004547765434729355</v>
      </c>
      <c r="P556" s="58">
        <v>0.004319462399916391</v>
      </c>
      <c r="Q556" s="58">
        <v>6.113866724617486E-4</v>
      </c>
      <c r="R556" s="58">
        <v>0.006926285164289622</v>
      </c>
      <c r="S556" s="58">
        <v>0.01832569080643724</v>
      </c>
      <c r="T556" s="58">
        <v>0.02840940607725697</v>
      </c>
      <c r="U556" s="58">
        <v>0.018045577437279917</v>
      </c>
      <c r="V556" s="58">
        <v>0.023927818338079238</v>
      </c>
      <c r="W556" s="58">
        <v>5.154850044316164E-4</v>
      </c>
      <c r="X556" s="53"/>
      <c r="Y556" s="53"/>
    </row>
    <row r="557" ht="15.0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59">
        <v>0.004591027114196673</v>
      </c>
      <c r="O557" s="58">
        <v>4.7811762349962727E-4</v>
      </c>
      <c r="P557" s="58">
        <v>0.006827061620229562</v>
      </c>
      <c r="Q557" s="58">
        <v>0.0034054291112518625</v>
      </c>
      <c r="R557" s="58">
        <v>0.004154480802650408</v>
      </c>
      <c r="S557" s="58">
        <v>0.010118566793007398</v>
      </c>
      <c r="T557" s="58">
        <v>0.022408080524980913</v>
      </c>
      <c r="U557" s="58">
        <v>0.0016281045675325748</v>
      </c>
      <c r="V557" s="58">
        <v>-0.0011175042663735132</v>
      </c>
      <c r="W557" s="58">
        <v>0.0074767123933914045</v>
      </c>
      <c r="X557" s="53"/>
      <c r="Y557" s="53"/>
    </row>
    <row r="558" ht="15.0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59">
        <v>-3.3897653628783944E-4</v>
      </c>
      <c r="O558" s="58">
        <v>0.013959123766079181</v>
      </c>
      <c r="P558" s="58">
        <v>-0.0029464527489593334</v>
      </c>
      <c r="Q558" s="58">
        <v>0.005315418373664699</v>
      </c>
      <c r="R558" s="58">
        <v>0.014149805280931349</v>
      </c>
      <c r="S558" s="58">
        <v>0.00892348671707063</v>
      </c>
      <c r="T558" s="58">
        <v>0.007271812927512968</v>
      </c>
      <c r="U558" s="58">
        <v>0.01628951544385285</v>
      </c>
      <c r="V558" s="58">
        <v>0.013694167163663307</v>
      </c>
      <c r="W558" s="58">
        <v>0.0024493910154555465</v>
      </c>
      <c r="X558" s="53"/>
      <c r="Y558" s="53"/>
    </row>
    <row r="559" ht="15.0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59">
        <v>-3.3897653628783944E-4</v>
      </c>
      <c r="O559" s="58">
        <v>0.0014538311189516416</v>
      </c>
      <c r="P559" s="58">
        <v>0.003194071016218695</v>
      </c>
      <c r="Q559" s="58">
        <v>-0.002207739575055179</v>
      </c>
      <c r="R559" s="58">
        <v>-0.00805823773384647</v>
      </c>
      <c r="S559" s="58">
        <v>-0.012867067835677324</v>
      </c>
      <c r="T559" s="58">
        <v>-0.008729405419572827</v>
      </c>
      <c r="U559" s="58">
        <v>-0.031230650792061</v>
      </c>
      <c r="V559" s="58">
        <v>-0.018701893539506652</v>
      </c>
      <c r="W559" s="58">
        <v>0.001166011959906865</v>
      </c>
      <c r="X559" s="53"/>
      <c r="Y559" s="53"/>
    </row>
    <row r="560" ht="15.0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59">
        <v>0.004646505686484051</v>
      </c>
      <c r="O560" s="58">
        <v>0.002416969238026036</v>
      </c>
      <c r="P560" s="58">
        <v>0.005719386066662308</v>
      </c>
      <c r="Q560" s="58">
        <v>6.196441257277443E-4</v>
      </c>
      <c r="R560" s="58">
        <v>0.001905581718954146</v>
      </c>
      <c r="S560" s="58">
        <v>8.323393025942719E-4</v>
      </c>
      <c r="T560" s="58">
        <v>0.023495113279414656</v>
      </c>
      <c r="U560" s="58">
        <v>0.00961468875076915</v>
      </c>
      <c r="V560" s="58">
        <v>0.005118008570571803</v>
      </c>
      <c r="W560" s="58">
        <v>-0.002043043603731174</v>
      </c>
      <c r="X560" s="53"/>
      <c r="Y560" s="53"/>
    </row>
    <row r="561" ht="15.0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59">
        <v>6.657034422063366E-4</v>
      </c>
      <c r="O561" s="58">
        <v>-0.004236895763641582</v>
      </c>
      <c r="P561" s="58">
        <v>0.0020176383686173155</v>
      </c>
      <c r="Q561" s="58">
        <v>0.003455018540406118</v>
      </c>
      <c r="R561" s="58">
        <v>-0.009083198437324231</v>
      </c>
      <c r="S561" s="58">
        <v>-0.001964327424401758</v>
      </c>
      <c r="T561" s="58">
        <v>-0.003991687555366709</v>
      </c>
      <c r="U561" s="58">
        <v>-0.0049586538465200905</v>
      </c>
      <c r="V561" s="58">
        <v>0.003073939281991234</v>
      </c>
      <c r="W561" s="58">
        <v>0.006347470685520158</v>
      </c>
      <c r="X561" s="53"/>
      <c r="Y561" s="53"/>
    </row>
    <row r="562" ht="15.0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59">
        <v>-0.018068241326474957</v>
      </c>
      <c r="O562" s="58">
        <v>-0.007007397005309827</v>
      </c>
      <c r="P562" s="58">
        <v>-0.016555820905631048</v>
      </c>
      <c r="Q562" s="58">
        <v>-0.016593052599951207</v>
      </c>
      <c r="R562" s="58">
        <v>-0.01830166056341456</v>
      </c>
      <c r="S562" s="58">
        <v>-0.029318835728606503</v>
      </c>
      <c r="T562" s="58">
        <v>-0.01995960041546795</v>
      </c>
      <c r="U562" s="58">
        <v>-0.0318831335565693</v>
      </c>
      <c r="V562" s="58">
        <v>-0.031612111275346036</v>
      </c>
      <c r="W562" s="58">
        <v>-0.01483790729286202</v>
      </c>
      <c r="X562" s="53"/>
      <c r="Y562" s="53"/>
    </row>
    <row r="563" ht="15.0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59">
        <v>-0.015511857341533365</v>
      </c>
      <c r="O563" s="58">
        <v>-0.006909433668421131</v>
      </c>
      <c r="P563" s="58">
        <v>-0.015982834298718593</v>
      </c>
      <c r="Q563" s="58">
        <v>-0.013768200938623807</v>
      </c>
      <c r="R563" s="58">
        <v>-0.013852360865498905</v>
      </c>
      <c r="S563" s="58">
        <v>-0.010834653079994237</v>
      </c>
      <c r="T563" s="58">
        <v>0.0017071360289711971</v>
      </c>
      <c r="U563" s="58">
        <v>0.015274446603990589</v>
      </c>
      <c r="V563" s="58">
        <v>0.016246021610967425</v>
      </c>
      <c r="W563" s="58">
        <v>-0.013140196417202396</v>
      </c>
      <c r="X563" s="53"/>
      <c r="Y563" s="53"/>
    </row>
    <row r="564" ht="15.0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59">
        <v>-3.3897653628783944E-4</v>
      </c>
      <c r="O564" s="58">
        <v>-0.0045513171455409986</v>
      </c>
      <c r="P564" s="58">
        <v>0.005399084714692316</v>
      </c>
      <c r="Q564" s="58">
        <v>-0.0059932642552442995</v>
      </c>
      <c r="R564" s="58">
        <v>-0.005113132442251984</v>
      </c>
      <c r="S564" s="58">
        <v>-1.0016355522074969E-4</v>
      </c>
      <c r="T564" s="58">
        <v>-0.005466309257196388</v>
      </c>
      <c r="U564" s="58">
        <v>0.0024983018469988583</v>
      </c>
      <c r="V564" s="58">
        <v>-0.009839181583140344</v>
      </c>
      <c r="W564" s="58">
        <v>-0.005574831458485377</v>
      </c>
      <c r="X564" s="53"/>
      <c r="Y564" s="53"/>
    </row>
    <row r="565" ht="15.0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59">
        <v>-0.0040507928089147365</v>
      </c>
      <c r="O565" s="58">
        <v>0.0027614393174329502</v>
      </c>
      <c r="P565" s="58">
        <v>-0.012199703605651206</v>
      </c>
      <c r="Q565" s="58">
        <v>0.003647164247444485</v>
      </c>
      <c r="R565" s="58">
        <v>0.011301074332628735</v>
      </c>
      <c r="S565" s="58">
        <v>0.018089001133808468</v>
      </c>
      <c r="T565" s="58">
        <v>0.015550004831241618</v>
      </c>
      <c r="U565" s="58">
        <v>0.023118921472467795</v>
      </c>
      <c r="V565" s="58">
        <v>0.02208753441117186</v>
      </c>
      <c r="W565" s="58">
        <v>-0.003717311703453016</v>
      </c>
      <c r="X565" s="53"/>
      <c r="Y565" s="53"/>
    </row>
    <row r="566" ht="15.0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59">
        <v>0.0015129661057924685</v>
      </c>
      <c r="O566" s="58">
        <v>0.004171229718826344</v>
      </c>
      <c r="P566" s="58">
        <v>-0.003943158700213318</v>
      </c>
      <c r="Q566" s="58">
        <v>-0.014105271756418122</v>
      </c>
      <c r="R566" s="58">
        <v>-0.02133798402560888</v>
      </c>
      <c r="S566" s="58">
        <v>-0.011450104569444333</v>
      </c>
      <c r="T566" s="58">
        <v>-0.019299329759259704</v>
      </c>
      <c r="U566" s="58">
        <v>-0.009580185096332012</v>
      </c>
      <c r="V566" s="58">
        <v>-0.017592324704766356</v>
      </c>
      <c r="W566" s="58">
        <v>-0.005462800672519401</v>
      </c>
      <c r="X566" s="53"/>
      <c r="Y566" s="53"/>
    </row>
    <row r="567" ht="15.0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59">
        <v>0.001520897094258753</v>
      </c>
      <c r="O567" s="58">
        <v>9.548734164752005E-4</v>
      </c>
      <c r="P567" s="58">
        <v>-0.007314405801092447</v>
      </c>
      <c r="Q567" s="58">
        <v>0.011340534330211585</v>
      </c>
      <c r="R567" s="58">
        <v>0.01737544693952558</v>
      </c>
      <c r="S567" s="58">
        <v>0.01435621760461588</v>
      </c>
      <c r="T567" s="58">
        <v>0.028237414268947297</v>
      </c>
      <c r="U567" s="58">
        <v>0.02875606450632728</v>
      </c>
      <c r="V567" s="58">
        <v>0.028815328435088605</v>
      </c>
      <c r="W567" s="58">
        <v>0.008833486894314915</v>
      </c>
      <c r="X567" s="53"/>
      <c r="Y567" s="53"/>
    </row>
    <row r="568" ht="15.0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59">
        <v>0.010035725610067403</v>
      </c>
      <c r="O568" s="58">
        <v>2.6970876227618696E-5</v>
      </c>
      <c r="P568" s="58">
        <v>0.010936877028987876</v>
      </c>
      <c r="Q568" s="58">
        <v>-0.002460347079297127</v>
      </c>
      <c r="R568" s="58">
        <v>-0.013463604664821625</v>
      </c>
      <c r="S568" s="58">
        <v>-0.009354692803650528</v>
      </c>
      <c r="T568" s="58">
        <v>-8.430695839290444E-4</v>
      </c>
      <c r="U568" s="58">
        <v>0.005004932422452438</v>
      </c>
      <c r="V568" s="58">
        <v>0.004644175462628244</v>
      </c>
      <c r="W568" s="58">
        <v>-0.003717311703453016</v>
      </c>
      <c r="X568" s="53"/>
      <c r="Y568" s="53"/>
    </row>
    <row r="569" ht="15.0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59">
        <v>0.006393634013970615</v>
      </c>
      <c r="O569" s="58">
        <v>9.608290017846913E-4</v>
      </c>
      <c r="P569" s="58">
        <v>0.0018297010311034336</v>
      </c>
      <c r="Q569" s="58">
        <v>0.02881428589321121</v>
      </c>
      <c r="R569" s="58">
        <v>0.026195968872065226</v>
      </c>
      <c r="S569" s="58">
        <v>0.025955726229298374</v>
      </c>
      <c r="T569" s="58">
        <v>0.028493412510015043</v>
      </c>
      <c r="U569" s="58">
        <v>0.008402275129434412</v>
      </c>
      <c r="V569" s="58">
        <v>-0.0018805038732223733</v>
      </c>
      <c r="W569" s="58">
        <v>0.010780638330383265</v>
      </c>
      <c r="X569" s="53"/>
      <c r="Y569" s="53"/>
    </row>
    <row r="570" ht="15.0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59">
        <v>-0.011818395759250746</v>
      </c>
      <c r="O570" s="58">
        <v>-0.001832118501171954</v>
      </c>
      <c r="P570" s="58">
        <v>-0.005125370037734974</v>
      </c>
      <c r="Q570" s="58">
        <v>1.4864322069925377E-4</v>
      </c>
      <c r="R570" s="58">
        <v>0.007336938204439215</v>
      </c>
      <c r="S570" s="58">
        <v>0.015454598064029395</v>
      </c>
      <c r="T570" s="58">
        <v>0.006543588151431796</v>
      </c>
      <c r="U570" s="58">
        <v>0.023622341007189553</v>
      </c>
      <c r="V570" s="58">
        <v>0.02192457657770212</v>
      </c>
      <c r="W570" s="58">
        <v>-0.003778061402621326</v>
      </c>
      <c r="X570" s="53"/>
      <c r="Y570" s="53"/>
    </row>
    <row r="571" ht="15.0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59">
        <v>0.0025020226540332985</v>
      </c>
      <c r="O571" s="58">
        <v>3.311490435921235E-5</v>
      </c>
      <c r="P571" s="58">
        <v>0.0018173471757585609</v>
      </c>
      <c r="Q571" s="58">
        <v>-0.0026211581654731787</v>
      </c>
      <c r="R571" s="58">
        <v>0.007457607171072604</v>
      </c>
      <c r="S571" s="58">
        <v>0.010587252649298384</v>
      </c>
      <c r="T571" s="58">
        <v>-5.720820375035965E-4</v>
      </c>
      <c r="U571" s="58">
        <v>-0.0015918460561176217</v>
      </c>
      <c r="V571" s="58">
        <v>-0.006495771384708193</v>
      </c>
      <c r="W571" s="58">
        <v>0.019166336922284945</v>
      </c>
      <c r="X571" s="53"/>
      <c r="Y571" s="53"/>
    </row>
    <row r="572" ht="15.0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59">
        <v>-3.3897653628783944E-4</v>
      </c>
      <c r="O572" s="58">
        <v>0.0042400063563866105</v>
      </c>
      <c r="P572" s="58">
        <v>6.658677229278611E-4</v>
      </c>
      <c r="Q572" s="58">
        <v>0.01227831389371462</v>
      </c>
      <c r="R572" s="58">
        <v>0.029433670750475732</v>
      </c>
      <c r="S572" s="58">
        <v>0.02888132769287892</v>
      </c>
      <c r="T572" s="58">
        <v>0.00262692550954489</v>
      </c>
      <c r="U572" s="58">
        <v>0.028709404080186397</v>
      </c>
      <c r="V572" s="58">
        <v>0.02840559581572388</v>
      </c>
      <c r="W572" s="58">
        <v>0.0017950010381744706</v>
      </c>
      <c r="X572" s="53"/>
      <c r="Y572" s="53"/>
    </row>
    <row r="573" ht="15.0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59">
        <v>0.01024253028769371</v>
      </c>
      <c r="O573" s="58">
        <v>9.832268902107187E-4</v>
      </c>
      <c r="P573" s="58">
        <v>0.011277616586141768</v>
      </c>
      <c r="Q573" s="58">
        <v>-7.967230662064358E-4</v>
      </c>
      <c r="R573" s="58">
        <v>0.003807470387467799</v>
      </c>
      <c r="S573" s="58">
        <v>0.010544880886089375</v>
      </c>
      <c r="T573" s="58">
        <v>-0.0011100240087314577</v>
      </c>
      <c r="U573" s="58">
        <v>0.0014711925153291377</v>
      </c>
      <c r="V573" s="58">
        <v>-0.0028400943245605235</v>
      </c>
      <c r="W573" s="58">
        <v>0.0037309448025816634</v>
      </c>
      <c r="X573" s="53"/>
      <c r="Y573" s="53"/>
    </row>
    <row r="574" ht="15.0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59">
        <v>-0.007101543261100419</v>
      </c>
      <c r="O574" s="58">
        <v>-0.005132183204058041</v>
      </c>
      <c r="P574" s="58">
        <v>-0.004056443887454439</v>
      </c>
      <c r="Q574" s="58">
        <v>-0.006410691487638226</v>
      </c>
      <c r="R574" s="58">
        <v>-0.011889385490321354</v>
      </c>
      <c r="S574" s="58">
        <v>-0.00863802148270998</v>
      </c>
      <c r="T574" s="58">
        <v>0.012504988532390768</v>
      </c>
      <c r="U574" s="58">
        <v>0.028916628898523044</v>
      </c>
      <c r="V574" s="58">
        <v>0.028564304536023852</v>
      </c>
      <c r="W574" s="58">
        <v>-0.007137273419859446</v>
      </c>
      <c r="X574" s="53"/>
      <c r="Y574" s="53"/>
    </row>
    <row r="575" ht="15.0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59">
        <v>0.0025460715058168047</v>
      </c>
      <c r="O575" s="58">
        <v>2.946013641754667E-5</v>
      </c>
      <c r="P575" s="58">
        <v>-4.92773943624329E-4</v>
      </c>
      <c r="Q575" s="58">
        <v>0.002948194694925229</v>
      </c>
      <c r="R575" s="58">
        <v>0.009162280056602386</v>
      </c>
      <c r="S575" s="58">
        <v>0.008437694372268467</v>
      </c>
      <c r="T575" s="58">
        <v>0.010366030446605062</v>
      </c>
      <c r="U575" s="58">
        <v>0.028873530398182246</v>
      </c>
      <c r="V575" s="58">
        <v>0.028804146419028943</v>
      </c>
      <c r="W575" s="58">
        <v>-1.1554182721917533E-4</v>
      </c>
      <c r="X575" s="53"/>
      <c r="Y575" s="53"/>
    </row>
    <row r="576" ht="15.0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59">
        <v>-0.00988396386788256</v>
      </c>
      <c r="O576" s="58">
        <v>-0.0032301092073990074</v>
      </c>
      <c r="P576" s="58">
        <v>-0.002853116190249882</v>
      </c>
      <c r="Q576" s="58">
        <v>-0.0021849527282063767</v>
      </c>
      <c r="R576" s="58">
        <v>-0.011216886572407611</v>
      </c>
      <c r="S576" s="58">
        <v>-0.005455300205518284</v>
      </c>
      <c r="T576" s="58">
        <v>0.003433582621986121</v>
      </c>
      <c r="U576" s="58">
        <v>-0.016003894274811088</v>
      </c>
      <c r="V576" s="58">
        <v>-0.011286250005158855</v>
      </c>
      <c r="W576" s="58">
        <v>-0.004532551084990294</v>
      </c>
      <c r="X576" s="53"/>
      <c r="Y576" s="53"/>
    </row>
    <row r="577" ht="15.0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59">
        <v>0.007280157044350904</v>
      </c>
      <c r="O577" s="58">
        <v>0.005645730025081418</v>
      </c>
      <c r="P577" s="58">
        <v>0.018757011535732997</v>
      </c>
      <c r="Q577" s="58">
        <v>-0.003560199224296186</v>
      </c>
      <c r="R577" s="58">
        <v>-0.005711484570904145</v>
      </c>
      <c r="S577" s="58">
        <v>-0.006441147063846692</v>
      </c>
      <c r="T577" s="58">
        <v>1.999604570693172E-5</v>
      </c>
      <c r="U577" s="58">
        <v>0.006600415221492658</v>
      </c>
      <c r="V577" s="58">
        <v>-0.004873537278319972</v>
      </c>
      <c r="W577" s="58">
        <v>0.012621816553505024</v>
      </c>
      <c r="X577" s="53"/>
      <c r="Y577" s="53"/>
    </row>
    <row r="578" ht="15.0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59">
        <v>0.0015868772146681615</v>
      </c>
      <c r="O578" s="58">
        <v>-0.00325127037181684</v>
      </c>
      <c r="P578" s="58">
        <v>0.01580437339742465</v>
      </c>
      <c r="Q578" s="58">
        <v>0.005255891191089677</v>
      </c>
      <c r="R578" s="58">
        <v>0.007803573495575291</v>
      </c>
      <c r="S578" s="58">
        <v>0.017017950867665544</v>
      </c>
      <c r="T578" s="58">
        <v>0.011389298231175217</v>
      </c>
      <c r="U578" s="58">
        <v>0.00242160613594852</v>
      </c>
      <c r="V578" s="58">
        <v>0.009421050391524187</v>
      </c>
      <c r="W578" s="58">
        <v>-0.005260645987332755</v>
      </c>
      <c r="X578" s="53"/>
      <c r="Y578" s="53"/>
    </row>
    <row r="579" ht="15.0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59">
        <v>6.277066649528593E-4</v>
      </c>
      <c r="O579" s="58">
        <v>0.006637944856447623</v>
      </c>
      <c r="P579" s="58">
        <v>0.003355145641692582</v>
      </c>
      <c r="Q579" s="58">
        <v>0.004843616878321383</v>
      </c>
      <c r="R579" s="58">
        <v>0.0019414681898513014</v>
      </c>
      <c r="S579" s="58">
        <v>0.003185551888001994</v>
      </c>
      <c r="T579" s="58">
        <v>0.011139135901196182</v>
      </c>
      <c r="U579" s="58">
        <v>-0.0032539622539482066</v>
      </c>
      <c r="V579" s="58">
        <v>-0.00403865263124317</v>
      </c>
      <c r="W579" s="58">
        <v>0.0030963011869994247</v>
      </c>
      <c r="X579" s="53"/>
      <c r="Y579" s="53"/>
    </row>
    <row r="580" ht="15.0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59">
        <v>0.0064843094593543295</v>
      </c>
      <c r="O580" s="58">
        <v>5.181946853805757E-4</v>
      </c>
      <c r="P580" s="58">
        <v>0.007309238096173201</v>
      </c>
      <c r="Q580" s="58">
        <v>1.4864322069925377E-4</v>
      </c>
      <c r="R580" s="58">
        <v>0.006157036605358901</v>
      </c>
      <c r="S580" s="58">
        <v>-1.0016355522074969E-4</v>
      </c>
      <c r="T580" s="58">
        <v>0.004046778553578127</v>
      </c>
      <c r="U580" s="58">
        <v>0.012504786489986491</v>
      </c>
      <c r="V580" s="58">
        <v>0.016040399131836306</v>
      </c>
      <c r="W580" s="58">
        <v>0.005054612524590343</v>
      </c>
      <c r="X580" s="53"/>
      <c r="Y580" s="53"/>
    </row>
    <row r="581" ht="15.0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59">
        <v>0.005597711544784095</v>
      </c>
      <c r="O581" s="58">
        <v>3.9164938762568664E-5</v>
      </c>
      <c r="P581" s="58">
        <v>0.0034626196895215285</v>
      </c>
      <c r="Q581" s="58">
        <v>-0.0017359380797119025</v>
      </c>
      <c r="R581" s="58">
        <v>-0.0040502980886099405</v>
      </c>
      <c r="S581" s="58">
        <v>-0.0033858789984434674</v>
      </c>
      <c r="T581" s="58">
        <v>7.459708563375511E-5</v>
      </c>
      <c r="U581" s="58">
        <v>0.006932845131336291</v>
      </c>
      <c r="V581" s="58">
        <v>0.008041321329096575</v>
      </c>
      <c r="W581" s="58">
        <v>5.4009812209712E-4</v>
      </c>
      <c r="X581" s="53"/>
      <c r="Y581" s="53"/>
    </row>
    <row r="582" ht="15.0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59">
        <v>-0.015029086316832483</v>
      </c>
      <c r="O582" s="58">
        <v>-0.003288258737413305</v>
      </c>
      <c r="P582" s="58">
        <v>-0.014820011104178722</v>
      </c>
      <c r="Q582" s="58">
        <v>-0.008691279820482968</v>
      </c>
      <c r="R582" s="58">
        <v>-0.009309837371275925</v>
      </c>
      <c r="S582" s="58">
        <v>0.006496315495201229</v>
      </c>
      <c r="T582" s="58">
        <v>-0.015669809081414868</v>
      </c>
      <c r="U582" s="58">
        <v>-0.01713565093710017</v>
      </c>
      <c r="V582" s="58">
        <v>-0.007498775413709965</v>
      </c>
      <c r="W582" s="58">
        <v>-0.008510081168770986</v>
      </c>
      <c r="X582" s="53"/>
      <c r="Y582" s="53"/>
    </row>
    <row r="583" ht="15.0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59">
        <v>-3.3897653628783944E-4</v>
      </c>
      <c r="O583" s="58">
        <v>-0.0023251206183388727</v>
      </c>
      <c r="P583" s="58">
        <v>-0.001770862041330243</v>
      </c>
      <c r="Q583" s="58">
        <v>0.0015334132703355584</v>
      </c>
      <c r="R583" s="58">
        <v>0.008431386904146196</v>
      </c>
      <c r="S583" s="58">
        <v>0.010554773642260679</v>
      </c>
      <c r="T583" s="58">
        <v>0.008176155106486784</v>
      </c>
      <c r="U583" s="58">
        <v>0.00968375769524876</v>
      </c>
      <c r="V583" s="58">
        <v>0.013348819861486918</v>
      </c>
      <c r="W583" s="58">
        <v>0.004386464359101809</v>
      </c>
      <c r="X583" s="53"/>
      <c r="Y583" s="53"/>
    </row>
    <row r="584" ht="15.0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59">
        <v>-0.006079512174971485</v>
      </c>
      <c r="O584" s="58">
        <v>0.00573980940986329</v>
      </c>
      <c r="P584" s="58">
        <v>-0.0030400032266331973</v>
      </c>
      <c r="Q584" s="58">
        <v>-0.0026152823131901414</v>
      </c>
      <c r="R584" s="58">
        <v>-4.3871080244904876E-4</v>
      </c>
      <c r="S584" s="58">
        <v>0.008500036436784791</v>
      </c>
      <c r="T584" s="58">
        <v>-0.012825275069054249</v>
      </c>
      <c r="U584" s="58">
        <v>0.015189876182968024</v>
      </c>
      <c r="V584" s="58">
        <v>0.0113133098615684</v>
      </c>
      <c r="W584" s="58">
        <v>0.006396022443236658</v>
      </c>
      <c r="X584" s="53"/>
      <c r="Y584" s="53"/>
    </row>
    <row r="585" ht="15.0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59">
        <v>1.3722770805762416E-4</v>
      </c>
      <c r="O585" s="58">
        <v>4.7075970629974066E-5</v>
      </c>
      <c r="P585" s="58">
        <v>0.0033325434370903985</v>
      </c>
      <c r="Q585" s="58">
        <v>0.016522121773383275</v>
      </c>
      <c r="R585" s="58">
        <v>0.02910055967488606</v>
      </c>
      <c r="S585" s="58">
        <v>0.029241950211199137</v>
      </c>
      <c r="T585" s="58">
        <v>-0.0023170136813166894</v>
      </c>
      <c r="U585" s="58">
        <v>0.002620054146887855</v>
      </c>
      <c r="V585" s="58">
        <v>-0.004383421070826859</v>
      </c>
      <c r="W585" s="58">
        <v>0.0011931643230027166</v>
      </c>
      <c r="X585" s="53"/>
      <c r="Y585" s="53"/>
    </row>
    <row r="586" ht="15.0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59">
        <v>-0.0022374704528292304</v>
      </c>
      <c r="O586" s="58">
        <v>0.004868763398564868</v>
      </c>
      <c r="P586" s="58">
        <v>7.913954689606909E-4</v>
      </c>
      <c r="Q586" s="58">
        <v>0.024663093254362205</v>
      </c>
      <c r="R586" s="58">
        <v>0.029122665391018928</v>
      </c>
      <c r="S586" s="58">
        <v>0.028714036168878052</v>
      </c>
      <c r="T586" s="58">
        <v>0.012613079998583849</v>
      </c>
      <c r="U586" s="58">
        <v>0.007271054273404879</v>
      </c>
      <c r="V586" s="58">
        <v>0.015084050032275764</v>
      </c>
      <c r="W586" s="58">
        <v>0.0105400924935024</v>
      </c>
      <c r="X586" s="53"/>
      <c r="Y586" s="53"/>
    </row>
    <row r="587" ht="15.0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59">
        <v>0.007305307856784488</v>
      </c>
      <c r="O587" s="58">
        <v>-4.3564474969363324E-4</v>
      </c>
      <c r="P587" s="58">
        <v>0.012550293804345015</v>
      </c>
      <c r="Q587" s="58">
        <v>0.008809335414042547</v>
      </c>
      <c r="R587" s="58">
        <v>0.021788786143966524</v>
      </c>
      <c r="S587" s="58">
        <v>0.018844734531334062</v>
      </c>
      <c r="T587" s="58">
        <v>0.014613270469638614</v>
      </c>
      <c r="U587" s="58">
        <v>0.015377236940654347</v>
      </c>
      <c r="V587" s="58">
        <v>0.025259844454634514</v>
      </c>
      <c r="W587" s="58">
        <v>0.01358609092192772</v>
      </c>
      <c r="X587" s="53"/>
      <c r="Y587" s="53"/>
    </row>
    <row r="588" ht="15.0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59">
        <v>0.015866366758338402</v>
      </c>
      <c r="O588" s="58">
        <v>0.01739106540506619</v>
      </c>
      <c r="P588" s="58">
        <v>0.014320824300249998</v>
      </c>
      <c r="Q588" s="58">
        <v>6.643152973423358E-4</v>
      </c>
      <c r="R588" s="58">
        <v>8.745547395530184E-4</v>
      </c>
      <c r="S588" s="58">
        <v>0.0012844603001365882</v>
      </c>
      <c r="T588" s="58">
        <v>0.011932196525303144</v>
      </c>
      <c r="U588" s="58">
        <v>0.001195730605174925</v>
      </c>
      <c r="V588" s="58">
        <v>-0.0121471386944396</v>
      </c>
      <c r="W588" s="58">
        <v>0.006900862924424096</v>
      </c>
      <c r="X588" s="53"/>
      <c r="Y588" s="53"/>
    </row>
    <row r="589" ht="15.0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59">
        <v>0.009273018600560127</v>
      </c>
      <c r="O589" s="58">
        <v>-9.386270312211747E-4</v>
      </c>
      <c r="P589" s="58">
        <v>0.007806217987267672</v>
      </c>
      <c r="Q589" s="58">
        <v>-0.013043951832656253</v>
      </c>
      <c r="R589" s="58">
        <v>-0.008357935473095603</v>
      </c>
      <c r="S589" s="58">
        <v>-1.0016355522074969E-4</v>
      </c>
      <c r="T589" s="58">
        <v>-0.015188234114010327</v>
      </c>
      <c r="U589" s="58">
        <v>0.011864176503238127</v>
      </c>
      <c r="V589" s="58">
        <v>0.004864874580102789</v>
      </c>
      <c r="W589" s="58">
        <v>-0.004336095851687264</v>
      </c>
      <c r="X589" s="53"/>
      <c r="Y589" s="53"/>
    </row>
    <row r="590" ht="15.0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59">
        <v>-0.0039052164191060194</v>
      </c>
      <c r="O590" s="58">
        <v>-0.0029540451204272734</v>
      </c>
      <c r="P590" s="58">
        <v>0.0037182265965410846</v>
      </c>
      <c r="Q590" s="58">
        <v>0.002152779407122939</v>
      </c>
      <c r="R590" s="58">
        <v>0.0015651143553829358</v>
      </c>
      <c r="S590" s="58">
        <v>5.955350069751607E-4</v>
      </c>
      <c r="T590" s="58">
        <v>-0.018361102324608563</v>
      </c>
      <c r="U590" s="58">
        <v>-0.008640390772709053</v>
      </c>
      <c r="V590" s="58">
        <v>-0.00677421071991731</v>
      </c>
      <c r="W590" s="58">
        <v>-0.0036111191213240284</v>
      </c>
      <c r="X590" s="53"/>
      <c r="Y590" s="53"/>
    </row>
    <row r="591" ht="15.0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59">
        <v>0.013580068863518159</v>
      </c>
      <c r="O591" s="58">
        <v>0.005634468306995184</v>
      </c>
      <c r="P591" s="58">
        <v>0.006614151675881984</v>
      </c>
      <c r="Q591" s="58">
        <v>0.026540360466035407</v>
      </c>
      <c r="R591" s="58">
        <v>0.01086414153412992</v>
      </c>
      <c r="S591" s="58">
        <v>0.012590146598339916</v>
      </c>
      <c r="T591" s="58">
        <v>0.01199903282628649</v>
      </c>
      <c r="U591" s="58">
        <v>0.006151737428788372</v>
      </c>
      <c r="V591" s="58">
        <v>0.01615335581654363</v>
      </c>
      <c r="W591" s="58">
        <v>0.01545629729298191</v>
      </c>
      <c r="X591" s="53"/>
      <c r="Y591" s="53"/>
    </row>
    <row r="592" ht="15.0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59">
        <v>-0.03166165240303575</v>
      </c>
      <c r="O592" s="58">
        <v>-0.014955920498169713</v>
      </c>
      <c r="P592" s="58">
        <v>-0.04149495904340159</v>
      </c>
      <c r="Q592" s="58">
        <v>-0.02674563841322048</v>
      </c>
      <c r="R592" s="58">
        <v>-0.031200090273129904</v>
      </c>
      <c r="S592" s="58">
        <v>-0.031159117322925558</v>
      </c>
      <c r="T592" s="58">
        <v>-0.024978689089524064</v>
      </c>
      <c r="U592" s="58">
        <v>-0.03153745195676863</v>
      </c>
      <c r="V592" s="58">
        <v>-0.03145027485938028</v>
      </c>
      <c r="W592" s="58">
        <v>-0.03138124647796586</v>
      </c>
      <c r="X592" s="53"/>
      <c r="Y592" s="53"/>
    </row>
    <row r="593" ht="15.0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59">
        <v>-0.011408439338878341</v>
      </c>
      <c r="O593" s="58">
        <v>-0.0033785310215898754</v>
      </c>
      <c r="P593" s="58">
        <v>-0.010803056883464592</v>
      </c>
      <c r="Q593" s="58">
        <v>-0.0068164350956258874</v>
      </c>
      <c r="R593" s="58">
        <v>-0.014384971091913333</v>
      </c>
      <c r="S593" s="58">
        <v>-0.015799606751004874</v>
      </c>
      <c r="T593" s="58">
        <v>-2.5880159680499E-4</v>
      </c>
      <c r="U593" s="58">
        <v>-0.011815417969747194</v>
      </c>
      <c r="V593" s="58">
        <v>-0.004968263966987759</v>
      </c>
      <c r="W593" s="58">
        <v>-0.0014484300210943343</v>
      </c>
      <c r="X593" s="53"/>
      <c r="Y593" s="53"/>
    </row>
    <row r="594" ht="15.0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59">
        <v>0.004439157854029761</v>
      </c>
      <c r="O594" s="58">
        <v>0.0020113930850195597</v>
      </c>
      <c r="P594" s="58">
        <v>0.00851642643498592</v>
      </c>
      <c r="Q594" s="58">
        <v>0.005113217024393214</v>
      </c>
      <c r="R594" s="58">
        <v>0.005389922269647556</v>
      </c>
      <c r="S594" s="58">
        <v>0.006372308012914437</v>
      </c>
      <c r="T594" s="58">
        <v>0.02832837844197701</v>
      </c>
      <c r="U594" s="58">
        <v>-0.007115126938201986</v>
      </c>
      <c r="V594" s="58">
        <v>0.0020916609434293164</v>
      </c>
      <c r="W594" s="58">
        <v>0.009343805604884866</v>
      </c>
      <c r="X594" s="53"/>
      <c r="Y594" s="53"/>
    </row>
    <row r="595" ht="15.0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59">
        <v>0.028459786248018926</v>
      </c>
      <c r="O595" s="58">
        <v>5.506346140397451E-4</v>
      </c>
      <c r="P595" s="58">
        <v>0.02219357562681921</v>
      </c>
      <c r="Q595" s="58">
        <v>-0.004815930582994751</v>
      </c>
      <c r="R595" s="58">
        <v>-0.0018116774134704313</v>
      </c>
      <c r="S595" s="58">
        <v>-1.0016355522074969E-4</v>
      </c>
      <c r="T595" s="58">
        <v>0.028403022544561937</v>
      </c>
      <c r="U595" s="58">
        <v>0.004039341328348926</v>
      </c>
      <c r="V595" s="58">
        <v>0.010823964851265947</v>
      </c>
      <c r="W595" s="58">
        <v>0.009554435431418783</v>
      </c>
      <c r="X595" s="53"/>
      <c r="Y595" s="53"/>
    </row>
    <row r="596" ht="15.0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59">
        <v>-0.030096933611743277</v>
      </c>
      <c r="O596" s="58">
        <v>-0.004847483756776696</v>
      </c>
      <c r="P596" s="58">
        <v>-0.023179123514067885</v>
      </c>
      <c r="Q596" s="58">
        <v>-0.006705208515685433</v>
      </c>
      <c r="R596" s="58">
        <v>0.002127508312338522</v>
      </c>
      <c r="S596" s="58">
        <v>-0.025429124346874114</v>
      </c>
      <c r="T596" s="58">
        <v>-0.017010482086564173</v>
      </c>
      <c r="U596" s="58">
        <v>0.028907511549244022</v>
      </c>
      <c r="V596" s="58">
        <v>0.028508209525326827</v>
      </c>
      <c r="W596" s="58">
        <v>-0.029146759318049723</v>
      </c>
      <c r="X596" s="53"/>
      <c r="Y596" s="53"/>
    </row>
    <row r="597" ht="15.0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59">
        <v>-0.03176972244468009</v>
      </c>
      <c r="O597" s="58">
        <v>-0.01151854377517692</v>
      </c>
      <c r="P597" s="58">
        <v>-0.046119864056429115</v>
      </c>
      <c r="Q597" s="58">
        <v>-0.014655867720881295</v>
      </c>
      <c r="R597" s="58">
        <v>-0.030944874227574172</v>
      </c>
      <c r="S597" s="58">
        <v>-0.024034388386654164</v>
      </c>
      <c r="T597" s="58">
        <v>-0.032077242972101294</v>
      </c>
      <c r="U597" s="58">
        <v>-0.02749643817539043</v>
      </c>
      <c r="V597" s="58">
        <v>-0.011370513057894296</v>
      </c>
      <c r="W597" s="58">
        <v>-0.03100223200133767</v>
      </c>
      <c r="X597" s="53"/>
      <c r="Y597" s="53"/>
    </row>
    <row r="598" ht="15.0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59">
        <v>-0.0016747888323816308</v>
      </c>
      <c r="O598" s="58">
        <v>-0.0042244660631573575</v>
      </c>
      <c r="P598" s="58">
        <v>-0.008611832802463807</v>
      </c>
      <c r="Q598" s="58">
        <v>-0.004056860268319397</v>
      </c>
      <c r="R598" s="58">
        <v>-0.007732075688339299</v>
      </c>
      <c r="S598" s="58">
        <v>-0.007031423935792372</v>
      </c>
      <c r="T598" s="58">
        <v>-0.008021425586938098</v>
      </c>
      <c r="U598" s="58">
        <v>-0.03152703301581124</v>
      </c>
      <c r="V598" s="58">
        <v>-0.031682552330406635</v>
      </c>
      <c r="W598" s="58">
        <v>0.0023268896314195225</v>
      </c>
      <c r="X598" s="53"/>
      <c r="Y598" s="53"/>
    </row>
    <row r="599" ht="15.0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59">
        <v>-0.014766030303319274</v>
      </c>
      <c r="O599" s="58">
        <v>0.011519553514365672</v>
      </c>
      <c r="P599" s="58">
        <v>-0.0084608027025522</v>
      </c>
      <c r="Q599" s="58">
        <v>0.004823396628625611</v>
      </c>
      <c r="R599" s="58">
        <v>0.011122466180709115</v>
      </c>
      <c r="S599" s="58">
        <v>0.009751728038977298</v>
      </c>
      <c r="T599" s="58">
        <v>-0.01080344017743883</v>
      </c>
      <c r="U599" s="58">
        <v>-0.001810752970042021</v>
      </c>
      <c r="V599" s="58">
        <v>-0.01329804267785292</v>
      </c>
      <c r="W599" s="58">
        <v>-0.01808942205136927</v>
      </c>
      <c r="X599" s="53"/>
      <c r="Y599" s="53"/>
    </row>
    <row r="600" ht="15.0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59">
        <v>0.020807592833860192</v>
      </c>
      <c r="O600" s="58">
        <v>4.7120595015364016E-5</v>
      </c>
      <c r="P600" s="58">
        <v>0.012095518695540108</v>
      </c>
      <c r="Q600" s="58">
        <v>0.01061398601549788</v>
      </c>
      <c r="R600" s="58">
        <v>0.007624488692887056</v>
      </c>
      <c r="S600" s="58">
        <v>0.00997892271166175</v>
      </c>
      <c r="T600" s="58">
        <v>0.01962054296521653</v>
      </c>
      <c r="U600" s="58">
        <v>-0.008689427577191228</v>
      </c>
      <c r="V600" s="58">
        <v>0.009435464041580969</v>
      </c>
      <c r="W600" s="58">
        <v>0.0022408524390472974</v>
      </c>
      <c r="X600" s="53"/>
      <c r="Y600" s="53"/>
    </row>
    <row r="601" ht="15.0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59">
        <v>-0.013237867629111886</v>
      </c>
      <c r="O601" s="58">
        <v>-0.012398227777832697</v>
      </c>
      <c r="P601" s="58">
        <v>-0.01195255913174869</v>
      </c>
      <c r="Q601" s="58">
        <v>-0.005114922263329189</v>
      </c>
      <c r="R601" s="58">
        <v>-0.009155414542937836</v>
      </c>
      <c r="S601" s="58">
        <v>-0.0024932798752017966</v>
      </c>
      <c r="T601" s="58">
        <v>-0.006872029856414106</v>
      </c>
      <c r="U601" s="58">
        <v>-0.011870991596096132</v>
      </c>
      <c r="V601" s="58">
        <v>-0.001917555168980423</v>
      </c>
      <c r="W601" s="58">
        <v>-0.010614151506552694</v>
      </c>
      <c r="X601" s="53"/>
      <c r="Y601" s="53"/>
    </row>
    <row r="602" ht="15.0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59">
        <v>-0.017945132132161902</v>
      </c>
      <c r="O602" s="58">
        <v>-0.006998927149731006</v>
      </c>
      <c r="P602" s="58">
        <v>-0.02038787565989629</v>
      </c>
      <c r="Q602" s="58">
        <v>-0.0012757578653355515</v>
      </c>
      <c r="R602" s="58">
        <v>1.5791544943402367E-4</v>
      </c>
      <c r="S602" s="58">
        <v>-0.003664557209605657</v>
      </c>
      <c r="T602" s="58">
        <v>-0.024739387267552947</v>
      </c>
      <c r="U602" s="58">
        <v>-0.03184030968773375</v>
      </c>
      <c r="V602" s="58">
        <v>-0.031148953456839677</v>
      </c>
      <c r="W602" s="58">
        <v>-0.009232801388501348</v>
      </c>
      <c r="X602" s="53"/>
      <c r="Y602" s="53"/>
    </row>
    <row r="603" ht="15.0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59">
        <v>-0.0028560742662895947</v>
      </c>
      <c r="O603" s="58">
        <v>-8.982603756149299E-4</v>
      </c>
      <c r="P603" s="58">
        <v>-4.92773943624329E-4</v>
      </c>
      <c r="Q603" s="58">
        <v>-0.0026874645991154193</v>
      </c>
      <c r="R603" s="58">
        <v>-0.005335699238625391</v>
      </c>
      <c r="S603" s="58">
        <v>-0.0036355410745142333</v>
      </c>
      <c r="T603" s="58">
        <v>-0.00786937839936461</v>
      </c>
      <c r="U603" s="58">
        <v>-0.020957208030053253</v>
      </c>
      <c r="V603" s="58">
        <v>-0.018140958514696198</v>
      </c>
      <c r="W603" s="58">
        <v>-0.0012375262512006567</v>
      </c>
      <c r="X603" s="53"/>
      <c r="Y603" s="53"/>
    </row>
    <row r="604" ht="15.0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59">
        <v>-0.007805755260261256</v>
      </c>
      <c r="O604" s="58">
        <v>-8.977681162849133E-4</v>
      </c>
      <c r="P604" s="58">
        <v>-0.009050691217585775</v>
      </c>
      <c r="Q604" s="58">
        <v>-0.006396566398256476</v>
      </c>
      <c r="R604" s="58">
        <v>-0.014160797711387061</v>
      </c>
      <c r="S604" s="58">
        <v>-0.01792260044157185</v>
      </c>
      <c r="T604" s="58">
        <v>-0.0036220697076370166</v>
      </c>
      <c r="U604" s="58">
        <v>-0.005111299267379707</v>
      </c>
      <c r="V604" s="58">
        <v>-0.010978464140799754</v>
      </c>
      <c r="W604" s="58">
        <v>0.002142945133947537</v>
      </c>
      <c r="X604" s="53"/>
      <c r="Y604" s="53"/>
    </row>
    <row r="605" ht="15.0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59">
        <v>-0.00198086771092596</v>
      </c>
      <c r="O605" s="58">
        <v>2.647861689771767E-5</v>
      </c>
      <c r="P605" s="58">
        <v>0.0016309476781131557</v>
      </c>
      <c r="Q605" s="58">
        <v>6.136023507757401E-4</v>
      </c>
      <c r="R605" s="58">
        <v>-0.005672097719091609</v>
      </c>
      <c r="S605" s="58">
        <v>-0.0012261219083803702</v>
      </c>
      <c r="T605" s="58">
        <v>-0.007991378534930347</v>
      </c>
      <c r="U605" s="58">
        <v>7.531623020214189E-4</v>
      </c>
      <c r="V605" s="58">
        <v>-0.007324878846334469</v>
      </c>
      <c r="W605" s="58">
        <v>0.009025861080650817</v>
      </c>
      <c r="X605" s="53"/>
      <c r="Y605" s="53"/>
    </row>
    <row r="606" ht="15.0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59">
        <v>0.009606791491332905</v>
      </c>
      <c r="O606" s="58">
        <v>0.0018937148219005813</v>
      </c>
      <c r="P606" s="58">
        <v>0.003786080850862087</v>
      </c>
      <c r="Q606" s="58">
        <v>0.0034124233709574253</v>
      </c>
      <c r="R606" s="58">
        <v>0.0013171164908441647</v>
      </c>
      <c r="S606" s="58">
        <v>-0.001221816989963555</v>
      </c>
      <c r="T606" s="58">
        <v>-0.0024736865312855157</v>
      </c>
      <c r="U606" s="58">
        <v>0.004291670683730821</v>
      </c>
      <c r="V606" s="58">
        <v>0.0064712117299443326</v>
      </c>
      <c r="W606" s="58">
        <v>0.007456945658238957</v>
      </c>
      <c r="X606" s="53"/>
      <c r="Y606" s="53"/>
    </row>
    <row r="607" ht="15.0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59">
        <v>-0.006994731326565314</v>
      </c>
      <c r="O607" s="58">
        <v>-0.003227127687879203</v>
      </c>
      <c r="P607" s="58">
        <v>-0.006895350359848231</v>
      </c>
      <c r="Q607" s="58">
        <v>0.006749465721337584</v>
      </c>
      <c r="R607" s="58">
        <v>0.006003615976682357</v>
      </c>
      <c r="S607" s="58">
        <v>0.008387974169470114</v>
      </c>
      <c r="T607" s="58">
        <v>0.004346994725958739</v>
      </c>
      <c r="U607" s="58">
        <v>0.0031481890700896377</v>
      </c>
      <c r="V607" s="58">
        <v>-0.0038843961429347903</v>
      </c>
      <c r="W607" s="58">
        <v>-7.064597833834063E-4</v>
      </c>
      <c r="X607" s="53"/>
      <c r="Y607" s="53"/>
    </row>
    <row r="608" ht="15.0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59">
        <v>0.024727861963175595</v>
      </c>
      <c r="O608" s="58">
        <v>-4.3564474969363324E-4</v>
      </c>
      <c r="P608" s="58">
        <v>0.03250793697614516</v>
      </c>
      <c r="Q608" s="58">
        <v>-7.996011215033651E-4</v>
      </c>
      <c r="R608" s="58">
        <v>1.5791544943402367E-4</v>
      </c>
      <c r="S608" s="58">
        <v>-0.0069047329175994905</v>
      </c>
      <c r="T608" s="58">
        <v>-0.003581747041511313</v>
      </c>
      <c r="U608" s="58">
        <v>0.001975999450196025</v>
      </c>
      <c r="V608" s="58">
        <v>0.01180762285881651</v>
      </c>
      <c r="W608" s="58">
        <v>0.0010670992066576573</v>
      </c>
      <c r="X608" s="53"/>
      <c r="Y608" s="53"/>
    </row>
    <row r="609" ht="15.0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59">
        <v>0.007159950973103984</v>
      </c>
      <c r="O609" s="58">
        <v>-0.00459509138758442</v>
      </c>
      <c r="P609" s="58">
        <v>0.002950556529028893</v>
      </c>
      <c r="Q609" s="58">
        <v>1.4864322069925377E-4</v>
      </c>
      <c r="R609" s="58">
        <v>0.012089349136871676</v>
      </c>
      <c r="S609" s="58">
        <v>0.015944802827738497</v>
      </c>
      <c r="T609" s="58">
        <v>-0.005732083998055582</v>
      </c>
      <c r="U609" s="58">
        <v>-0.01049471846542777</v>
      </c>
      <c r="V609" s="58">
        <v>-0.02873386186639451</v>
      </c>
      <c r="W609" s="58">
        <v>-0.011163791336897126</v>
      </c>
      <c r="X609" s="53"/>
      <c r="Y609" s="53"/>
    </row>
    <row r="610" ht="15.0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59">
        <v>-0.0034428183310759924</v>
      </c>
      <c r="O610" s="58">
        <v>-4.3564474969363324E-4</v>
      </c>
      <c r="P610" s="58">
        <v>-0.007350311208973571</v>
      </c>
      <c r="Q610" s="58">
        <v>-7.987854167192624E-4</v>
      </c>
      <c r="R610" s="58">
        <v>0.008093726593639267</v>
      </c>
      <c r="S610" s="58">
        <v>0.004595557121896846</v>
      </c>
      <c r="T610" s="58">
        <v>-8.430695839290444E-4</v>
      </c>
      <c r="U610" s="58">
        <v>0.0013448905535541444</v>
      </c>
      <c r="V610" s="58">
        <v>-0.002913703482317177</v>
      </c>
      <c r="W610" s="58">
        <v>-0.008631392749748803</v>
      </c>
      <c r="X610" s="53"/>
      <c r="Y610" s="53"/>
    </row>
    <row r="611" ht="15.0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59">
        <v>5.460012423285404E-4</v>
      </c>
      <c r="O611" s="58">
        <v>0.0027954070886195654</v>
      </c>
      <c r="P611" s="58">
        <v>0.007517250082552753</v>
      </c>
      <c r="Q611" s="58">
        <v>-0.0012680125699777052</v>
      </c>
      <c r="R611" s="58">
        <v>-0.005351179335341642</v>
      </c>
      <c r="S611" s="58">
        <v>-0.0065441333706894676</v>
      </c>
      <c r="T611" s="58">
        <v>0.004286155457579878</v>
      </c>
      <c r="U611" s="58">
        <v>-0.006840861366531238</v>
      </c>
      <c r="V611" s="58">
        <v>-0.0182160590647808</v>
      </c>
      <c r="W611" s="58">
        <v>-0.00515745482119169</v>
      </c>
      <c r="X611" s="53"/>
      <c r="Y611" s="53"/>
    </row>
    <row r="612" ht="15.0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59">
        <v>1.0369077621191146E-4</v>
      </c>
      <c r="O612" s="58">
        <v>0.002349858029234648</v>
      </c>
      <c r="P612" s="58">
        <v>0.006493447890761508</v>
      </c>
      <c r="Q612" s="58">
        <v>0.010648513764472418</v>
      </c>
      <c r="R612" s="58">
        <v>0.007519015095803113</v>
      </c>
      <c r="S612" s="58">
        <v>0.020740473046345423</v>
      </c>
      <c r="T612" s="58">
        <v>0.001604523730893163</v>
      </c>
      <c r="U612" s="58">
        <v>-0.015796542411941724</v>
      </c>
      <c r="V612" s="58">
        <v>-0.00593927528304855</v>
      </c>
      <c r="W612" s="58">
        <v>4.443295880964829E-4</v>
      </c>
      <c r="X612" s="53"/>
      <c r="Y612" s="53"/>
    </row>
    <row r="613" ht="15.0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59">
        <v>-0.018563659997707302</v>
      </c>
      <c r="O613" s="58">
        <v>-0.008744671494314151</v>
      </c>
      <c r="P613" s="58">
        <v>-0.02000128456755189</v>
      </c>
      <c r="Q613" s="58">
        <v>-0.0012991763249152412</v>
      </c>
      <c r="R613" s="58">
        <v>0.009538290519688844</v>
      </c>
      <c r="S613" s="58">
        <v>-0.015676260484650362</v>
      </c>
      <c r="T613" s="58">
        <v>-0.011098611590385497</v>
      </c>
      <c r="U613" s="58">
        <v>1.4398913793050314E-4</v>
      </c>
      <c r="V613" s="58">
        <v>0.011466927776640398</v>
      </c>
      <c r="W613" s="58">
        <v>-1.1554182721917533E-4</v>
      </c>
      <c r="X613" s="53"/>
      <c r="Y613" s="53"/>
    </row>
    <row r="614" ht="15.0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59">
        <v>-0.01207791545482195</v>
      </c>
      <c r="O614" s="58">
        <v>-0.0013448256307929504</v>
      </c>
      <c r="P614" s="58">
        <v>-0.0104781406322241</v>
      </c>
      <c r="Q614" s="58">
        <v>-0.009375431169178699</v>
      </c>
      <c r="R614" s="58">
        <v>-0.006118624061601917</v>
      </c>
      <c r="S614" s="58">
        <v>-0.011713030527445155</v>
      </c>
      <c r="T614" s="58">
        <v>0.004254429995593147</v>
      </c>
      <c r="U614" s="58">
        <v>-0.014747283708542292</v>
      </c>
      <c r="V614" s="58">
        <v>3.822854125051406E-4</v>
      </c>
      <c r="W614" s="58">
        <v>0.014605743736701234</v>
      </c>
      <c r="X614" s="53"/>
      <c r="Y614" s="53"/>
    </row>
    <row r="615" ht="15.0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59">
        <v>-0.008533168018948751</v>
      </c>
      <c r="O615" s="58">
        <v>-0.00316833290092355</v>
      </c>
      <c r="P615" s="58">
        <v>-0.011323767216644187</v>
      </c>
      <c r="Q615" s="58">
        <v>-0.007322546883747483</v>
      </c>
      <c r="R615" s="58">
        <v>-0.010307019756153973</v>
      </c>
      <c r="S615" s="58">
        <v>-0.013081187419378318</v>
      </c>
      <c r="T615" s="58">
        <v>-0.018301803094377234</v>
      </c>
      <c r="U615" s="58">
        <v>0.02469407744786784</v>
      </c>
      <c r="V615" s="58">
        <v>0.028731395183018326</v>
      </c>
      <c r="W615" s="58">
        <v>0.0010451040565540026</v>
      </c>
      <c r="X615" s="53"/>
      <c r="Y615" s="53"/>
    </row>
    <row r="616" ht="15.0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59">
        <v>0.007855214946373075</v>
      </c>
      <c r="O616" s="58">
        <v>-0.003145776632933751</v>
      </c>
      <c r="P616" s="58">
        <v>0.005973354804676289</v>
      </c>
      <c r="Q616" s="58">
        <v>0.0020038115122989865</v>
      </c>
      <c r="R616" s="58">
        <v>-0.0046805891310417675</v>
      </c>
      <c r="S616" s="58">
        <v>4.559928865796631E-4</v>
      </c>
      <c r="T616" s="58">
        <v>-0.013618932263609143</v>
      </c>
      <c r="U616" s="58">
        <v>-0.0015626759384766724</v>
      </c>
      <c r="V616" s="58">
        <v>0.00390464500943398</v>
      </c>
      <c r="W616" s="58">
        <v>-0.007558252764235881</v>
      </c>
      <c r="X616" s="53"/>
      <c r="Y616" s="53"/>
    </row>
    <row r="617" ht="15.0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59">
        <v>0.013103021924955013</v>
      </c>
      <c r="O617" s="58">
        <v>0.0036359215959213395</v>
      </c>
      <c r="P617" s="58">
        <v>0.014980125001390076</v>
      </c>
      <c r="Q617" s="58">
        <v>-0.0072273666808351286</v>
      </c>
      <c r="R617" s="58">
        <v>-0.012293714342414943</v>
      </c>
      <c r="S617" s="58">
        <v>-0.01326191954441325</v>
      </c>
      <c r="T617" s="58">
        <v>-0.004601348944810092</v>
      </c>
      <c r="U617" s="58">
        <v>0.0041917674192069685</v>
      </c>
      <c r="V617" s="58">
        <v>4.3840939186681857E-4</v>
      </c>
      <c r="W617" s="58">
        <v>0.004443130163290426</v>
      </c>
      <c r="X617" s="53"/>
      <c r="Y617" s="53"/>
    </row>
    <row r="618" ht="15.0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59">
        <v>-0.007111506976750286</v>
      </c>
      <c r="O618" s="58">
        <v>-0.002248111428552193</v>
      </c>
      <c r="P618" s="58">
        <v>-0.01050171523021563</v>
      </c>
      <c r="Q618" s="58">
        <v>-0.0025862806626902445</v>
      </c>
      <c r="R618" s="58">
        <v>-0.003915001793766898</v>
      </c>
      <c r="S618" s="58">
        <v>-0.005468532895329872</v>
      </c>
      <c r="T618" s="58">
        <v>0.0016627290004065111</v>
      </c>
      <c r="U618" s="58">
        <v>-0.009016205450726074</v>
      </c>
      <c r="V618" s="58">
        <v>-0.010769017306753538</v>
      </c>
      <c r="W618" s="58">
        <v>0.0010405013159100946</v>
      </c>
      <c r="X618" s="53"/>
      <c r="Y618" s="53"/>
    </row>
    <row r="619" ht="15.0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59">
        <v>-0.008659698065401322</v>
      </c>
      <c r="O619" s="58">
        <v>4.723975945790705E-4</v>
      </c>
      <c r="P619" s="58">
        <v>-0.010278163336213297</v>
      </c>
      <c r="Q619" s="58">
        <v>0.0010583722011716765</v>
      </c>
      <c r="R619" s="58">
        <v>-9.981997348561462E-4</v>
      </c>
      <c r="S619" s="58">
        <v>0.0015039236258298624</v>
      </c>
      <c r="T619" s="58">
        <v>-0.006082875563036923</v>
      </c>
      <c r="U619" s="58">
        <v>0.001289532643326236</v>
      </c>
      <c r="V619" s="58">
        <v>0.003853376821553924</v>
      </c>
      <c r="W619" s="58">
        <v>-0.004697989188445831</v>
      </c>
      <c r="X619" s="53"/>
      <c r="Y619" s="53"/>
    </row>
    <row r="620" ht="15.0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59">
        <v>-0.006068960089604235</v>
      </c>
      <c r="O620" s="58">
        <v>-0.0017942513813467677</v>
      </c>
      <c r="P620" s="58">
        <v>-0.0026374709577590308</v>
      </c>
      <c r="Q620" s="58">
        <v>0.01074675158846488</v>
      </c>
      <c r="R620" s="58">
        <v>0.029419474787409923</v>
      </c>
      <c r="S620" s="58">
        <v>0.02925074201538742</v>
      </c>
      <c r="T620" s="58">
        <v>-0.01041437058759176</v>
      </c>
      <c r="U620" s="58">
        <v>0.008218031392755672</v>
      </c>
      <c r="V620" s="58">
        <v>0.0038959808776631182</v>
      </c>
      <c r="W620" s="58">
        <v>-0.004083004107669983</v>
      </c>
      <c r="X620" s="53"/>
      <c r="Y620" s="53"/>
    </row>
    <row r="621" ht="15.0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59">
        <v>0.002926300362788728</v>
      </c>
      <c r="O621" s="58">
        <v>4.659517541705171E-4</v>
      </c>
      <c r="P621" s="58">
        <v>0.010338219329395468</v>
      </c>
      <c r="Q621" s="58">
        <v>6.161007081004737E-4</v>
      </c>
      <c r="R621" s="58">
        <v>0.008264643950193027</v>
      </c>
      <c r="S621" s="58">
        <v>0.009751728038977298</v>
      </c>
      <c r="T621" s="58">
        <v>0.0028154703440486195</v>
      </c>
      <c r="U621" s="58">
        <v>-0.003890243198892492</v>
      </c>
      <c r="V621" s="58">
        <v>-0.004749647994053297</v>
      </c>
      <c r="W621" s="58">
        <v>0.011314228801775959</v>
      </c>
      <c r="X621" s="53"/>
      <c r="Y621" s="53"/>
    </row>
    <row r="622" ht="15.0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59">
        <v>-0.006845163188028177</v>
      </c>
      <c r="O622" s="58">
        <v>-0.005839101283176842</v>
      </c>
      <c r="P622" s="58">
        <v>0.00281089963234496</v>
      </c>
      <c r="Q622" s="58">
        <v>-0.005419381760592845</v>
      </c>
      <c r="R622" s="58">
        <v>-0.011639719032187499</v>
      </c>
      <c r="S622" s="58">
        <v>-0.011095875731560305</v>
      </c>
      <c r="T622" s="58">
        <v>0.003582498613618768</v>
      </c>
      <c r="U622" s="58">
        <v>0.0053902920015447085</v>
      </c>
      <c r="V622" s="58">
        <v>0.012672874709935044</v>
      </c>
      <c r="W622" s="58">
        <v>0.0016239736628410805</v>
      </c>
      <c r="X622" s="53"/>
      <c r="Y622" s="53"/>
    </row>
    <row r="623" ht="15.0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59">
        <v>0.01611297814307317</v>
      </c>
      <c r="O623" s="58">
        <v>0.005876798644372731</v>
      </c>
      <c r="P623" s="58">
        <v>0.01070118393237083</v>
      </c>
      <c r="Q623" s="58">
        <v>-7.72662526496166E-4</v>
      </c>
      <c r="R623" s="58">
        <v>-4.5321870459361124E-4</v>
      </c>
      <c r="S623" s="58">
        <v>0.001043657026920769</v>
      </c>
      <c r="T623" s="58">
        <v>0.01604229034306741</v>
      </c>
      <c r="U623" s="58">
        <v>0.004876734421068767</v>
      </c>
      <c r="V623" s="58">
        <v>0.010342902965013908</v>
      </c>
      <c r="W623" s="58">
        <v>0.0039746470280746385</v>
      </c>
      <c r="X623" s="53"/>
      <c r="Y623" s="53"/>
    </row>
    <row r="624" ht="15.0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59">
        <v>-0.0036796041044545743</v>
      </c>
      <c r="O624" s="58">
        <v>-0.002246228114140993</v>
      </c>
      <c r="P624" s="58">
        <v>0.0029214328490717047</v>
      </c>
      <c r="Q624" s="58">
        <v>-0.0035159532895173763</v>
      </c>
      <c r="R624" s="58">
        <v>-0.007120941534311683</v>
      </c>
      <c r="S624" s="58">
        <v>-0.011410576885156717</v>
      </c>
      <c r="T624" s="58">
        <v>0.011671633587592389</v>
      </c>
      <c r="U624" s="58">
        <v>0.005540366579285489</v>
      </c>
      <c r="V624" s="58">
        <v>0.004141508263897214</v>
      </c>
      <c r="W624" s="58">
        <v>0.004610101806236997</v>
      </c>
      <c r="X624" s="53"/>
      <c r="Y624" s="53"/>
    </row>
    <row r="625" ht="15.0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59">
        <v>0.009760997857365152</v>
      </c>
      <c r="O625" s="58">
        <v>0.006400292913878776</v>
      </c>
      <c r="P625" s="58">
        <v>0.012265697654274405</v>
      </c>
      <c r="Q625" s="58">
        <v>0.01736420241134049</v>
      </c>
      <c r="R625" s="58">
        <v>0.014839706941926855</v>
      </c>
      <c r="S625" s="58">
        <v>0.006083799864154888</v>
      </c>
      <c r="T625" s="58">
        <v>0.023079195529938826</v>
      </c>
      <c r="U625" s="58">
        <v>0.011750364602729263</v>
      </c>
      <c r="V625" s="58">
        <v>0.018813404898083468</v>
      </c>
      <c r="W625" s="58">
        <v>0.007058372598869768</v>
      </c>
      <c r="X625" s="53"/>
      <c r="Y625" s="53"/>
    </row>
    <row r="626" ht="15.0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59">
        <v>0.003940153557768558</v>
      </c>
      <c r="O626" s="58">
        <v>-0.005008551447026994</v>
      </c>
      <c r="P626" s="58">
        <v>-0.018927444922099145</v>
      </c>
      <c r="Q626" s="58">
        <v>-0.01797855458640465</v>
      </c>
      <c r="R626" s="58">
        <v>-0.031048423078108702</v>
      </c>
      <c r="S626" s="58">
        <v>-0.03123152608321957</v>
      </c>
      <c r="T626" s="58">
        <v>-0.009423977502491285</v>
      </c>
      <c r="U626" s="58">
        <v>-0.02790447552209035</v>
      </c>
      <c r="V626" s="58">
        <v>-0.024235413836565873</v>
      </c>
      <c r="W626" s="58">
        <v>-0.006106075189233126</v>
      </c>
      <c r="X626" s="53"/>
      <c r="Y626" s="53"/>
    </row>
    <row r="627" ht="15.0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59">
        <v>-0.029441743599151027</v>
      </c>
      <c r="O627" s="58">
        <v>-0.008096419612517225</v>
      </c>
      <c r="P627" s="58">
        <v>-0.03828285512152638</v>
      </c>
      <c r="Q627" s="58">
        <v>-0.00796875688392291</v>
      </c>
      <c r="R627" s="58">
        <v>-0.021306597740094</v>
      </c>
      <c r="S627" s="58">
        <v>-0.018671195869756678</v>
      </c>
      <c r="T627" s="58">
        <v>-0.013534793895771405</v>
      </c>
      <c r="U627" s="58">
        <v>-0.01856168028107526</v>
      </c>
      <c r="V627" s="58">
        <v>-0.01779581347177027</v>
      </c>
      <c r="W627" s="58">
        <v>-0.024971701506803935</v>
      </c>
      <c r="X627" s="53"/>
      <c r="Y627" s="53"/>
    </row>
    <row r="628" ht="15.0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59">
        <v>-0.009883959932608176</v>
      </c>
      <c r="O628" s="58">
        <v>-0.004882182183401048</v>
      </c>
      <c r="P628" s="58">
        <v>-0.0046093927269572526</v>
      </c>
      <c r="Q628" s="58">
        <v>-0.0034119964712927176</v>
      </c>
      <c r="R628" s="58">
        <v>0.0012611459912542278</v>
      </c>
      <c r="S628" s="58">
        <v>-0.003119363651569481</v>
      </c>
      <c r="T628" s="58">
        <v>-3.0995706257342997E-4</v>
      </c>
      <c r="U628" s="58">
        <v>-0.013005170860636316</v>
      </c>
      <c r="V628" s="58">
        <v>-0.02130912403862789</v>
      </c>
      <c r="W628" s="58">
        <v>0.0015721181804852443</v>
      </c>
      <c r="X628" s="53"/>
      <c r="Y628" s="53"/>
    </row>
    <row r="629" ht="15.0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59">
        <v>-0.005811955384741153</v>
      </c>
      <c r="O629" s="58">
        <v>0.004455888818264337</v>
      </c>
      <c r="P629" s="58">
        <v>-0.010614975903087489</v>
      </c>
      <c r="Q629" s="58">
        <v>5.927161322177574E-4</v>
      </c>
      <c r="R629" s="58">
        <v>-0.0025955827727269292</v>
      </c>
      <c r="S629" s="58">
        <v>0.002919036541128004</v>
      </c>
      <c r="T629" s="58">
        <v>-0.0019086410135770167</v>
      </c>
      <c r="U629" s="58">
        <v>0.024565681289123283</v>
      </c>
      <c r="V629" s="58">
        <v>0.014820243895592325</v>
      </c>
      <c r="W629" s="58">
        <v>-0.003484329006568239</v>
      </c>
      <c r="X629" s="53"/>
      <c r="Y629" s="53"/>
    </row>
    <row r="630" ht="15.0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59">
        <v>0.004348417890718427</v>
      </c>
      <c r="O630" s="58">
        <v>-0.004881343111581111</v>
      </c>
      <c r="P630" s="58">
        <v>-0.011364110082001864</v>
      </c>
      <c r="Q630" s="58">
        <v>0.005055351603482855</v>
      </c>
      <c r="R630" s="58">
        <v>0.00735391614624078</v>
      </c>
      <c r="S630" s="58">
        <v>0.0049793767456063134</v>
      </c>
      <c r="T630" s="58">
        <v>0.008836195898397506</v>
      </c>
      <c r="U630" s="58">
        <v>0.0041795736301492754</v>
      </c>
      <c r="V630" s="58">
        <v>0.01268877113762011</v>
      </c>
      <c r="W630" s="58">
        <v>0.02286911459274554</v>
      </c>
      <c r="X630" s="53"/>
      <c r="Y630" s="53"/>
    </row>
    <row r="631" ht="15.0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59">
        <v>0.014031882077091383</v>
      </c>
      <c r="O631" s="58">
        <v>-0.003962923532883458</v>
      </c>
      <c r="P631" s="58">
        <v>0.004415517137764573</v>
      </c>
      <c r="Q631" s="58">
        <v>-0.005644587473948013</v>
      </c>
      <c r="R631" s="58">
        <v>-0.009229169642274186</v>
      </c>
      <c r="S631" s="58">
        <v>-0.009201486964747013</v>
      </c>
      <c r="T631" s="58">
        <v>-0.006781340393237548</v>
      </c>
      <c r="U631" s="58">
        <v>-0.0061536107619604135</v>
      </c>
      <c r="V631" s="58">
        <v>-0.012685790472236972</v>
      </c>
      <c r="W631" s="58">
        <v>-0.0018810181373213471</v>
      </c>
      <c r="X631" s="53"/>
      <c r="Y631" s="53"/>
    </row>
    <row r="632" ht="15.0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59">
        <v>-0.012347917231267883</v>
      </c>
      <c r="O632" s="58">
        <v>-0.005238686802713867</v>
      </c>
      <c r="P632" s="58">
        <v>-0.017905854291910283</v>
      </c>
      <c r="Q632" s="58">
        <v>-0.0016189908481781454</v>
      </c>
      <c r="R632" s="58">
        <v>0.008430441415423881</v>
      </c>
      <c r="S632" s="58">
        <v>0.012077392097071926</v>
      </c>
      <c r="T632" s="58">
        <v>-0.014826540194037537</v>
      </c>
      <c r="U632" s="58">
        <v>0.012894189811681148</v>
      </c>
      <c r="V632" s="58">
        <v>0.010950975077043226</v>
      </c>
      <c r="W632" s="58">
        <v>-0.009994431344635402</v>
      </c>
      <c r="X632" s="53"/>
      <c r="Y632" s="53"/>
    </row>
    <row r="633" ht="15.0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59">
        <v>0.014112488256623609</v>
      </c>
      <c r="O633" s="58">
        <v>0.008776951375482378</v>
      </c>
      <c r="P633" s="58">
        <v>0.010064475708774816</v>
      </c>
      <c r="Q633" s="58">
        <v>0.005472096916675805</v>
      </c>
      <c r="R633" s="58">
        <v>0.012010742244434096</v>
      </c>
      <c r="S633" s="58">
        <v>0.01242872400893907</v>
      </c>
      <c r="T633" s="58">
        <v>-0.0016219650436974746</v>
      </c>
      <c r="U633" s="58">
        <v>0.007292423593031746</v>
      </c>
      <c r="V633" s="58">
        <v>0.0040290385588550096</v>
      </c>
      <c r="W633" s="58">
        <v>0.006828751822448184</v>
      </c>
      <c r="X633" s="53"/>
      <c r="Y633" s="53"/>
    </row>
    <row r="634" ht="15.0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59">
        <v>0.009568972890829303</v>
      </c>
      <c r="O634" s="58">
        <v>0.005370539434155896</v>
      </c>
      <c r="P634" s="58">
        <v>0.008341655130205846</v>
      </c>
      <c r="Q634" s="58">
        <v>-0.007811686570249583</v>
      </c>
      <c r="R634" s="58">
        <v>-0.01280661742367628</v>
      </c>
      <c r="S634" s="58">
        <v>-0.022297672985912592</v>
      </c>
      <c r="T634" s="58">
        <v>0.0020197358286067114</v>
      </c>
      <c r="U634" s="58">
        <v>-0.008712215881942594</v>
      </c>
      <c r="V634" s="58">
        <v>-0.007536556612219774</v>
      </c>
      <c r="W634" s="58">
        <v>-0.0036015682609887053</v>
      </c>
      <c r="X634" s="53"/>
      <c r="Y634" s="53"/>
    </row>
    <row r="635" ht="15.0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59">
        <v>0.02902805141853632</v>
      </c>
      <c r="O635" s="58">
        <v>0.0068178074379057875</v>
      </c>
      <c r="P635" s="58">
        <v>0.018766705495767404</v>
      </c>
      <c r="Q635" s="58">
        <v>0.008108973011648047</v>
      </c>
      <c r="R635" s="58">
        <v>0.008003004186512706</v>
      </c>
      <c r="S635" s="58">
        <v>0.006492226068544921</v>
      </c>
      <c r="T635" s="58">
        <v>0.0033488591765685363</v>
      </c>
      <c r="U635" s="58">
        <v>0.023717466122668868</v>
      </c>
      <c r="V635" s="58">
        <v>0.02496695148077728</v>
      </c>
      <c r="W635" s="58">
        <v>0.022471372687944063</v>
      </c>
      <c r="X635" s="53"/>
      <c r="Y635" s="53"/>
    </row>
    <row r="636" ht="15.0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59">
        <v>5.560269143803848E-4</v>
      </c>
      <c r="O636" s="58">
        <v>-0.0018042354808399763</v>
      </c>
      <c r="P636" s="58">
        <v>-0.006667773060296913</v>
      </c>
      <c r="Q636" s="58">
        <v>0.005989822872595047</v>
      </c>
      <c r="R636" s="58">
        <v>0.010457872089245986</v>
      </c>
      <c r="S636" s="58">
        <v>0.005039491220446678</v>
      </c>
      <c r="T636" s="58">
        <v>-0.012279379291501526</v>
      </c>
      <c r="U636" s="58">
        <v>-0.011441604428697726</v>
      </c>
      <c r="V636" s="58">
        <v>0.004269866812072046</v>
      </c>
      <c r="W636" s="58">
        <v>-0.0250149674100954</v>
      </c>
      <c r="X636" s="53"/>
      <c r="Y636" s="53"/>
    </row>
    <row r="637" ht="15.0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59">
        <v>-0.005236334916714012</v>
      </c>
      <c r="O637" s="58">
        <v>-0.005867282781182406</v>
      </c>
      <c r="P637" s="58">
        <v>-0.02531584759323888</v>
      </c>
      <c r="Q637" s="58">
        <v>-0.017145511443637913</v>
      </c>
      <c r="R637" s="58">
        <v>-0.026783712509595353</v>
      </c>
      <c r="S637" s="58">
        <v>-0.020303608074267645</v>
      </c>
      <c r="T637" s="58">
        <v>-8.430695839290444E-4</v>
      </c>
      <c r="U637" s="58">
        <v>-0.007615229587974828</v>
      </c>
      <c r="V637" s="58">
        <v>-0.024306712330571315</v>
      </c>
      <c r="W637" s="58">
        <v>-0.024201908911388757</v>
      </c>
      <c r="X637" s="53"/>
      <c r="Y637" s="53"/>
    </row>
    <row r="638" ht="15.0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59">
        <v>0.028960735381001364</v>
      </c>
      <c r="O638" s="58">
        <v>-0.00846317756383172</v>
      </c>
      <c r="P638" s="58">
        <v>0.02229132462848514</v>
      </c>
      <c r="Q638" s="58">
        <v>-0.012279027913890862</v>
      </c>
      <c r="R638" s="58">
        <v>-0.02725852766168459</v>
      </c>
      <c r="S638" s="58">
        <v>-0.02222830582349243</v>
      </c>
      <c r="T638" s="58">
        <v>0.01429389249776107</v>
      </c>
      <c r="U638" s="58">
        <v>-0.025833666156320892</v>
      </c>
      <c r="V638" s="58">
        <v>-0.025601945819979228</v>
      </c>
      <c r="W638" s="58">
        <v>-0.0017461304412218328</v>
      </c>
      <c r="X638" s="53"/>
      <c r="Y638" s="53"/>
    </row>
    <row r="639" ht="15.0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59">
        <v>0.010207509630154567</v>
      </c>
      <c r="O639" s="58">
        <v>-4.3564474969363324E-4</v>
      </c>
      <c r="P639" s="58">
        <v>0.0015462011338807447</v>
      </c>
      <c r="Q639" s="58">
        <v>-0.0048916372395854165</v>
      </c>
      <c r="R639" s="58">
        <v>-0.005930418970767476</v>
      </c>
      <c r="S639" s="58">
        <v>-0.012125936625259163</v>
      </c>
      <c r="T639" s="58">
        <v>0.016774660824301603</v>
      </c>
      <c r="U639" s="58">
        <v>-0.005991577334280199</v>
      </c>
      <c r="V639" s="58">
        <v>-0.008771700373742808</v>
      </c>
      <c r="W639" s="58">
        <v>0.006998763784040086</v>
      </c>
      <c r="X639" s="53"/>
      <c r="Y639" s="53"/>
    </row>
    <row r="640" ht="15.0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59">
        <v>-0.010411883503251628</v>
      </c>
      <c r="O640" s="58">
        <v>0.0040063667548629655</v>
      </c>
      <c r="P640" s="58">
        <v>0.004646013155497754</v>
      </c>
      <c r="Q640" s="58">
        <v>-0.013012588718790108</v>
      </c>
      <c r="R640" s="58">
        <v>-0.005846245826290762</v>
      </c>
      <c r="S640" s="58">
        <v>-0.006889713885748992</v>
      </c>
      <c r="T640" s="58">
        <v>0.0047307843938273995</v>
      </c>
      <c r="U640" s="58">
        <v>0.004038163367250127</v>
      </c>
      <c r="V640" s="58">
        <v>-0.0012575084130734156</v>
      </c>
      <c r="W640" s="58">
        <v>-0.01262501694831198</v>
      </c>
      <c r="X640" s="53"/>
      <c r="Y640" s="53"/>
    </row>
    <row r="641" ht="15.0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59">
        <v>0.011191240760410979</v>
      </c>
      <c r="O641" s="58">
        <v>-0.0035508927376876904</v>
      </c>
      <c r="P641" s="58">
        <v>0.016375372111308194</v>
      </c>
      <c r="Q641" s="58">
        <v>-0.007878950966588921</v>
      </c>
      <c r="R641" s="58">
        <v>-0.00966777318870933</v>
      </c>
      <c r="S641" s="58">
        <v>-0.013368894824322084</v>
      </c>
      <c r="T641" s="58">
        <v>-0.0022432539464251637</v>
      </c>
      <c r="U641" s="58">
        <v>0.007490269904585739</v>
      </c>
      <c r="V641" s="58">
        <v>-4.2683355819507615E-4</v>
      </c>
      <c r="W641" s="58">
        <v>-0.009654636731046337</v>
      </c>
      <c r="X641" s="53"/>
      <c r="Y641" s="53"/>
    </row>
    <row r="642" ht="15.0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59">
        <v>0.004065848194363035</v>
      </c>
      <c r="O642" s="58">
        <v>0.008521887774323632</v>
      </c>
      <c r="P642" s="58">
        <v>0.0103925164265062</v>
      </c>
      <c r="Q642" s="58">
        <v>0.0049475844905481695</v>
      </c>
      <c r="R642" s="58">
        <v>0.011976181626733194</v>
      </c>
      <c r="S642" s="58">
        <v>0.022245095809680857</v>
      </c>
      <c r="T642" s="58">
        <v>8.311670163928783E-4</v>
      </c>
      <c r="U642" s="58">
        <v>0.009966159689724271</v>
      </c>
      <c r="V642" s="58">
        <v>-0.0020735898816504877</v>
      </c>
      <c r="W642" s="58">
        <v>-0.005329429317593069</v>
      </c>
      <c r="X642" s="53"/>
      <c r="Y642" s="53"/>
    </row>
    <row r="643" ht="15.0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59">
        <v>-0.005715884630999959</v>
      </c>
      <c r="O643" s="58">
        <v>-0.004937504779312705</v>
      </c>
      <c r="P643" s="58">
        <v>-0.009222723456017268</v>
      </c>
      <c r="Q643" s="58">
        <v>-0.010183026114066488</v>
      </c>
      <c r="R643" s="58">
        <v>-0.009712448199622413</v>
      </c>
      <c r="S643" s="58">
        <v>-0.01497675473325368</v>
      </c>
      <c r="T643" s="58">
        <v>-0.003076118378046745</v>
      </c>
      <c r="U643" s="58">
        <v>-0.014769731917772023</v>
      </c>
      <c r="V643" s="58">
        <v>-0.010187983131343413</v>
      </c>
      <c r="W643" s="58">
        <v>0.00825482084626587</v>
      </c>
      <c r="X643" s="53"/>
      <c r="Y643" s="53"/>
    </row>
    <row r="644" ht="15.0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59">
        <v>0.003564687083502003</v>
      </c>
      <c r="O644" s="58">
        <v>0.0022576799005494946</v>
      </c>
      <c r="P644" s="58">
        <v>-4.92773943624329E-4</v>
      </c>
      <c r="Q644" s="58">
        <v>-0.009174779817052617</v>
      </c>
      <c r="R644" s="58">
        <v>-0.010923626359833198</v>
      </c>
      <c r="S644" s="58">
        <v>-0.014912292783504524</v>
      </c>
      <c r="T644" s="58">
        <v>-0.009954791386751777</v>
      </c>
      <c r="U644" s="58">
        <v>0.019223128785152064</v>
      </c>
      <c r="V644" s="58">
        <v>0.01346794226253075</v>
      </c>
      <c r="W644" s="58">
        <v>0.0052004335273018645</v>
      </c>
      <c r="X644" s="53"/>
      <c r="Y644" s="53"/>
    </row>
    <row r="645" ht="15.0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59">
        <v>-0.002295194350090396</v>
      </c>
      <c r="O645" s="58">
        <v>-0.004918892864670513</v>
      </c>
      <c r="P645" s="58">
        <v>0.001673316932803955</v>
      </c>
      <c r="Q645" s="58">
        <v>-0.002150765459395214</v>
      </c>
      <c r="R645" s="58">
        <v>-0.0036305566704727273</v>
      </c>
      <c r="S645" s="58">
        <v>-0.004362173517176089</v>
      </c>
      <c r="T645" s="58">
        <v>-0.014020080228425165</v>
      </c>
      <c r="U645" s="58">
        <v>-0.001596639456433294</v>
      </c>
      <c r="V645" s="58">
        <v>0.002074358807084235</v>
      </c>
      <c r="W645" s="58">
        <v>-0.0011905287174210559</v>
      </c>
      <c r="X645" s="53"/>
      <c r="Y645" s="53"/>
    </row>
    <row r="646" ht="15.0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59">
        <v>0.015563189230516304</v>
      </c>
      <c r="O646" s="58">
        <v>-0.0013224458824642022</v>
      </c>
      <c r="P646" s="58">
        <v>0.0071757641570642005</v>
      </c>
      <c r="Q646" s="58">
        <v>0.0016809047324638558</v>
      </c>
      <c r="R646" s="58">
        <v>-0.003597794358408232</v>
      </c>
      <c r="S646" s="58">
        <v>-0.0026372268648787605</v>
      </c>
      <c r="T646" s="58">
        <v>0.001011518791694972</v>
      </c>
      <c r="U646" s="58">
        <v>0.020714681532486935</v>
      </c>
      <c r="V646" s="58">
        <v>0.014001193749486718</v>
      </c>
      <c r="W646" s="58">
        <v>0.006341297740453416</v>
      </c>
      <c r="X646" s="53"/>
      <c r="Y646" s="53"/>
    </row>
    <row r="647" ht="15.0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59">
        <v>-0.001349535814369908</v>
      </c>
      <c r="O647" s="58">
        <v>0.0067429398774297425</v>
      </c>
      <c r="P647" s="58">
        <v>-4.92773943624329E-4</v>
      </c>
      <c r="Q647" s="58">
        <v>0.0024562005456435984</v>
      </c>
      <c r="R647" s="58">
        <v>0.0062774024899497</v>
      </c>
      <c r="S647" s="58">
        <v>0.0024368997544372845</v>
      </c>
      <c r="T647" s="58">
        <v>0.017640874821689734</v>
      </c>
      <c r="U647" s="58">
        <v>0.028355061641313743</v>
      </c>
      <c r="V647" s="58">
        <v>0.02858032702458718</v>
      </c>
      <c r="W647" s="58">
        <v>0.0015109894421516735</v>
      </c>
      <c r="X647" s="53"/>
      <c r="Y647" s="53"/>
    </row>
    <row r="648" ht="15.0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59">
        <v>0.012993549460287064</v>
      </c>
      <c r="O648" s="58">
        <v>-8.912281916601855E-4</v>
      </c>
      <c r="P648" s="58">
        <v>0.024526278962258098</v>
      </c>
      <c r="Q648" s="58">
        <v>0.00558248480401796</v>
      </c>
      <c r="R648" s="58">
        <v>0.008294463149502043</v>
      </c>
      <c r="S648" s="58">
        <v>0.005878644817046272</v>
      </c>
      <c r="T648" s="58">
        <v>0.00728738398897647</v>
      </c>
      <c r="U648" s="58">
        <v>0.002236713869420413</v>
      </c>
      <c r="V648" s="58">
        <v>0.00938044896652585</v>
      </c>
      <c r="W648" s="58">
        <v>0.007007796823175192</v>
      </c>
      <c r="X648" s="53"/>
      <c r="Y648" s="53"/>
    </row>
    <row r="649" ht="15.0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59">
        <v>-0.007056976956856914</v>
      </c>
      <c r="O649" s="58">
        <v>-4.3564474969363324E-4</v>
      </c>
      <c r="P649" s="58">
        <v>-0.013183460733130436</v>
      </c>
      <c r="Q649" s="58">
        <v>9.306339218637556E-4</v>
      </c>
      <c r="R649" s="58">
        <v>-0.007978632250634023</v>
      </c>
      <c r="S649" s="58">
        <v>-0.021084705467010068</v>
      </c>
      <c r="T649" s="58">
        <v>-0.007302460182233758</v>
      </c>
      <c r="U649" s="58">
        <v>-0.016732879822744497</v>
      </c>
      <c r="V649" s="58">
        <v>-0.029630981856665507</v>
      </c>
      <c r="W649" s="58">
        <v>-0.030003874520258638</v>
      </c>
      <c r="X649" s="53"/>
      <c r="Y649" s="53"/>
    </row>
    <row r="650" ht="15.0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59">
        <v>0.009514041254028199</v>
      </c>
      <c r="O650" s="58">
        <v>9.215351961370399E-4</v>
      </c>
      <c r="P650" s="58">
        <v>0.01808977150419843</v>
      </c>
      <c r="Q650" s="58">
        <v>-0.001413932659474747</v>
      </c>
      <c r="R650" s="58">
        <v>-0.0017336812844060494</v>
      </c>
      <c r="S650" s="58">
        <v>-0.0025513061255223813</v>
      </c>
      <c r="T650" s="58">
        <v>-5.639328924538474E-4</v>
      </c>
      <c r="U650" s="58">
        <v>-0.0016957362637799935</v>
      </c>
      <c r="V650" s="58">
        <v>-0.005697054631310191</v>
      </c>
      <c r="W650" s="58">
        <v>0.0292171877558722</v>
      </c>
      <c r="X650" s="53"/>
      <c r="Y650" s="53"/>
    </row>
    <row r="651" ht="15.0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59">
        <v>0.009206603730658267</v>
      </c>
      <c r="O651" s="58">
        <v>-0.005393185769801548</v>
      </c>
      <c r="P651" s="58">
        <v>0.02016207801355011</v>
      </c>
      <c r="Q651" s="58">
        <v>-0.010632735349133695</v>
      </c>
      <c r="R651" s="58">
        <v>-0.012862972190616696</v>
      </c>
      <c r="S651" s="58">
        <v>-0.00897247428334999</v>
      </c>
      <c r="T651" s="58">
        <v>0.00732432213069548</v>
      </c>
      <c r="U651" s="58">
        <v>0.008618159996905003</v>
      </c>
      <c r="V651" s="58">
        <v>0.006610901341125618</v>
      </c>
      <c r="W651" s="58">
        <v>-0.005050631462158252</v>
      </c>
      <c r="X651" s="53"/>
      <c r="Y651" s="53"/>
    </row>
    <row r="652" ht="15.0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59">
        <v>-0.003544604479468643</v>
      </c>
      <c r="O652" s="58">
        <v>-0.005337232757467148</v>
      </c>
      <c r="P652" s="58">
        <v>-0.0017342924294454028</v>
      </c>
      <c r="Q652" s="58">
        <v>-0.0066428227813973605</v>
      </c>
      <c r="R652" s="58">
        <v>-0.005304980252068115</v>
      </c>
      <c r="S652" s="58">
        <v>-0.009575291456784811</v>
      </c>
      <c r="T652" s="58">
        <v>-0.0036790623982204673</v>
      </c>
      <c r="U652" s="58">
        <v>-0.003016062691759454</v>
      </c>
      <c r="V652" s="58">
        <v>-4.2683355819507615E-4</v>
      </c>
      <c r="W652" s="58">
        <v>-0.0028295072524046764</v>
      </c>
      <c r="X652" s="53"/>
      <c r="Y652" s="53"/>
    </row>
    <row r="653" ht="15.0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59">
        <v>0.003940877093839473</v>
      </c>
      <c r="O653" s="58">
        <v>-0.001322393555968379</v>
      </c>
      <c r="P653" s="58">
        <v>0.009549320824810508</v>
      </c>
      <c r="Q653" s="58">
        <v>8.982473504416174E-4</v>
      </c>
      <c r="R653" s="58">
        <v>-2.946007148611949E-4</v>
      </c>
      <c r="S653" s="58">
        <v>0.0030349733009837694</v>
      </c>
      <c r="T653" s="58">
        <v>-0.0064536051757373555</v>
      </c>
      <c r="U653" s="58">
        <v>0.023568660424857522</v>
      </c>
      <c r="V653" s="58">
        <v>0.0232528658833197</v>
      </c>
      <c r="W653" s="58">
        <v>4.192076216461572E-4</v>
      </c>
      <c r="X653" s="53"/>
      <c r="Y653" s="53"/>
    </row>
    <row r="654" ht="15.0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59">
        <v>0.017210064292597787</v>
      </c>
      <c r="O654" s="58">
        <v>0.005352692064354643</v>
      </c>
      <c r="P654" s="58">
        <v>0.01501964117111659</v>
      </c>
      <c r="Q654" s="58">
        <v>0.01231862725857726</v>
      </c>
      <c r="R654" s="58">
        <v>0.0037891285855182976</v>
      </c>
      <c r="S654" s="58">
        <v>0.0014764238522399166</v>
      </c>
      <c r="T654" s="58">
        <v>-0.0039017900787430295</v>
      </c>
      <c r="U654" s="58">
        <v>-0.0017843964603815566</v>
      </c>
      <c r="V654" s="58">
        <v>-0.003228923221186391</v>
      </c>
      <c r="W654" s="58">
        <v>0.005900988251464546</v>
      </c>
      <c r="X654" s="53"/>
      <c r="Y654" s="53"/>
    </row>
    <row r="655" ht="15.0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59">
        <v>0.00529441583316726</v>
      </c>
      <c r="O655" s="58">
        <v>0.008624625942649667</v>
      </c>
      <c r="P655" s="58">
        <v>0.007476287110857867</v>
      </c>
      <c r="Q655" s="58">
        <v>0.00950555390907899</v>
      </c>
      <c r="R655" s="58">
        <v>0.006122228305346999</v>
      </c>
      <c r="S655" s="58">
        <v>0.022591868733409147</v>
      </c>
      <c r="T655" s="58">
        <v>-0.001120069819104287</v>
      </c>
      <c r="U655" s="58">
        <v>0.003701476910078993</v>
      </c>
      <c r="V655" s="58">
        <v>0.01519601742219006</v>
      </c>
      <c r="W655" s="58">
        <v>0.001537836815304443</v>
      </c>
      <c r="X655" s="53"/>
      <c r="Y655" s="53"/>
    </row>
    <row r="656" ht="15.0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59">
        <v>-0.010426556078401608</v>
      </c>
      <c r="O656" s="58">
        <v>-0.00634518002677905</v>
      </c>
      <c r="P656" s="58">
        <v>-0.011086021563362206</v>
      </c>
      <c r="Q656" s="58">
        <v>-0.012282631306610366</v>
      </c>
      <c r="R656" s="58">
        <v>-0.017939582504942105</v>
      </c>
      <c r="S656" s="58">
        <v>-0.025938693436165953</v>
      </c>
      <c r="T656" s="58">
        <v>-0.007159447657582919</v>
      </c>
      <c r="U656" s="58">
        <v>-0.0232440731954809</v>
      </c>
      <c r="V656" s="58">
        <v>-0.014656481402635568</v>
      </c>
      <c r="W656" s="58">
        <v>0.011078590070960412</v>
      </c>
      <c r="X656" s="53"/>
      <c r="Y656" s="53"/>
    </row>
    <row r="657" ht="15.0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59">
        <v>-0.00584384342267712</v>
      </c>
      <c r="O657" s="58">
        <v>-0.0026877212182223665</v>
      </c>
      <c r="P657" s="58">
        <v>-0.0056940515812369495</v>
      </c>
      <c r="Q657" s="58">
        <v>-0.0036642081338289336</v>
      </c>
      <c r="R657" s="58">
        <v>-0.0033736596272601334</v>
      </c>
      <c r="S657" s="58">
        <v>-0.004002220660259768</v>
      </c>
      <c r="T657" s="58">
        <v>-0.005451715166263248</v>
      </c>
      <c r="U657" s="58">
        <v>-0.008195475371113606</v>
      </c>
      <c r="V657" s="58">
        <v>-0.00460416297356701</v>
      </c>
      <c r="W657" s="58">
        <v>0.013712178205842604</v>
      </c>
      <c r="X657" s="53"/>
      <c r="Y657" s="53"/>
    </row>
    <row r="658" ht="15.0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59">
        <v>-0.006853286786730798</v>
      </c>
      <c r="O658" s="58">
        <v>-0.004456943807302431</v>
      </c>
      <c r="P658" s="58">
        <v>-0.003070238062197197</v>
      </c>
      <c r="Q658" s="58">
        <v>0.0024319313400925635</v>
      </c>
      <c r="R658" s="58">
        <v>0.0019201132610291586</v>
      </c>
      <c r="S658" s="58">
        <v>0.001455679266236028</v>
      </c>
      <c r="T658" s="58">
        <v>0.006778050076006314</v>
      </c>
      <c r="U658" s="58">
        <v>0.0034567393380402823</v>
      </c>
      <c r="V658" s="58">
        <v>0.011761187376466736</v>
      </c>
      <c r="W658" s="58">
        <v>-0.00477783571378259</v>
      </c>
      <c r="X658" s="53"/>
      <c r="Y658" s="53"/>
    </row>
    <row r="659" ht="15.0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59">
        <v>-0.006757015997421776</v>
      </c>
      <c r="O659" s="58">
        <v>-0.004864078777648942</v>
      </c>
      <c r="P659" s="58">
        <v>-0.0056022607369240396</v>
      </c>
      <c r="Q659" s="58">
        <v>-0.0021346448986940773</v>
      </c>
      <c r="R659" s="58">
        <v>-7.235486915447463E-4</v>
      </c>
      <c r="S659" s="58">
        <v>0.01984343576327902</v>
      </c>
      <c r="T659" s="58">
        <v>0.01651863593461307</v>
      </c>
      <c r="U659" s="58">
        <v>0.01274457059708487</v>
      </c>
      <c r="V659" s="58">
        <v>0.013085691626497984</v>
      </c>
      <c r="W659" s="58">
        <v>-1.1554182721917533E-4</v>
      </c>
      <c r="X659" s="53"/>
      <c r="Y659" s="53"/>
    </row>
    <row r="660" ht="15.0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59">
        <v>1.919531885660912E-4</v>
      </c>
      <c r="O660" s="58">
        <v>-0.002196581697613086</v>
      </c>
      <c r="P660" s="58">
        <v>0.0033325434370903985</v>
      </c>
      <c r="Q660" s="58">
        <v>-0.005134125623720636</v>
      </c>
      <c r="R660" s="58">
        <v>-0.004661028770790161</v>
      </c>
      <c r="S660" s="58">
        <v>0.003177961371714475</v>
      </c>
      <c r="T660" s="58">
        <v>-0.013514099789168257</v>
      </c>
      <c r="U660" s="58">
        <v>0.018707517796624638</v>
      </c>
      <c r="V660" s="58">
        <v>0.02792890901991631</v>
      </c>
      <c r="W660" s="58">
        <v>-0.004151445957666101</v>
      </c>
      <c r="X660" s="53"/>
      <c r="Y660" s="53"/>
    </row>
    <row r="661" ht="15.0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59">
        <v>7.260335469911219E-4</v>
      </c>
      <c r="O661" s="58">
        <v>6.585945893183745E-6</v>
      </c>
      <c r="P661" s="58">
        <v>0.00466218594218155</v>
      </c>
      <c r="Q661" s="58">
        <v>0.004672642058948716</v>
      </c>
      <c r="R661" s="58">
        <v>0.0010306906778864086</v>
      </c>
      <c r="S661" s="58">
        <v>0.007365798246740491</v>
      </c>
      <c r="T661" s="58">
        <v>-0.006631609251537347</v>
      </c>
      <c r="U661" s="58">
        <v>-0.02220355979248937</v>
      </c>
      <c r="V661" s="58">
        <v>-0.01331924963781558</v>
      </c>
      <c r="W661" s="58">
        <v>-0.004114285318696216</v>
      </c>
      <c r="X661" s="53"/>
      <c r="Y661" s="53"/>
    </row>
    <row r="662" ht="15.0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59">
        <v>-0.002996024692918952</v>
      </c>
      <c r="O662" s="58">
        <v>1.7005188329460483E-6</v>
      </c>
      <c r="P662" s="58">
        <v>-4.92773943624329E-4</v>
      </c>
      <c r="Q662" s="58">
        <v>0.003954809583618913</v>
      </c>
      <c r="R662" s="58">
        <v>0.011656869962760785</v>
      </c>
      <c r="S662" s="58">
        <v>0.02222096501219929</v>
      </c>
      <c r="T662" s="58">
        <v>0.0013554414797066552</v>
      </c>
      <c r="U662" s="58">
        <v>0.007625831981851827</v>
      </c>
      <c r="V662" s="58">
        <v>0.00726259995547622</v>
      </c>
      <c r="W662" s="58">
        <v>-0.0023741622971049942</v>
      </c>
      <c r="X662" s="53"/>
      <c r="Y662" s="53"/>
    </row>
    <row r="663" ht="15.0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59">
        <v>-3.3897653628783944E-4</v>
      </c>
      <c r="O663" s="58">
        <v>-0.0030637424634271707</v>
      </c>
      <c r="P663" s="58">
        <v>0.006039363904596011</v>
      </c>
      <c r="Q663" s="58">
        <v>1.4864322069925377E-4</v>
      </c>
      <c r="R663" s="58">
        <v>0.0033069816221888695</v>
      </c>
      <c r="S663" s="58">
        <v>0.006557541779102452</v>
      </c>
      <c r="T663" s="58">
        <v>-0.0111757619019461</v>
      </c>
      <c r="U663" s="58">
        <v>0.014028164001238979</v>
      </c>
      <c r="V663" s="58">
        <v>0.018592710319548858</v>
      </c>
      <c r="W663" s="58">
        <v>0.01017772626459064</v>
      </c>
      <c r="X663" s="53"/>
      <c r="Y663" s="53"/>
    </row>
    <row r="664" ht="15.0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59">
        <v>-0.0045553111999430095</v>
      </c>
      <c r="O664" s="58">
        <v>0.001312876999926521</v>
      </c>
      <c r="P664" s="58">
        <v>-0.007024911791844631</v>
      </c>
      <c r="Q664" s="58">
        <v>-0.0013782312243140204</v>
      </c>
      <c r="R664" s="58">
        <v>-0.0020942070476375712</v>
      </c>
      <c r="S664" s="58">
        <v>-0.0023307581502811266</v>
      </c>
      <c r="T664" s="58">
        <v>0.0034766149244740397</v>
      </c>
      <c r="U664" s="58">
        <v>0.028499327990463293</v>
      </c>
      <c r="V664" s="58">
        <v>0.020602200658944244</v>
      </c>
      <c r="W664" s="58">
        <v>-0.0035738090431170337</v>
      </c>
      <c r="X664" s="53"/>
      <c r="Y664" s="53"/>
    </row>
    <row r="665" ht="15.0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59">
        <v>-0.005551891962346627</v>
      </c>
      <c r="O665" s="58">
        <v>-0.0013081282613057175</v>
      </c>
      <c r="P665" s="58">
        <v>-0.004363564416845221</v>
      </c>
      <c r="Q665" s="58">
        <v>-0.0013718786910366899</v>
      </c>
      <c r="R665" s="58">
        <v>0.004672811047672573</v>
      </c>
      <c r="S665" s="58">
        <v>-1.0016355522074969E-4</v>
      </c>
      <c r="T665" s="58">
        <v>0.022003418118313568</v>
      </c>
      <c r="U665" s="58">
        <v>-0.007092261363953481</v>
      </c>
      <c r="V665" s="58">
        <v>0.008164925932697012</v>
      </c>
      <c r="W665" s="58">
        <v>-1.1554182721917533E-4</v>
      </c>
      <c r="X665" s="53"/>
      <c r="Y665" s="53"/>
    </row>
    <row r="666" ht="15.0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59">
        <v>0.0106823116267782</v>
      </c>
      <c r="O666" s="58">
        <v>8.790694575052574E-4</v>
      </c>
      <c r="P666" s="58">
        <v>0.008594900171199255</v>
      </c>
      <c r="Q666" s="58">
        <v>0.011689114818466625</v>
      </c>
      <c r="R666" s="58">
        <v>0.001977317158498164</v>
      </c>
      <c r="S666" s="58">
        <v>0.004822132108388504</v>
      </c>
      <c r="T666" s="58">
        <v>0.002607392045654402</v>
      </c>
      <c r="U666" s="58">
        <v>0.018387606639116528</v>
      </c>
      <c r="V666" s="58">
        <v>0.0013065471051255406</v>
      </c>
      <c r="W666" s="58">
        <v>0.0016101495367462691</v>
      </c>
      <c r="X666" s="53"/>
      <c r="Y666" s="53"/>
    </row>
    <row r="667" ht="15.0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59">
        <v>0.0012589191145344523</v>
      </c>
      <c r="O667" s="58">
        <v>0.020247523899403992</v>
      </c>
      <c r="P667" s="58">
        <v>0.0021393577141299094</v>
      </c>
      <c r="Q667" s="58">
        <v>9.292283997087965E-4</v>
      </c>
      <c r="R667" s="58">
        <v>6.131381795462852E-4</v>
      </c>
      <c r="S667" s="58">
        <v>-1.0016355522074969E-4</v>
      </c>
      <c r="T667" s="58">
        <v>8.857557696494654E-4</v>
      </c>
      <c r="U667" s="58">
        <v>-0.014036698524231343</v>
      </c>
      <c r="V667" s="58">
        <v>-0.011890218871924416</v>
      </c>
      <c r="W667" s="58">
        <v>-0.0064176135972107895</v>
      </c>
      <c r="X667" s="53"/>
      <c r="Y667" s="53"/>
    </row>
    <row r="668" ht="15.0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59">
        <v>0.007738673087570349</v>
      </c>
      <c r="O668" s="58">
        <v>-8.93849749880413E-4</v>
      </c>
      <c r="P668" s="58">
        <v>0.004819836014532239</v>
      </c>
      <c r="Q668" s="58">
        <v>-0.0037393050318169294</v>
      </c>
      <c r="R668" s="58">
        <v>-0.006631604587980979</v>
      </c>
      <c r="S668" s="58">
        <v>-5.497542241146353E-4</v>
      </c>
      <c r="T668" s="58">
        <v>6.085297373020776E-4</v>
      </c>
      <c r="U668" s="58">
        <v>-0.0019038833726911896</v>
      </c>
      <c r="V668" s="58">
        <v>0.002410770806938893</v>
      </c>
      <c r="W668" s="58">
        <v>0.0038832016642578477</v>
      </c>
      <c r="X668" s="53"/>
      <c r="Y668" s="53"/>
    </row>
    <row r="669" ht="15.0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59">
        <v>-0.005203088594082972</v>
      </c>
      <c r="O669" s="58">
        <v>-4.3564474969363324E-4</v>
      </c>
      <c r="P669" s="58">
        <v>-0.003157202341767863</v>
      </c>
      <c r="Q669" s="58">
        <v>0.006385762771034141</v>
      </c>
      <c r="R669" s="58">
        <v>0.004672811047672573</v>
      </c>
      <c r="S669" s="58">
        <v>0.008067967573567782</v>
      </c>
      <c r="T669" s="58">
        <v>-0.008332304832353418</v>
      </c>
      <c r="U669" s="58">
        <v>0.006317401257865708</v>
      </c>
      <c r="V669" s="58">
        <v>0.001292876568182842</v>
      </c>
      <c r="W669" s="58">
        <v>0.003920362303227732</v>
      </c>
      <c r="X669" s="53"/>
      <c r="Y669" s="53"/>
    </row>
    <row r="670" ht="15.0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59">
        <v>0.019454406889413228</v>
      </c>
      <c r="O670" s="58">
        <v>-0.0013561801291066783</v>
      </c>
      <c r="P670" s="58">
        <v>0.031180562943336976</v>
      </c>
      <c r="Q670" s="58">
        <v>-0.0014185373759549253</v>
      </c>
      <c r="R670" s="58">
        <v>-0.007043344118582712</v>
      </c>
      <c r="S670" s="58">
        <v>-0.0037490465135773072</v>
      </c>
      <c r="T670" s="58">
        <v>-0.005951270295255763</v>
      </c>
      <c r="U670" s="58">
        <v>0.005657969653193304</v>
      </c>
      <c r="V670" s="58">
        <v>0.0053275010830485855</v>
      </c>
      <c r="W670" s="58">
        <v>0.0045467520593442225</v>
      </c>
      <c r="X670" s="53"/>
      <c r="Y670" s="53"/>
    </row>
    <row r="671" ht="15.0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59">
        <v>-0.00703750630576206</v>
      </c>
      <c r="O671" s="58">
        <v>0.007437624013979831</v>
      </c>
      <c r="P671" s="58">
        <v>-0.02004408222396794</v>
      </c>
      <c r="Q671" s="58">
        <v>0.01690005564671129</v>
      </c>
      <c r="R671" s="58">
        <v>0.01745987351079696</v>
      </c>
      <c r="S671" s="58">
        <v>0.028049809822046273</v>
      </c>
      <c r="T671" s="58">
        <v>-0.01473009167502639</v>
      </c>
      <c r="U671" s="58">
        <v>0.0026522377481958525</v>
      </c>
      <c r="V671" s="58">
        <v>-0.007328397914004446</v>
      </c>
      <c r="W671" s="58">
        <v>0.01175163199315346</v>
      </c>
      <c r="X671" s="53"/>
      <c r="Y671" s="53"/>
    </row>
    <row r="672" ht="15.0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59">
        <v>-0.016113827529427315</v>
      </c>
      <c r="O672" s="58">
        <v>-9.007496358047729E-4</v>
      </c>
      <c r="P672" s="58">
        <v>-0.009950374152098481</v>
      </c>
      <c r="Q672" s="58">
        <v>0.0042340982053708474</v>
      </c>
      <c r="R672" s="58">
        <v>0.002486206178996245</v>
      </c>
      <c r="S672" s="58">
        <v>0.005264349361226394</v>
      </c>
      <c r="T672" s="58">
        <v>0.021595774934453263</v>
      </c>
      <c r="U672" s="58">
        <v>0.027407852333518275</v>
      </c>
      <c r="V672" s="58">
        <v>0.014658255166800057</v>
      </c>
      <c r="W672" s="58">
        <v>0.0022873713412686555</v>
      </c>
      <c r="X672" s="53"/>
      <c r="Y672" s="53"/>
    </row>
    <row r="673" ht="15.0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59">
        <v>0.005577295226936587</v>
      </c>
      <c r="O673" s="58">
        <v>-0.0013700197085284472</v>
      </c>
      <c r="P673" s="58">
        <v>-0.001825834491523508</v>
      </c>
      <c r="Q673" s="58">
        <v>-0.003122574244664283</v>
      </c>
      <c r="R673" s="58">
        <v>0.005798182802126685</v>
      </c>
      <c r="S673" s="58">
        <v>0.002853994708954142</v>
      </c>
      <c r="T673" s="58">
        <v>0.02220347429029297</v>
      </c>
      <c r="U673" s="58">
        <v>0.02843474493272962</v>
      </c>
      <c r="V673" s="58">
        <v>0.015801757970229823</v>
      </c>
      <c r="W673" s="58">
        <v>-0.0013186602977438208</v>
      </c>
      <c r="X673" s="53"/>
      <c r="Y673" s="53"/>
    </row>
    <row r="674" ht="15.0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59">
        <v>-0.005719847911044217</v>
      </c>
      <c r="O674" s="58">
        <v>4.987302091412007E-4</v>
      </c>
      <c r="P674" s="58">
        <v>-0.0044723233538817185</v>
      </c>
      <c r="Q674" s="58">
        <v>0.005890363944350557</v>
      </c>
      <c r="R674" s="58">
        <v>-7.868530473391038E-4</v>
      </c>
      <c r="S674" s="58">
        <v>3.939507637709098E-4</v>
      </c>
      <c r="T674" s="58">
        <v>-0.027047307313494702</v>
      </c>
      <c r="U674" s="58">
        <v>0.028608045919790503</v>
      </c>
      <c r="V674" s="58">
        <v>0.028703706400491736</v>
      </c>
      <c r="W674" s="58">
        <v>0.0023064925629243567</v>
      </c>
      <c r="X674" s="53"/>
      <c r="Y674" s="53"/>
    </row>
    <row r="675" ht="15.0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59">
        <v>0.0061268490130017535</v>
      </c>
      <c r="O675" s="58">
        <v>0.0037855131240415703</v>
      </c>
      <c r="P675" s="58">
        <v>0.008848593052973523</v>
      </c>
      <c r="Q675" s="58">
        <v>0.015269751651087031</v>
      </c>
      <c r="R675" s="58">
        <v>0.01946229818429506</v>
      </c>
      <c r="S675" s="58">
        <v>0.019115613860778893</v>
      </c>
      <c r="T675" s="58">
        <v>0.010150438608256731</v>
      </c>
      <c r="U675" s="58">
        <v>0.006199721817350274</v>
      </c>
      <c r="V675" s="58">
        <v>0.012201947219454841</v>
      </c>
      <c r="W675" s="58">
        <v>0.0023200758929013895</v>
      </c>
      <c r="X675" s="53"/>
      <c r="Y675" s="53"/>
    </row>
    <row r="676" ht="15.0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59">
        <v>-0.019455804873393087</v>
      </c>
      <c r="O676" s="58">
        <v>-0.0032543037150610803</v>
      </c>
      <c r="P676" s="58">
        <v>-0.02155394671279999</v>
      </c>
      <c r="Q676" s="58">
        <v>1.4864322069925377E-4</v>
      </c>
      <c r="R676" s="58">
        <v>-0.013444483470018006</v>
      </c>
      <c r="S676" s="58">
        <v>-0.02423439915344574</v>
      </c>
      <c r="T676" s="58">
        <v>-2.5596364938799303E-4</v>
      </c>
      <c r="U676" s="58">
        <v>-0.026297647822199937</v>
      </c>
      <c r="V676" s="58">
        <v>-0.030387905093409526</v>
      </c>
      <c r="W676" s="58">
        <v>-0.016872751997028347</v>
      </c>
      <c r="X676" s="53"/>
      <c r="Y676" s="53"/>
    </row>
    <row r="677" ht="15.0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59">
        <v>-0.0013760981799790955</v>
      </c>
      <c r="O677" s="58">
        <v>-0.0023084138522560045</v>
      </c>
      <c r="P677" s="58">
        <v>-0.0056022607369240396</v>
      </c>
      <c r="Q677" s="58">
        <v>-0.001557089674115443</v>
      </c>
      <c r="R677" s="58">
        <v>-0.010239567221894544</v>
      </c>
      <c r="S677" s="58">
        <v>-0.0059292370328841906</v>
      </c>
      <c r="T677" s="58">
        <v>-0.023424721898668826</v>
      </c>
      <c r="U677" s="58">
        <v>-0.009296348785952717</v>
      </c>
      <c r="V677" s="58">
        <v>-0.004817998293301512</v>
      </c>
      <c r="W677" s="58">
        <v>-0.0024592197388037607</v>
      </c>
      <c r="X677" s="53"/>
      <c r="Y677" s="53"/>
    </row>
    <row r="678" ht="15.0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59">
        <v>6.981451074033942E-4</v>
      </c>
      <c r="O678" s="58">
        <v>-8.997495143338306E-4</v>
      </c>
      <c r="P678" s="58">
        <v>7.778288924652199E-4</v>
      </c>
      <c r="Q678" s="58">
        <v>0.0010012359320566541</v>
      </c>
      <c r="R678" s="58">
        <v>-7.74675565489265E-4</v>
      </c>
      <c r="S678" s="58">
        <v>-0.007752912976257914</v>
      </c>
      <c r="T678" s="58">
        <v>-0.03227294987378709</v>
      </c>
      <c r="U678" s="58">
        <v>0.003113755496324753</v>
      </c>
      <c r="V678" s="58">
        <v>-4.2683355819507615E-4</v>
      </c>
      <c r="W678" s="58">
        <v>0.0022281360843653822</v>
      </c>
      <c r="X678" s="53"/>
      <c r="Y678" s="53"/>
    </row>
    <row r="679" ht="15.0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59">
        <v>-0.003444101777592074</v>
      </c>
      <c r="O679" s="58">
        <v>-0.0018306293624530722</v>
      </c>
      <c r="P679" s="58">
        <v>0.0020619406010008645</v>
      </c>
      <c r="Q679" s="58">
        <v>0.0010017834041565487</v>
      </c>
      <c r="R679" s="58">
        <v>-7.737931983498757E-4</v>
      </c>
      <c r="S679" s="58">
        <v>0.00275368979967304</v>
      </c>
      <c r="T679" s="58">
        <v>0.028361578667131047</v>
      </c>
      <c r="U679" s="58">
        <v>-0.003946111614324431</v>
      </c>
      <c r="V679" s="58">
        <v>-0.004153559045268096</v>
      </c>
      <c r="W679" s="58">
        <v>0.00699234730381211</v>
      </c>
      <c r="X679" s="53"/>
      <c r="Y679" s="53"/>
    </row>
    <row r="680" ht="15.0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59">
        <v>-0.007500983364035138</v>
      </c>
      <c r="O680" s="58">
        <v>-0.004593913676248698</v>
      </c>
      <c r="P680" s="58">
        <v>-0.008112270905342998</v>
      </c>
      <c r="Q680" s="58">
        <v>-0.004104870884190167</v>
      </c>
      <c r="R680" s="58">
        <v>0.01626265422675145</v>
      </c>
      <c r="S680" s="58">
        <v>0.01892337483432823</v>
      </c>
      <c r="T680" s="58">
        <v>0.025435061398211924</v>
      </c>
      <c r="U680" s="58">
        <v>-0.0012946614239873774</v>
      </c>
      <c r="V680" s="58">
        <v>-0.004722444376803498</v>
      </c>
      <c r="W680" s="58">
        <v>-0.01188628445152683</v>
      </c>
      <c r="X680" s="53"/>
      <c r="Y680" s="53"/>
    </row>
    <row r="681" ht="15.0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59">
        <v>-0.0023635940511906725</v>
      </c>
      <c r="O681" s="58">
        <v>-0.006376276859539959</v>
      </c>
      <c r="P681" s="58">
        <v>-0.009215346266152526</v>
      </c>
      <c r="Q681" s="58">
        <v>-0.0040636153677171645</v>
      </c>
      <c r="R681" s="58">
        <v>-0.018727798323107458</v>
      </c>
      <c r="S681" s="58">
        <v>-0.0152895549116179</v>
      </c>
      <c r="T681" s="58">
        <v>0.015970429425721036</v>
      </c>
      <c r="U681" s="58">
        <v>-0.005648248514531731</v>
      </c>
      <c r="V681" s="58">
        <v>-0.0028646053985550745</v>
      </c>
      <c r="W681" s="58">
        <v>-0.01327930122920463</v>
      </c>
      <c r="X681" s="53"/>
      <c r="Y681" s="53"/>
    </row>
    <row r="682" ht="15.0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59">
        <v>0.004739800112744189</v>
      </c>
      <c r="O682" s="58">
        <v>0.004122131358923834</v>
      </c>
      <c r="P682" s="58">
        <v>0.010754806384164525</v>
      </c>
      <c r="Q682" s="58">
        <v>0.004360901809115661</v>
      </c>
      <c r="R682" s="58">
        <v>1.5791544943402367E-4</v>
      </c>
      <c r="S682" s="58">
        <v>0.014092393564445319</v>
      </c>
      <c r="T682" s="58">
        <v>0.028262416173931815</v>
      </c>
      <c r="U682" s="58">
        <v>0.00393918242591006</v>
      </c>
      <c r="V682" s="58">
        <v>0.008797388680250767</v>
      </c>
      <c r="W682" s="58">
        <v>0.0015880986308786508</v>
      </c>
      <c r="X682" s="53"/>
      <c r="Y682" s="53"/>
    </row>
    <row r="683" ht="15.0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59">
        <v>-0.004407193907237773</v>
      </c>
      <c r="O683" s="58">
        <v>0.0023288817823613576</v>
      </c>
      <c r="P683" s="58">
        <v>-0.006776858288510954</v>
      </c>
      <c r="Q683" s="58">
        <v>-0.002383166515562247</v>
      </c>
      <c r="R683" s="58">
        <v>0.002474899377803029</v>
      </c>
      <c r="S683" s="58">
        <v>-0.002085762848861541</v>
      </c>
      <c r="T683" s="58">
        <v>0.01278573531657123</v>
      </c>
      <c r="U683" s="58">
        <v>-0.003905426263012946</v>
      </c>
      <c r="V683" s="58">
        <v>-0.005379608089123129</v>
      </c>
      <c r="W683" s="58">
        <v>-0.0012520443644044473</v>
      </c>
      <c r="X683" s="53"/>
      <c r="Y683" s="53"/>
    </row>
    <row r="684" ht="15.0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59">
        <v>0.003729240834662142</v>
      </c>
      <c r="O684" s="58">
        <v>9.504354798664218E-4</v>
      </c>
      <c r="P684" s="58">
        <v>0.012169968770305416</v>
      </c>
      <c r="Q684" s="58">
        <v>0.01122955280896729</v>
      </c>
      <c r="R684" s="58">
        <v>0.028961498780040174</v>
      </c>
      <c r="S684" s="58">
        <v>0.02908640175889282</v>
      </c>
      <c r="T684" s="58">
        <v>0.0018698996105664559</v>
      </c>
      <c r="U684" s="58">
        <v>-0.004736859295065985</v>
      </c>
      <c r="V684" s="58">
        <v>-0.004698281265712819</v>
      </c>
      <c r="W684" s="58">
        <v>0.005561743456654391</v>
      </c>
      <c r="X684" s="53"/>
      <c r="Y684" s="53"/>
    </row>
    <row r="685" ht="15.0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59">
        <v>-0.011435583520721116</v>
      </c>
      <c r="O685" s="58">
        <v>0.003284232988069501</v>
      </c>
      <c r="P685" s="58">
        <v>-0.015644355505358917</v>
      </c>
      <c r="Q685" s="58">
        <v>-0.004146942526417873</v>
      </c>
      <c r="R685" s="58">
        <v>-3.385347657555419E-4</v>
      </c>
      <c r="S685" s="58">
        <v>0.0036226233055539365</v>
      </c>
      <c r="T685" s="58">
        <v>0.007044411432273282</v>
      </c>
      <c r="U685" s="58">
        <v>0.002172169072698026</v>
      </c>
      <c r="V685" s="58">
        <v>7.830432710055694E-4</v>
      </c>
      <c r="W685" s="58">
        <v>0.003324432450189447</v>
      </c>
      <c r="X685" s="53"/>
      <c r="Y685" s="53"/>
    </row>
    <row r="686" ht="15.0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59">
        <v>-0.002326531225321534</v>
      </c>
      <c r="O686" s="58">
        <v>-0.0027650043212878736</v>
      </c>
      <c r="P686" s="58">
        <v>-0.015133521870376261</v>
      </c>
      <c r="Q686" s="58">
        <v>-0.005794011529171226</v>
      </c>
      <c r="R686" s="58">
        <v>-0.01061470194893298</v>
      </c>
      <c r="S686" s="58">
        <v>-0.008039969182623995</v>
      </c>
      <c r="T686" s="58">
        <v>0.028500267780817476</v>
      </c>
      <c r="U686" s="58">
        <v>0.002185843464059211</v>
      </c>
      <c r="V686" s="58">
        <v>0.006963461374521866</v>
      </c>
      <c r="W686" s="58">
        <v>-0.01816258880418407</v>
      </c>
      <c r="X686" s="53"/>
      <c r="Y686" s="53"/>
    </row>
    <row r="687" ht="15.0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59">
        <v>-0.0018239739606960368</v>
      </c>
      <c r="O687" s="58">
        <v>9.593398630657859E-4</v>
      </c>
      <c r="P687" s="58">
        <v>-0.004078190084893554</v>
      </c>
      <c r="Q687" s="58">
        <v>-0.003212267063607308</v>
      </c>
      <c r="R687" s="58">
        <v>1.5791544943402367E-4</v>
      </c>
      <c r="S687" s="58">
        <v>-0.0027148328737862455</v>
      </c>
      <c r="T687" s="58">
        <v>0.005503826520495665</v>
      </c>
      <c r="U687" s="58">
        <v>0.0022033827263223337</v>
      </c>
      <c r="V687" s="58">
        <v>-0.007817128490912002</v>
      </c>
      <c r="W687" s="58">
        <v>-0.0072388804776135005</v>
      </c>
      <c r="X687" s="53"/>
      <c r="Y687" s="53"/>
    </row>
    <row r="688" ht="15.0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59">
        <v>-0.003293824549582398</v>
      </c>
      <c r="O688" s="58">
        <v>2.846001494657475E-5</v>
      </c>
      <c r="P688" s="58">
        <v>0.0018934949273968168</v>
      </c>
      <c r="Q688" s="58">
        <v>0.0051986941499869</v>
      </c>
      <c r="R688" s="58">
        <v>0.014415262378199687</v>
      </c>
      <c r="S688" s="58">
        <v>4.2125292860726E-4</v>
      </c>
      <c r="T688" s="58">
        <v>-0.002344823173913949</v>
      </c>
      <c r="U688" s="58">
        <v>0.002219279224892033</v>
      </c>
      <c r="V688" s="58">
        <v>8.010614529642362E-4</v>
      </c>
      <c r="W688" s="58">
        <v>0.010333558236219578</v>
      </c>
      <c r="X688" s="53"/>
      <c r="Y688" s="53"/>
    </row>
    <row r="689" ht="15.0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59">
        <v>0.02880762355461983</v>
      </c>
      <c r="O689" s="58">
        <v>-0.0022947341270932536</v>
      </c>
      <c r="P689" s="58">
        <v>-0.011128169880343576</v>
      </c>
      <c r="Q689" s="58">
        <v>0.005258108569174388</v>
      </c>
      <c r="R689" s="58">
        <v>0.013865613218999344</v>
      </c>
      <c r="S689" s="58">
        <v>0.010467146280878527</v>
      </c>
      <c r="T689" s="58">
        <v>0.004047922629867491</v>
      </c>
      <c r="U689" s="58">
        <v>-4.161780589998624E-4</v>
      </c>
      <c r="V689" s="58">
        <v>0.0014068423089626317</v>
      </c>
      <c r="W689" s="58">
        <v>0.0015569384618856273</v>
      </c>
      <c r="X689" s="53"/>
      <c r="Y689" s="53"/>
    </row>
    <row r="690" ht="15.0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59">
        <v>0.0025457666952776025</v>
      </c>
      <c r="O690" s="58">
        <v>-0.006888826241648597</v>
      </c>
      <c r="P690" s="58">
        <v>0.007756353122073696</v>
      </c>
      <c r="Q690" s="58">
        <v>-0.004113221364237173</v>
      </c>
      <c r="R690" s="58">
        <v>-0.007510822196373548</v>
      </c>
      <c r="S690" s="58">
        <v>-0.010667473391319997</v>
      </c>
      <c r="T690" s="58">
        <v>-0.005734061797725577</v>
      </c>
      <c r="U690" s="58">
        <v>-0.013434577000990598</v>
      </c>
      <c r="V690" s="58">
        <v>-0.015509122172347185</v>
      </c>
      <c r="W690" s="58">
        <v>-0.005113783529368405</v>
      </c>
      <c r="X690" s="53"/>
      <c r="Y690" s="53"/>
    </row>
    <row r="691" ht="15.0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59">
        <v>-0.008938681972010329</v>
      </c>
      <c r="O691" s="58">
        <v>0.011156438000622866</v>
      </c>
      <c r="P691" s="58">
        <v>0.01157188802945645</v>
      </c>
      <c r="Q691" s="58">
        <v>0.01745410282228763</v>
      </c>
      <c r="R691" s="58">
        <v>0.029505815879120743</v>
      </c>
      <c r="S691" s="58">
        <v>0.02294673524535404</v>
      </c>
      <c r="T691" s="58">
        <v>-0.00531742188192232</v>
      </c>
      <c r="U691" s="58">
        <v>-0.010554903545502727</v>
      </c>
      <c r="V691" s="58">
        <v>-0.010975084869145755</v>
      </c>
      <c r="W691" s="58">
        <v>-0.00886541174698438</v>
      </c>
      <c r="X691" s="53"/>
      <c r="Y691" s="53"/>
    </row>
    <row r="692" ht="15.0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59">
        <v>-0.004575803107422538</v>
      </c>
      <c r="O692" s="58">
        <v>-4.3564474969363324E-4</v>
      </c>
      <c r="P692" s="58">
        <v>0.003194071016218695</v>
      </c>
      <c r="Q692" s="58">
        <v>-7.333791136467916E-4</v>
      </c>
      <c r="R692" s="58">
        <v>0.0017875401829422221</v>
      </c>
      <c r="S692" s="58">
        <v>0.011050528327523393</v>
      </c>
      <c r="T692" s="58">
        <v>-0.0037919967164500093</v>
      </c>
      <c r="U692" s="58">
        <v>0.0166162408815888</v>
      </c>
      <c r="V692" s="58">
        <v>0.007756690810990687</v>
      </c>
      <c r="W692" s="58">
        <v>0.014758817031495767</v>
      </c>
      <c r="X692" s="53"/>
      <c r="Y692" s="53"/>
    </row>
    <row r="693" ht="15.0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59">
        <v>-0.00453486911097154</v>
      </c>
      <c r="O693" s="58">
        <v>5.06828766719964E-4</v>
      </c>
      <c r="P693" s="58">
        <v>-0.004179618903467313</v>
      </c>
      <c r="Q693" s="58">
        <v>0.005466670595838701</v>
      </c>
      <c r="R693" s="58">
        <v>0.002340741949591814</v>
      </c>
      <c r="S693" s="58">
        <v>0.002732825022150721</v>
      </c>
      <c r="T693" s="58">
        <v>0.010335583868130611</v>
      </c>
      <c r="U693" s="58">
        <v>0.006588708544500863</v>
      </c>
      <c r="V693" s="58">
        <v>0.004915598699836471</v>
      </c>
      <c r="W693" s="58">
        <v>0.01296766209456913</v>
      </c>
      <c r="X693" s="53"/>
      <c r="Y693" s="53"/>
    </row>
    <row r="694" ht="15.0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59">
        <v>0.008093742609530613</v>
      </c>
      <c r="O694" s="58">
        <v>5.088785014900043E-4</v>
      </c>
      <c r="P694" s="58">
        <v>0.01066075104147943</v>
      </c>
      <c r="Q694" s="58">
        <v>0.010070582402296633</v>
      </c>
      <c r="R694" s="58">
        <v>0.0163165451463881</v>
      </c>
      <c r="S694" s="58">
        <v>0.020265720987582673</v>
      </c>
      <c r="T694" s="58">
        <v>0.011417009237638956</v>
      </c>
      <c r="U694" s="58">
        <v>-4.161780589998624E-4</v>
      </c>
      <c r="V694" s="58">
        <v>-0.005769265816226639</v>
      </c>
      <c r="W694" s="58">
        <v>0.002203174208798406</v>
      </c>
      <c r="X694" s="53"/>
      <c r="Y694" s="53"/>
    </row>
    <row r="695" ht="15.0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59">
        <v>3.7158644732732056E-4</v>
      </c>
      <c r="O695" s="58">
        <v>0.002404544806529082</v>
      </c>
      <c r="P695" s="58">
        <v>0.00582790077073663</v>
      </c>
      <c r="Q695" s="58">
        <v>-7.629953957634113E-4</v>
      </c>
      <c r="R695" s="58">
        <v>0.0018643792634511318</v>
      </c>
      <c r="S695" s="58">
        <v>0.004089580454807108</v>
      </c>
      <c r="T695" s="58">
        <v>0.0034465627846831924</v>
      </c>
      <c r="U695" s="58">
        <v>0.00760201471621506</v>
      </c>
      <c r="V695" s="58">
        <v>0.011527702710372612</v>
      </c>
      <c r="W695" s="58">
        <v>0.022521191890207282</v>
      </c>
      <c r="X695" s="53"/>
      <c r="Y695" s="53"/>
    </row>
    <row r="696" ht="15.0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59">
        <v>-0.006690273198790793</v>
      </c>
      <c r="O696" s="58">
        <v>-0.00280566965928808</v>
      </c>
      <c r="P696" s="58">
        <v>-0.0068134486579853</v>
      </c>
      <c r="Q696" s="58">
        <v>-0.006178615281612828</v>
      </c>
      <c r="R696" s="58">
        <v>-0.006628073893858088</v>
      </c>
      <c r="S696" s="58">
        <v>0.0035252232004375165</v>
      </c>
      <c r="T696" s="58">
        <v>0.010285586728330208</v>
      </c>
      <c r="U696" s="58">
        <v>0.01701368670161419</v>
      </c>
      <c r="V696" s="58">
        <v>0.023258336107819515</v>
      </c>
      <c r="W696" s="58">
        <v>0.0035677212815791084</v>
      </c>
      <c r="X696" s="53"/>
      <c r="Y696" s="53"/>
    </row>
    <row r="697" ht="15.0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59">
        <v>0.005301757142599947</v>
      </c>
      <c r="O697" s="58">
        <v>-4.3564474969363324E-4</v>
      </c>
      <c r="P697" s="58">
        <v>0.01353757520116769</v>
      </c>
      <c r="Q697" s="58">
        <v>0.0060213999064185385</v>
      </c>
      <c r="R697" s="58">
        <v>0.012681497556336404</v>
      </c>
      <c r="S697" s="58">
        <v>0.028737857972640567</v>
      </c>
      <c r="T697" s="58">
        <v>7.716192953952998E-4</v>
      </c>
      <c r="U697" s="58">
        <v>-0.00784019613820675</v>
      </c>
      <c r="V697" s="58">
        <v>-0.019221823279358993</v>
      </c>
      <c r="W697" s="58">
        <v>0.014951185220241652</v>
      </c>
      <c r="X697" s="53"/>
      <c r="Y697" s="53"/>
    </row>
    <row r="698" ht="15.0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59">
        <v>-0.015676378309146602</v>
      </c>
      <c r="O698" s="58">
        <v>0.0038362804600429396</v>
      </c>
      <c r="P698" s="58">
        <v>-0.036548742557086754</v>
      </c>
      <c r="Q698" s="58">
        <v>0.002428339940209086</v>
      </c>
      <c r="R698" s="58">
        <v>0.0013140306337242088</v>
      </c>
      <c r="S698" s="58">
        <v>0.006430728022582748</v>
      </c>
      <c r="T698" s="58">
        <v>-0.007256847285546111</v>
      </c>
      <c r="U698" s="58">
        <v>-0.016670729024175473</v>
      </c>
      <c r="V698" s="58">
        <v>-0.021976692617214612</v>
      </c>
      <c r="W698" s="58">
        <v>-0.0026654151354890206</v>
      </c>
      <c r="X698" s="53"/>
      <c r="Y698" s="53"/>
    </row>
    <row r="699" ht="15.0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59">
        <v>0.005869934495193259</v>
      </c>
      <c r="O699" s="58">
        <v>-0.008937883479365343</v>
      </c>
      <c r="P699" s="58">
        <v>0.006725690860306863</v>
      </c>
      <c r="Q699" s="58">
        <v>-0.013354591478832022</v>
      </c>
      <c r="R699" s="58">
        <v>-0.014082971968926156</v>
      </c>
      <c r="S699" s="58">
        <v>4.4826358318549736E-4</v>
      </c>
      <c r="T699" s="58">
        <v>0.005570708117688007</v>
      </c>
      <c r="U699" s="58">
        <v>0.014918987578638711</v>
      </c>
      <c r="V699" s="58">
        <v>0.012014818428800837</v>
      </c>
      <c r="W699" s="58">
        <v>-0.026593241212377078</v>
      </c>
      <c r="X699" s="53"/>
      <c r="Y699" s="53"/>
    </row>
    <row r="700" ht="15.0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59">
        <v>-0.0017260466729542999</v>
      </c>
      <c r="O700" s="58">
        <v>-0.00832296390682759</v>
      </c>
      <c r="P700" s="58">
        <v>-0.014811683468043006</v>
      </c>
      <c r="Q700" s="58">
        <v>-0.01637230903230964</v>
      </c>
      <c r="R700" s="58">
        <v>-0.018488025889542823</v>
      </c>
      <c r="S700" s="58">
        <v>-0.025168032960049734</v>
      </c>
      <c r="T700" s="58">
        <v>-0.0060690071962670325</v>
      </c>
      <c r="U700" s="58">
        <v>0.0041983695399057715</v>
      </c>
      <c r="V700" s="58">
        <v>0.014846505689129971</v>
      </c>
      <c r="W700" s="58">
        <v>-0.028440101667898985</v>
      </c>
      <c r="X700" s="53"/>
      <c r="Y700" s="53"/>
    </row>
    <row r="701" ht="15.0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59">
        <v>0.017331522975779477</v>
      </c>
      <c r="O701" s="58">
        <v>0.0018689926932829054</v>
      </c>
      <c r="P701" s="58">
        <v>0.00780137215837023</v>
      </c>
      <c r="Q701" s="58">
        <v>0.004435757136373379</v>
      </c>
      <c r="R701" s="58">
        <v>0.006103116247741675</v>
      </c>
      <c r="S701" s="58">
        <v>-0.0011349192504737436</v>
      </c>
      <c r="T701" s="58">
        <v>0.014603376812070438</v>
      </c>
      <c r="U701" s="58">
        <v>-0.0013414485158842443</v>
      </c>
      <c r="V701" s="58">
        <v>8.257247857565087E-4</v>
      </c>
      <c r="W701" s="58">
        <v>0.014100764102093755</v>
      </c>
      <c r="X701" s="53"/>
      <c r="Y701" s="53"/>
    </row>
    <row r="702" ht="15.0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59">
        <v>-0.008203317478040088</v>
      </c>
      <c r="O702" s="58">
        <v>4.907696456431441E-4</v>
      </c>
      <c r="P702" s="58">
        <v>0.014106918378684316</v>
      </c>
      <c r="Q702" s="58">
        <v>1.4864322069925377E-4</v>
      </c>
      <c r="R702" s="58">
        <v>0.0012473025858475877</v>
      </c>
      <c r="S702" s="58">
        <v>0.005100007944810383</v>
      </c>
      <c r="T702" s="58">
        <v>0.01216626235088429</v>
      </c>
      <c r="U702" s="58">
        <v>-0.005022898334711706</v>
      </c>
      <c r="V702" s="58">
        <v>-0.015152081432031561</v>
      </c>
      <c r="W702" s="58">
        <v>4.6671005181207477E-4</v>
      </c>
      <c r="X702" s="53"/>
      <c r="Y702" s="53"/>
    </row>
    <row r="703" ht="15.0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59">
        <v>-0.005969414341732194</v>
      </c>
      <c r="O703" s="58">
        <v>-0.00412393088949286</v>
      </c>
      <c r="P703" s="58">
        <v>-0.006634637432105611</v>
      </c>
      <c r="Q703" s="58">
        <v>0.008411929362589459</v>
      </c>
      <c r="R703" s="58">
        <v>0.019116448324149386</v>
      </c>
      <c r="S703" s="58">
        <v>0.021351410612866217</v>
      </c>
      <c r="T703" s="58">
        <v>0.008635886448079659</v>
      </c>
      <c r="U703" s="58">
        <v>0.004190542216711958</v>
      </c>
      <c r="V703" s="58">
        <v>-0.007016729809495609</v>
      </c>
      <c r="W703" s="58">
        <v>0.003370484606550398</v>
      </c>
      <c r="X703" s="53"/>
      <c r="Y703" s="53"/>
    </row>
    <row r="704" ht="15.0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59">
        <v>0.021899807754107464</v>
      </c>
      <c r="O704" s="58">
        <v>0.0023262269947688314</v>
      </c>
      <c r="P704" s="58">
        <v>0.03907328971201727</v>
      </c>
      <c r="Q704" s="58">
        <v>0.007232565642897821</v>
      </c>
      <c r="R704" s="58">
        <v>0.0070516233973344795</v>
      </c>
      <c r="S704" s="58">
        <v>0.0015530227726597776</v>
      </c>
      <c r="T704" s="58">
        <v>0.00663392922353357</v>
      </c>
      <c r="U704" s="58">
        <v>-4.161780589998624E-4</v>
      </c>
      <c r="V704" s="58">
        <v>0.021515947048072574</v>
      </c>
      <c r="W704" s="58">
        <v>0.02885394072771074</v>
      </c>
      <c r="X704" s="53"/>
      <c r="Y704" s="53"/>
    </row>
    <row r="705" ht="15.0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59">
        <v>0.009338334829931924</v>
      </c>
      <c r="O705" s="58">
        <v>0.005084548141002866</v>
      </c>
      <c r="P705" s="58">
        <v>0.01170491022848167</v>
      </c>
      <c r="Q705" s="58">
        <v>0.002386054288247331</v>
      </c>
      <c r="R705" s="58">
        <v>-4.2122079339446334E-4</v>
      </c>
      <c r="S705" s="58">
        <v>0.009382483701876408</v>
      </c>
      <c r="T705" s="58">
        <v>-0.0030555810597696492</v>
      </c>
      <c r="U705" s="58">
        <v>0.027303252274416254</v>
      </c>
      <c r="V705" s="58">
        <v>0.02863897771849007</v>
      </c>
      <c r="W705" s="58">
        <v>0.0061698062162615</v>
      </c>
      <c r="X705" s="53"/>
      <c r="Y705" s="53"/>
    </row>
    <row r="706" ht="15.0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59">
        <v>-3.3897653628783944E-4</v>
      </c>
      <c r="O706" s="58">
        <v>-0.010957878647911218</v>
      </c>
      <c r="P706" s="58">
        <v>-0.0059557622578574</v>
      </c>
      <c r="Q706" s="58">
        <v>-0.004758065162084334</v>
      </c>
      <c r="R706" s="58">
        <v>-0.007863120069655031</v>
      </c>
      <c r="S706" s="58">
        <v>-0.011785117708234524</v>
      </c>
      <c r="T706" s="58">
        <v>-0.005671278853844706</v>
      </c>
      <c r="U706" s="58">
        <v>-0.03090550020690023</v>
      </c>
      <c r="V706" s="58">
        <v>-0.030747012054241296</v>
      </c>
      <c r="W706" s="58">
        <v>0.0024269059980578504</v>
      </c>
      <c r="X706" s="53"/>
      <c r="Y706" s="53"/>
    </row>
    <row r="707" ht="15.0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59">
        <v>-0.012949760326425912</v>
      </c>
      <c r="O707" s="58">
        <v>-0.008047568640589241</v>
      </c>
      <c r="P707" s="58">
        <v>-0.004546593982294328</v>
      </c>
      <c r="Q707" s="58">
        <v>-0.0038259524719780184</v>
      </c>
      <c r="R707" s="58">
        <v>-0.005482800207008593</v>
      </c>
      <c r="S707" s="58">
        <v>-0.003382011730507334</v>
      </c>
      <c r="T707" s="58">
        <v>-0.00990417503049865</v>
      </c>
      <c r="U707" s="58">
        <v>0.013609368765932403</v>
      </c>
      <c r="V707" s="58">
        <v>0.02856822886530916</v>
      </c>
      <c r="W707" s="58">
        <v>-0.011434773973514056</v>
      </c>
      <c r="X707" s="53"/>
      <c r="Y707" s="53"/>
    </row>
    <row r="708" ht="15.0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59">
        <v>3.9193448234078665E-4</v>
      </c>
      <c r="O708" s="58">
        <v>8.957278154056427E-4</v>
      </c>
      <c r="P708" s="58">
        <v>-4.92773943624329E-4</v>
      </c>
      <c r="Q708" s="58">
        <v>-0.0024814066121763008</v>
      </c>
      <c r="R708" s="58">
        <v>-4.0120727219335477E-4</v>
      </c>
      <c r="S708" s="58">
        <v>0.002633257481659661</v>
      </c>
      <c r="T708" s="58">
        <v>0.013046245132556276</v>
      </c>
      <c r="U708" s="58">
        <v>0.003402833624719685</v>
      </c>
      <c r="V708" s="58">
        <v>0.02142691294300744</v>
      </c>
      <c r="W708" s="58">
        <v>-0.00259276686007895</v>
      </c>
      <c r="X708" s="53"/>
      <c r="Y708" s="53"/>
    </row>
    <row r="709" ht="15.0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59">
        <v>0.021437504555501252</v>
      </c>
      <c r="O709" s="58">
        <v>0.0035941696325751046</v>
      </c>
      <c r="P709" s="58">
        <v>0.022989932670982476</v>
      </c>
      <c r="Q709" s="58">
        <v>0.011659997129035725</v>
      </c>
      <c r="R709" s="58">
        <v>0.009205139548484733</v>
      </c>
      <c r="S709" s="58">
        <v>0.017810926324099773</v>
      </c>
      <c r="T709" s="58">
        <v>0.002247274209373604</v>
      </c>
      <c r="U709" s="58">
        <v>0.028315405473703474</v>
      </c>
      <c r="V709" s="58">
        <v>0.02852934772668132</v>
      </c>
      <c r="W709" s="58">
        <v>0.012401311911971889</v>
      </c>
      <c r="X709" s="53"/>
      <c r="Y709" s="53"/>
    </row>
    <row r="710" ht="15.0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59">
        <v>-0.008728108853573441</v>
      </c>
      <c r="O710" s="58">
        <v>-4.3564474969363324E-4</v>
      </c>
      <c r="P710" s="58">
        <v>-0.013083358610787663</v>
      </c>
      <c r="Q710" s="58">
        <v>-0.0034254672837301246</v>
      </c>
      <c r="R710" s="58">
        <v>-0.006645785499527229</v>
      </c>
      <c r="S710" s="58">
        <v>0.002192210561500586</v>
      </c>
      <c r="T710" s="58">
        <v>-0.00876162264714742</v>
      </c>
      <c r="U710" s="58">
        <v>-0.00651824195298518</v>
      </c>
      <c r="V710" s="58">
        <v>0.002576063344139655</v>
      </c>
      <c r="W710" s="58">
        <v>-0.0082911332658236</v>
      </c>
      <c r="X710" s="53"/>
      <c r="Y710" s="53"/>
    </row>
    <row r="711" ht="15.0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59">
        <v>0.004980665700955928</v>
      </c>
      <c r="O711" s="58">
        <v>0.00408312781997819</v>
      </c>
      <c r="P711" s="58">
        <v>0.006457444646362823</v>
      </c>
      <c r="Q711" s="58">
        <v>0.011875207130357784</v>
      </c>
      <c r="R711" s="58">
        <v>0.012714402439332173</v>
      </c>
      <c r="S711" s="58">
        <v>0.018682544929305947</v>
      </c>
      <c r="T711" s="58">
        <v>-4.063528107692794E-4</v>
      </c>
      <c r="U711" s="58">
        <v>0.018153409455283234</v>
      </c>
      <c r="V711" s="58">
        <v>0.02439356599126961</v>
      </c>
      <c r="W711" s="58">
        <v>0.017696932629245425</v>
      </c>
      <c r="X711" s="53"/>
      <c r="Y711" s="53"/>
    </row>
    <row r="712" ht="15.0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59">
        <v>0.001960789077494861</v>
      </c>
      <c r="O712" s="58">
        <v>-0.0013431684673443005</v>
      </c>
      <c r="P712" s="58">
        <v>0.015196704370667329</v>
      </c>
      <c r="Q712" s="58">
        <v>0.0024403696886590707</v>
      </c>
      <c r="R712" s="58">
        <v>0.005987928617959673</v>
      </c>
      <c r="S712" s="58">
        <v>0.019531739198068748</v>
      </c>
      <c r="T712" s="58">
        <v>0.010658069233204214</v>
      </c>
      <c r="U712" s="58">
        <v>-0.005654175947275368</v>
      </c>
      <c r="V712" s="58">
        <v>3.7631792956172765E-4</v>
      </c>
      <c r="W712" s="58">
        <v>-0.003356064907008709</v>
      </c>
      <c r="X712" s="53"/>
      <c r="Y712" s="53"/>
    </row>
    <row r="713" ht="15.0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59">
        <v>0.011346150391372298</v>
      </c>
      <c r="O713" s="58">
        <v>4.718789679569817E-4</v>
      </c>
      <c r="P713" s="58">
        <v>0.012779273446580183</v>
      </c>
      <c r="Q713" s="58">
        <v>1.4864322069925377E-4</v>
      </c>
      <c r="R713" s="58">
        <v>-0.004512896677681465</v>
      </c>
      <c r="S713" s="58">
        <v>5.275718984880159E-4</v>
      </c>
      <c r="T713" s="58">
        <v>-0.001739468055186723</v>
      </c>
      <c r="U713" s="58">
        <v>0.004821819829275639</v>
      </c>
      <c r="V713" s="58">
        <v>0.008468199627750285</v>
      </c>
      <c r="W713" s="58">
        <v>0.002472277290762087</v>
      </c>
      <c r="X713" s="53"/>
      <c r="Y713" s="53"/>
    </row>
    <row r="714" ht="15.0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59">
        <v>0.0028313316008048493</v>
      </c>
      <c r="O714" s="58">
        <v>0.00689363498930455</v>
      </c>
      <c r="P714" s="58">
        <v>-0.0019864426080550184</v>
      </c>
      <c r="Q714" s="58">
        <v>-3.11398463235184E-4</v>
      </c>
      <c r="R714" s="58">
        <v>0.001321616058652706</v>
      </c>
      <c r="S714" s="58">
        <v>0.010718315581502236</v>
      </c>
      <c r="T714" s="58">
        <v>0.006369877614564337</v>
      </c>
      <c r="U714" s="58">
        <v>0.008099650745948872</v>
      </c>
      <c r="V714" s="58">
        <v>0.017053729081073485</v>
      </c>
      <c r="W714" s="58">
        <v>-0.0027033609452004163</v>
      </c>
      <c r="X714" s="53"/>
      <c r="Y714" s="53"/>
    </row>
    <row r="715" ht="15.0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59">
        <v>0.004459644997894774</v>
      </c>
      <c r="O715" s="58">
        <v>0.002345041315061496</v>
      </c>
      <c r="P715" s="58">
        <v>0.01624105349754963</v>
      </c>
      <c r="Q715" s="58">
        <v>0.0019893044076315174</v>
      </c>
      <c r="R715" s="58">
        <v>0.004839915367463638</v>
      </c>
      <c r="S715" s="58">
        <v>0.006392313744913574</v>
      </c>
      <c r="T715" s="58">
        <v>-0.0031027702526503546</v>
      </c>
      <c r="U715" s="58">
        <v>0.019378425349596974</v>
      </c>
      <c r="V715" s="58">
        <v>0.021364911768959566</v>
      </c>
      <c r="W715" s="58">
        <v>0.007035037224105411</v>
      </c>
      <c r="X715" s="53"/>
      <c r="Y715" s="53"/>
    </row>
    <row r="716" ht="15.0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59">
        <v>0.012724585584771176</v>
      </c>
      <c r="O716" s="58">
        <v>0.006122709647982625</v>
      </c>
      <c r="P716" s="58">
        <v>0.010504182622110479</v>
      </c>
      <c r="Q716" s="58">
        <v>0.0038523071512759797</v>
      </c>
      <c r="R716" s="58">
        <v>0.012089349136871676</v>
      </c>
      <c r="S716" s="58">
        <v>0.015887990615081914</v>
      </c>
      <c r="T716" s="58">
        <v>0.00968915705078215</v>
      </c>
      <c r="U716" s="58">
        <v>0.012140761758667932</v>
      </c>
      <c r="V716" s="58">
        <v>0.01782976028838257</v>
      </c>
      <c r="W716" s="58">
        <v>0.006485031890129816</v>
      </c>
      <c r="X716" s="53"/>
      <c r="Y716" s="53"/>
    </row>
    <row r="717" ht="15.0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59">
        <v>0.002987877530822502</v>
      </c>
      <c r="O717" s="58">
        <v>-0.0060631332063209665</v>
      </c>
      <c r="P717" s="58">
        <v>-0.006809999168296827</v>
      </c>
      <c r="Q717" s="58">
        <v>0.004823396628625611</v>
      </c>
      <c r="R717" s="58">
        <v>0.002584631808863572</v>
      </c>
      <c r="S717" s="58">
        <v>0.003990565320601166</v>
      </c>
      <c r="T717" s="58">
        <v>0.002406193529470548</v>
      </c>
      <c r="U717" s="58">
        <v>-0.0038776256577299157</v>
      </c>
      <c r="V717" s="58">
        <v>0.0051851544128015785</v>
      </c>
      <c r="W717" s="58">
        <v>-0.0021049091672454712</v>
      </c>
      <c r="X717" s="53"/>
      <c r="Y717" s="53"/>
    </row>
    <row r="718" ht="15.0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59">
        <v>0.009801497506782187</v>
      </c>
      <c r="O718" s="58">
        <v>-0.002756235992811521</v>
      </c>
      <c r="P718" s="58">
        <v>0.007416785975759523</v>
      </c>
      <c r="Q718" s="58">
        <v>0.005825841484647585</v>
      </c>
      <c r="R718" s="58">
        <v>0.01626718399680707</v>
      </c>
      <c r="S718" s="58">
        <v>0.01452760958511405</v>
      </c>
      <c r="T718" s="58">
        <v>-0.01688304069037339</v>
      </c>
      <c r="U718" s="58">
        <v>-0.0015638901317796227</v>
      </c>
      <c r="V718" s="58">
        <v>5.231365221532704E-4</v>
      </c>
      <c r="W718" s="58">
        <v>0.0038723474736419954</v>
      </c>
      <c r="X718" s="53"/>
      <c r="Y718" s="53"/>
    </row>
    <row r="719" ht="15.0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59">
        <v>0.0013736582231232196</v>
      </c>
      <c r="O719" s="58">
        <v>0.01465385891542306</v>
      </c>
      <c r="P719" s="58">
        <v>-0.01770914965425989</v>
      </c>
      <c r="Q719" s="58">
        <v>-0.0017511788185136958</v>
      </c>
      <c r="R719" s="58">
        <v>-0.006730317067446046</v>
      </c>
      <c r="S719" s="58">
        <v>-0.01197853402814961</v>
      </c>
      <c r="T719" s="58">
        <v>0.01801084381964411</v>
      </c>
      <c r="U719" s="58">
        <v>0.012376123880213806</v>
      </c>
      <c r="V719" s="58">
        <v>0.01694356569580766</v>
      </c>
      <c r="W719" s="58">
        <v>0.020406789191306354</v>
      </c>
      <c r="X719" s="53"/>
      <c r="Y719" s="53"/>
    </row>
    <row r="720" ht="15.0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59">
        <v>-0.013858697978918113</v>
      </c>
      <c r="O720" s="58">
        <v>0.004877852344582687</v>
      </c>
      <c r="P720" s="58">
        <v>-0.014090738683741392</v>
      </c>
      <c r="Q720" s="58">
        <v>-0.012928456089734587</v>
      </c>
      <c r="R720" s="58">
        <v>-0.016301529504978277</v>
      </c>
      <c r="S720" s="58">
        <v>-0.006940295098448654</v>
      </c>
      <c r="T720" s="58">
        <v>0.0283119677045641</v>
      </c>
      <c r="U720" s="58">
        <v>0.0043289927376769476</v>
      </c>
      <c r="V720" s="58">
        <v>-0.0013920112738268248</v>
      </c>
      <c r="W720" s="58">
        <v>-0.007064630099090338</v>
      </c>
      <c r="X720" s="53"/>
      <c r="Y720" s="53"/>
    </row>
    <row r="721" ht="15.0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59">
        <v>0.005524443395784458</v>
      </c>
      <c r="O721" s="58">
        <v>0.013382633112689536</v>
      </c>
      <c r="P721" s="58">
        <v>0.00700963350133447</v>
      </c>
      <c r="Q721" s="58">
        <v>0.004309384222439203</v>
      </c>
      <c r="R721" s="58">
        <v>0.006181999087174463</v>
      </c>
      <c r="S721" s="58">
        <v>0.008811953149302701</v>
      </c>
      <c r="T721" s="58">
        <v>0.02185664926322797</v>
      </c>
      <c r="U721" s="58">
        <v>0.01910590351814828</v>
      </c>
      <c r="V721" s="58">
        <v>0.00850596454746354</v>
      </c>
      <c r="W721" s="58">
        <v>0.018185725365533596</v>
      </c>
      <c r="X721" s="53"/>
      <c r="Y721" s="53"/>
    </row>
    <row r="722" ht="15.0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59">
        <v>-0.01034319079088901</v>
      </c>
      <c r="O722" s="58">
        <v>-0.0014373786717308715</v>
      </c>
      <c r="P722" s="58">
        <v>-0.0035087670114733603</v>
      </c>
      <c r="Q722" s="58">
        <v>-0.004931453220777543</v>
      </c>
      <c r="R722" s="58">
        <v>0.005037194822018283</v>
      </c>
      <c r="S722" s="58">
        <v>-0.006288734314805881</v>
      </c>
      <c r="T722" s="58">
        <v>0.0023497406113263293</v>
      </c>
      <c r="U722" s="58">
        <v>-0.0016600497927549026</v>
      </c>
      <c r="V722" s="58">
        <v>-0.003440786209805717</v>
      </c>
      <c r="W722" s="58">
        <v>-0.008653754532089067</v>
      </c>
      <c r="X722" s="53"/>
      <c r="Y722" s="53"/>
    </row>
    <row r="723" ht="15.0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59">
        <v>0.02862499950582837</v>
      </c>
      <c r="O723" s="58">
        <v>0.010196459392969606</v>
      </c>
      <c r="P723" s="58">
        <v>0.03552254896931941</v>
      </c>
      <c r="Q723" s="58">
        <v>0.028606400057142545</v>
      </c>
      <c r="R723" s="58">
        <v>0.02933370852698867</v>
      </c>
      <c r="S723" s="58">
        <v>0.017315471758411576</v>
      </c>
      <c r="T723" s="58">
        <v>0.010507568453527499</v>
      </c>
      <c r="U723" s="58">
        <v>0.02126879018954064</v>
      </c>
      <c r="V723" s="58">
        <v>0.019972972115464806</v>
      </c>
      <c r="W723" s="58">
        <v>0.023047166904112595</v>
      </c>
      <c r="X723" s="53"/>
      <c r="Y723" s="53"/>
    </row>
    <row r="724" ht="15.0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59">
        <v>-0.030125313742737497</v>
      </c>
      <c r="O724" s="58">
        <v>-0.011067748892356939</v>
      </c>
      <c r="P724" s="58">
        <v>-0.045432407386620716</v>
      </c>
      <c r="Q724" s="58">
        <v>-0.023229017174267296</v>
      </c>
      <c r="R724" s="58">
        <v>-0.030242479311256117</v>
      </c>
      <c r="S724" s="58">
        <v>-0.030963901540812522</v>
      </c>
      <c r="T724" s="58">
        <v>-0.015916378221478747</v>
      </c>
      <c r="U724" s="58">
        <v>-0.023344095224465823</v>
      </c>
      <c r="V724" s="58">
        <v>-0.010746503579594795</v>
      </c>
      <c r="W724" s="58">
        <v>-0.030969651026428784</v>
      </c>
      <c r="X724" s="53"/>
      <c r="Y724" s="53"/>
    </row>
    <row r="725" ht="15.0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59">
        <v>-0.007678954698036723</v>
      </c>
      <c r="O725" s="58">
        <v>0.0066255053175007</v>
      </c>
      <c r="P725" s="58">
        <v>-0.007793423603086995</v>
      </c>
      <c r="Q725" s="58">
        <v>0.002477232947446796</v>
      </c>
      <c r="R725" s="58">
        <v>-0.005916721608929971</v>
      </c>
      <c r="S725" s="58">
        <v>-1.0016355522074969E-4</v>
      </c>
      <c r="T725" s="58">
        <v>0.00609605779923929</v>
      </c>
      <c r="U725" s="58">
        <v>0.007092766319843128</v>
      </c>
      <c r="V725" s="58">
        <v>0.013027101978623027</v>
      </c>
      <c r="W725" s="58">
        <v>0.011823982714591449</v>
      </c>
      <c r="X725" s="53"/>
      <c r="Y725" s="53"/>
    </row>
    <row r="726" ht="15.0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59">
        <v>0.022063937289335315</v>
      </c>
      <c r="O726" s="58">
        <v>5.825286514433067E-4</v>
      </c>
      <c r="P726" s="58">
        <v>0.0217852637448056</v>
      </c>
      <c r="Q726" s="58">
        <v>0.014388629846477962</v>
      </c>
      <c r="R726" s="58">
        <v>0.019901468651901125</v>
      </c>
      <c r="S726" s="58">
        <v>0.007917820729211449</v>
      </c>
      <c r="T726" s="58">
        <v>0.014464383937320122</v>
      </c>
      <c r="U726" s="58">
        <v>0.004661994003020989</v>
      </c>
      <c r="V726" s="58">
        <v>0.012393279405770709</v>
      </c>
      <c r="W726" s="58">
        <v>0.017320319645622872</v>
      </c>
      <c r="X726" s="53"/>
      <c r="Y726" s="53"/>
    </row>
    <row r="727" ht="15.0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59">
        <v>-0.007097733759598852</v>
      </c>
      <c r="O727" s="58">
        <v>-0.009514396879283534</v>
      </c>
      <c r="P727" s="58">
        <v>-0.022770811632054293</v>
      </c>
      <c r="Q727" s="58">
        <v>-0.004650085516575399</v>
      </c>
      <c r="R727" s="58">
        <v>0.005876572710869396</v>
      </c>
      <c r="S727" s="58">
        <v>0.012905361313713061</v>
      </c>
      <c r="T727" s="58">
        <v>-0.01722532438594334</v>
      </c>
      <c r="U727" s="58">
        <v>-0.0029613408279357536</v>
      </c>
      <c r="V727" s="58">
        <v>-0.011127940431715617</v>
      </c>
      <c r="W727" s="58">
        <v>-0.010372575010263728</v>
      </c>
      <c r="X727" s="53"/>
      <c r="Y727" s="53"/>
    </row>
    <row r="728" ht="15.0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59">
        <v>0.019385478537539743</v>
      </c>
      <c r="O728" s="58">
        <v>0.004076914085434294</v>
      </c>
      <c r="P728" s="58">
        <v>0.014230662282344524</v>
      </c>
      <c r="Q728" s="58">
        <v>0.005430940029819257</v>
      </c>
      <c r="R728" s="58">
        <v>0.012484265874931302</v>
      </c>
      <c r="S728" s="58">
        <v>0.009030203362820729</v>
      </c>
      <c r="T728" s="58">
        <v>-0.007236610423354215</v>
      </c>
      <c r="U728" s="58">
        <v>0.02845927689953928</v>
      </c>
      <c r="V728" s="58">
        <v>0.01572535810401418</v>
      </c>
      <c r="W728" s="58">
        <v>0.008652619148763021</v>
      </c>
      <c r="X728" s="53"/>
      <c r="Y728" s="53"/>
    </row>
    <row r="729" ht="15.0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59">
        <v>-0.026719971157847293</v>
      </c>
      <c r="O729" s="58">
        <v>-0.018223073612365012</v>
      </c>
      <c r="P729" s="58">
        <v>-0.04324282014688108</v>
      </c>
      <c r="Q729" s="58">
        <v>-0.021983597645149178</v>
      </c>
      <c r="R729" s="58">
        <v>-0.030944874227574172</v>
      </c>
      <c r="S729" s="58">
        <v>-0.031575439452949154</v>
      </c>
      <c r="T729" s="58">
        <v>-0.02995513159730389</v>
      </c>
      <c r="U729" s="58">
        <v>-0.028019566605228616</v>
      </c>
      <c r="V729" s="58">
        <v>-0.013406477422094698</v>
      </c>
      <c r="W729" s="58">
        <v>-0.03144463891351363</v>
      </c>
      <c r="X729" s="53"/>
      <c r="Y729" s="53"/>
    </row>
    <row r="730" ht="15.0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59">
        <v>-0.014951354130845366</v>
      </c>
      <c r="O730" s="58">
        <v>-9.224554674241805E-4</v>
      </c>
      <c r="P730" s="58">
        <v>-0.02554405494481657</v>
      </c>
      <c r="Q730" s="58">
        <v>-0.015186276262857379</v>
      </c>
      <c r="R730" s="58">
        <v>-0.01959973285249276</v>
      </c>
      <c r="S730" s="58">
        <v>-0.019462765422156112</v>
      </c>
      <c r="T730" s="58">
        <v>0.021459357556796576</v>
      </c>
      <c r="U730" s="58">
        <v>-0.015437842486786006</v>
      </c>
      <c r="V730" s="58">
        <v>-0.007802061029695958</v>
      </c>
      <c r="W730" s="58">
        <v>-0.031270918700691104</v>
      </c>
      <c r="X730" s="53"/>
      <c r="Y730" s="53"/>
    </row>
    <row r="731" ht="15.0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59">
        <v>-0.0011369737812897218</v>
      </c>
      <c r="O731" s="58">
        <v>-0.003804576377783157</v>
      </c>
      <c r="P731" s="58">
        <v>0.011194323790401858</v>
      </c>
      <c r="Q731" s="58">
        <v>-0.007755338914819038</v>
      </c>
      <c r="R731" s="58">
        <v>-0.02041775459452439</v>
      </c>
      <c r="S731" s="58">
        <v>-0.006367784727497617</v>
      </c>
      <c r="T731" s="58">
        <v>-3.220930328618692E-4</v>
      </c>
      <c r="U731" s="58">
        <v>-0.007735274883959911</v>
      </c>
      <c r="V731" s="58">
        <v>-0.015852434239683952</v>
      </c>
      <c r="W731" s="58">
        <v>-0.008981920853273198</v>
      </c>
      <c r="X731" s="53"/>
      <c r="Y731" s="53"/>
    </row>
    <row r="732" ht="15.0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59">
        <v>0.015071398303271545</v>
      </c>
      <c r="O732" s="58">
        <v>0.016694967623669975</v>
      </c>
      <c r="P732" s="58">
        <v>0.02109187937417174</v>
      </c>
      <c r="Q732" s="58">
        <v>0.017007175234867257</v>
      </c>
      <c r="R732" s="58">
        <v>0.0023969983313034786</v>
      </c>
      <c r="S732" s="58">
        <v>0.008064384049453165</v>
      </c>
      <c r="T732" s="58">
        <v>0.0282213843790924</v>
      </c>
      <c r="U732" s="58">
        <v>-0.023962170552850232</v>
      </c>
      <c r="V732" s="58">
        <v>0.011854585111575056</v>
      </c>
      <c r="W732" s="58">
        <v>0.010672672067716975</v>
      </c>
      <c r="X732" s="53"/>
      <c r="Y732" s="53"/>
    </row>
    <row r="733" ht="15.0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59">
        <v>-0.03140132008921252</v>
      </c>
      <c r="O733" s="58">
        <v>-0.027996364116847357</v>
      </c>
      <c r="P733" s="58">
        <v>-0.04514309829679128</v>
      </c>
      <c r="Q733" s="58">
        <v>-0.027879632068852796</v>
      </c>
      <c r="R733" s="58">
        <v>-0.031224867749044493</v>
      </c>
      <c r="S733" s="58">
        <v>-0.031286547975374245</v>
      </c>
      <c r="T733" s="58">
        <v>-0.03146858206111723</v>
      </c>
      <c r="U733" s="58">
        <v>-0.012840074498542053</v>
      </c>
      <c r="V733" s="58">
        <v>-0.031487644937159553</v>
      </c>
      <c r="W733" s="58">
        <v>-0.03110655686699194</v>
      </c>
      <c r="X733" s="53"/>
      <c r="Y733" s="53"/>
    </row>
    <row r="734" ht="15.0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59">
        <v>-0.010969354163582166</v>
      </c>
      <c r="O734" s="58">
        <v>0.0033282027425273046</v>
      </c>
      <c r="P734" s="58">
        <v>-0.011583008732644048</v>
      </c>
      <c r="Q734" s="58">
        <v>-0.009083011809498248</v>
      </c>
      <c r="R734" s="58">
        <v>-0.008113783213940053</v>
      </c>
      <c r="S734" s="58">
        <v>4.900194718527972E-4</v>
      </c>
      <c r="T734" s="58">
        <v>0.0017618206684185864</v>
      </c>
      <c r="U734" s="58">
        <v>-0.013578786453485314</v>
      </c>
      <c r="V734" s="58">
        <v>-0.009996304766262986</v>
      </c>
      <c r="W734" s="58">
        <v>0.001077626321489732</v>
      </c>
      <c r="X734" s="53"/>
      <c r="Y734" s="53"/>
    </row>
    <row r="735" ht="15.0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59">
        <v>0.0026719932399800208</v>
      </c>
      <c r="O735" s="58">
        <v>0.013976638268860553</v>
      </c>
      <c r="P735" s="58">
        <v>0.014356537185021459</v>
      </c>
      <c r="Q735" s="58">
        <v>-0.003983459529344706</v>
      </c>
      <c r="R735" s="58">
        <v>-0.0018862367725208874</v>
      </c>
      <c r="S735" s="58">
        <v>0.004055508043478649</v>
      </c>
      <c r="T735" s="58">
        <v>-8.430695839290444E-4</v>
      </c>
      <c r="U735" s="58">
        <v>-0.01213876859062823</v>
      </c>
      <c r="V735" s="58">
        <v>-0.00315804145314474</v>
      </c>
      <c r="W735" s="58">
        <v>-0.0024986090282079687</v>
      </c>
      <c r="X735" s="53"/>
      <c r="Y735" s="53"/>
    </row>
    <row r="736" ht="15.0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59">
        <v>0.018965558242398747</v>
      </c>
      <c r="O736" s="58">
        <v>0.003986011744744403</v>
      </c>
      <c r="P736" s="58">
        <v>0.04039847406991659</v>
      </c>
      <c r="Q736" s="58">
        <v>0.010975659592420858</v>
      </c>
      <c r="R736" s="58">
        <v>0.007353076985118193</v>
      </c>
      <c r="S736" s="58">
        <v>0.010772882080049506</v>
      </c>
      <c r="T736" s="58">
        <v>0.007586762074171456</v>
      </c>
      <c r="U736" s="58">
        <v>-0.007717348142805801</v>
      </c>
      <c r="V736" s="58">
        <v>-4.2683355819507615E-4</v>
      </c>
      <c r="W736" s="58">
        <v>0.01691093740755769</v>
      </c>
      <c r="X736" s="53"/>
      <c r="Y736" s="53"/>
    </row>
    <row r="737" ht="15.0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59">
        <v>0.0028313316008048493</v>
      </c>
      <c r="O737" s="58">
        <v>-0.0033864074631414286</v>
      </c>
      <c r="P737" s="58">
        <v>0.005075276504506252</v>
      </c>
      <c r="Q737" s="58">
        <v>-0.002374474722736094</v>
      </c>
      <c r="R737" s="58">
        <v>-8.769373814316733E-4</v>
      </c>
      <c r="S737" s="58">
        <v>5.116462412199438E-4</v>
      </c>
      <c r="T737" s="58">
        <v>-0.005084573410124367</v>
      </c>
      <c r="U737" s="58">
        <v>0.006884992024806089</v>
      </c>
      <c r="V737" s="58">
        <v>0.016294302177262934</v>
      </c>
      <c r="W737" s="58">
        <v>-0.008718461427515865</v>
      </c>
      <c r="X737" s="53"/>
      <c r="Y737" s="53"/>
    </row>
    <row r="738" ht="15.0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59">
        <v>0.005265036746752523</v>
      </c>
      <c r="O738" s="58">
        <v>0.014012722061847742</v>
      </c>
      <c r="P738" s="58">
        <v>-0.0018927481082564542</v>
      </c>
      <c r="Q738" s="58">
        <v>-0.004852943212952405</v>
      </c>
      <c r="R738" s="58">
        <v>-0.007528913216856983</v>
      </c>
      <c r="S738" s="58">
        <v>-7.119733516614709E-4</v>
      </c>
      <c r="T738" s="58">
        <v>-0.003985050770348995</v>
      </c>
      <c r="U738" s="58">
        <v>0.0038094486287727565</v>
      </c>
      <c r="V738" s="58">
        <v>5.329853785851265E-4</v>
      </c>
      <c r="W738" s="58">
        <v>-0.007349202409419396</v>
      </c>
      <c r="X738" s="53"/>
      <c r="Y738" s="53"/>
    </row>
    <row r="739" ht="15.0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59">
        <v>0.0012763016142633716</v>
      </c>
      <c r="O739" s="58">
        <v>0.002108435643743353</v>
      </c>
      <c r="P739" s="58">
        <v>0.002309176263103487</v>
      </c>
      <c r="Q739" s="58">
        <v>0.014471953591242544</v>
      </c>
      <c r="R739" s="58">
        <v>0.015143562233232617</v>
      </c>
      <c r="S739" s="58">
        <v>0.028990798421467408</v>
      </c>
      <c r="T739" s="58">
        <v>0.009748951193411966</v>
      </c>
      <c r="U739" s="58">
        <v>0.0049249070641287345</v>
      </c>
      <c r="V739" s="58">
        <v>0.00244182477610255</v>
      </c>
      <c r="W739" s="58">
        <v>0.016345748340235604</v>
      </c>
      <c r="X739" s="53"/>
      <c r="Y739" s="53"/>
    </row>
    <row r="740" ht="15.0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59">
        <v>0.028930964751545104</v>
      </c>
      <c r="O740" s="58">
        <v>0.002117135924638406</v>
      </c>
      <c r="P740" s="58">
        <v>0.02408188530521282</v>
      </c>
      <c r="Q740" s="58">
        <v>0.00100628479109653</v>
      </c>
      <c r="R740" s="58">
        <v>0.008653364515158331</v>
      </c>
      <c r="S740" s="58">
        <v>0.015210269885872376</v>
      </c>
      <c r="T740" s="58">
        <v>0.007818019768138338</v>
      </c>
      <c r="U740" s="58">
        <v>0.006083832150237814</v>
      </c>
      <c r="V740" s="58">
        <v>0.007284851067225051</v>
      </c>
      <c r="W740" s="58">
        <v>0.0017511844653601803</v>
      </c>
      <c r="X740" s="53"/>
      <c r="Y740" s="53"/>
    </row>
    <row r="741" ht="15.0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59">
        <v>0.002264055421368178</v>
      </c>
      <c r="O741" s="58">
        <v>-0.0014598135205487264</v>
      </c>
      <c r="P741" s="58">
        <v>9.984478055083288E-4</v>
      </c>
      <c r="Q741" s="58">
        <v>-0.006664413444009691</v>
      </c>
      <c r="R741" s="58">
        <v>-0.00675732304143592</v>
      </c>
      <c r="S741" s="58">
        <v>-1.0016355522074969E-4</v>
      </c>
      <c r="T741" s="58">
        <v>-0.001390272431850052</v>
      </c>
      <c r="U741" s="58">
        <v>-0.005839586654633345</v>
      </c>
      <c r="V741" s="58">
        <v>-0.003346712670686126</v>
      </c>
      <c r="W741" s="58">
        <v>0.016416829657626728</v>
      </c>
      <c r="X741" s="53"/>
      <c r="Y741" s="53"/>
    </row>
    <row r="742" ht="15.0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59">
        <v>0.0031566618943629234</v>
      </c>
      <c r="O742" s="58">
        <v>-0.0029824300543074733</v>
      </c>
      <c r="P742" s="58">
        <v>0.005518411752201851</v>
      </c>
      <c r="Q742" s="58">
        <v>-0.00237825398145349</v>
      </c>
      <c r="R742" s="58">
        <v>-0.006647689027058197</v>
      </c>
      <c r="S742" s="58">
        <v>-7.768283422874993E-4</v>
      </c>
      <c r="T742" s="58">
        <v>-0.010029103992903316</v>
      </c>
      <c r="U742" s="58">
        <v>0.007193376501269241</v>
      </c>
      <c r="V742" s="58">
        <v>-0.007125352507238572</v>
      </c>
      <c r="W742" s="58">
        <v>-0.01099910366569088</v>
      </c>
      <c r="X742" s="53"/>
      <c r="Y742" s="53"/>
    </row>
    <row r="743" ht="15.0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59">
        <v>0.004069421682618341</v>
      </c>
      <c r="O743" s="58">
        <v>-0.0014514366957206625</v>
      </c>
      <c r="P743" s="58">
        <v>0.00102174906985062</v>
      </c>
      <c r="Q743" s="58">
        <v>0.004369090932227291</v>
      </c>
      <c r="R743" s="58">
        <v>-0.003979080983551333</v>
      </c>
      <c r="S743" s="58">
        <v>-0.0114509298555432</v>
      </c>
      <c r="T743" s="58">
        <v>-0.001378152608074709</v>
      </c>
      <c r="U743" s="58">
        <v>-0.012313956624923243</v>
      </c>
      <c r="V743" s="58">
        <v>-0.0061204382930621914</v>
      </c>
      <c r="W743" s="58">
        <v>-0.0020066538361442877</v>
      </c>
      <c r="X743" s="53"/>
      <c r="Y743" s="53"/>
    </row>
    <row r="744" ht="15.0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59">
        <v>-0.013433568211311102</v>
      </c>
      <c r="O744" s="58">
        <v>0.008793165384307008</v>
      </c>
      <c r="P744" s="58">
        <v>-0.01394760055500097</v>
      </c>
      <c r="Q744" s="58">
        <v>-0.0074186587450849</v>
      </c>
      <c r="R744" s="58">
        <v>-0.007997273520081675</v>
      </c>
      <c r="S744" s="58">
        <v>-0.004036409048183109</v>
      </c>
      <c r="T744" s="58">
        <v>-0.0024443744196812034</v>
      </c>
      <c r="U744" s="58">
        <v>6.524816473370517E-4</v>
      </c>
      <c r="V744" s="58">
        <v>0.0052667711766720225</v>
      </c>
      <c r="W744" s="58">
        <v>-1.1554182721917533E-4</v>
      </c>
      <c r="X744" s="53"/>
      <c r="Y744" s="53"/>
    </row>
    <row r="745" ht="15.0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59">
        <v>-3.3897653628783944E-4</v>
      </c>
      <c r="O745" s="58">
        <v>0.0058276799581326545</v>
      </c>
      <c r="P745" s="58">
        <v>0.002461666825064295</v>
      </c>
      <c r="Q745" s="58">
        <v>0.006022394677108197</v>
      </c>
      <c r="R745" s="58">
        <v>0.012450100851935084</v>
      </c>
      <c r="S745" s="58">
        <v>0.022003463123658425</v>
      </c>
      <c r="T745" s="58">
        <v>-0.0019073353881890803</v>
      </c>
      <c r="U745" s="58">
        <v>0.0017267846267133725</v>
      </c>
      <c r="V745" s="58">
        <v>0.022035032911966346</v>
      </c>
      <c r="W745" s="58">
        <v>0.00686792424618818</v>
      </c>
      <c r="X745" s="53"/>
      <c r="Y745" s="53"/>
    </row>
    <row r="746" ht="15.0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59">
        <v>0.00922590167622481</v>
      </c>
      <c r="O746" s="58">
        <v>-0.003053143608614886</v>
      </c>
      <c r="P746" s="58">
        <v>0.0024819031897625795</v>
      </c>
      <c r="Q746" s="58">
        <v>-0.003217665621880696</v>
      </c>
      <c r="R746" s="58">
        <v>0.013878758416796172</v>
      </c>
      <c r="S746" s="58">
        <v>-0.0014716640487168343</v>
      </c>
      <c r="T746" s="58">
        <v>0.003429731985056719</v>
      </c>
      <c r="U746" s="58">
        <v>0.010469520299061778</v>
      </c>
      <c r="V746" s="58">
        <v>0.006655295869090934</v>
      </c>
      <c r="W746" s="58">
        <v>0.02488886753145236</v>
      </c>
      <c r="X746" s="53"/>
      <c r="Y746" s="53"/>
    </row>
    <row r="747" ht="15.0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59">
        <v>-0.022616526680062764</v>
      </c>
      <c r="O747" s="58">
        <v>-9.61099228702585E-4</v>
      </c>
      <c r="P747" s="58">
        <v>-0.016608264197957516</v>
      </c>
      <c r="Q747" s="58">
        <v>-0.011432646278631777</v>
      </c>
      <c r="R747" s="58">
        <v>-0.014082523665176205</v>
      </c>
      <c r="S747" s="58">
        <v>-0.012923795873158197</v>
      </c>
      <c r="T747" s="58">
        <v>0.006724302670024695</v>
      </c>
      <c r="U747" s="58">
        <v>0.005131913661323982</v>
      </c>
      <c r="V747" s="58">
        <v>-4.2683355819507615E-4</v>
      </c>
      <c r="W747" s="58">
        <v>0.00329245963172998</v>
      </c>
      <c r="X747" s="53"/>
      <c r="Y747" s="53"/>
    </row>
    <row r="748" ht="15.0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59">
        <v>-3.3897653628783944E-4</v>
      </c>
      <c r="O748" s="58">
        <v>-0.003556016119589707</v>
      </c>
      <c r="P748" s="58">
        <v>0.0038443375849350238</v>
      </c>
      <c r="Q748" s="58">
        <v>-0.003105270837163831</v>
      </c>
      <c r="R748" s="58">
        <v>0.011000379662949531</v>
      </c>
      <c r="S748" s="58">
        <v>0.0012313707598861831</v>
      </c>
      <c r="T748" s="58">
        <v>0.027917885425653113</v>
      </c>
      <c r="U748" s="58">
        <v>-0.001531481022172623</v>
      </c>
      <c r="V748" s="58">
        <v>-0.0014313314777402407</v>
      </c>
      <c r="W748" s="58">
        <v>0.028815275794291297</v>
      </c>
      <c r="X748" s="53"/>
      <c r="Y748" s="53"/>
    </row>
    <row r="749" ht="15.0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59">
        <v>0.024100273621945025</v>
      </c>
      <c r="O749" s="58">
        <v>0.0011249290504822909</v>
      </c>
      <c r="P749" s="58">
        <v>0.028019432223323412</v>
      </c>
      <c r="Q749" s="58">
        <v>0.004218778764004926</v>
      </c>
      <c r="R749" s="58">
        <v>0.008457843721393672</v>
      </c>
      <c r="S749" s="58">
        <v>0.00865982807520852</v>
      </c>
      <c r="T749" s="58">
        <v>0.010374731839332503</v>
      </c>
      <c r="U749" s="58">
        <v>0.009723769183920776</v>
      </c>
      <c r="V749" s="58">
        <v>0.0026189164456637544</v>
      </c>
      <c r="W749" s="58">
        <v>0.008742201440670103</v>
      </c>
      <c r="X749" s="53"/>
      <c r="Y749" s="53"/>
    </row>
    <row r="750" ht="15.0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59">
        <v>0.027399930935938694</v>
      </c>
      <c r="O750" s="58">
        <v>0.007966118669868247</v>
      </c>
      <c r="P750" s="58">
        <v>0.012096517316821705</v>
      </c>
      <c r="Q750" s="58">
        <v>0.012594160086742585</v>
      </c>
      <c r="R750" s="58">
        <v>0.005615012524110165</v>
      </c>
      <c r="S750" s="58">
        <v>0.025124064392568965</v>
      </c>
      <c r="T750" s="58">
        <v>-0.0020390907524008225</v>
      </c>
      <c r="U750" s="58">
        <v>-0.0026905818398477387</v>
      </c>
      <c r="V750" s="58">
        <v>-0.0065220307264294754</v>
      </c>
      <c r="W750" s="58">
        <v>0.00967697644704796</v>
      </c>
      <c r="X750" s="53"/>
      <c r="Y750" s="53"/>
    </row>
    <row r="751" ht="15.0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59">
        <v>0.002442554126973566</v>
      </c>
      <c r="O751" s="58">
        <v>6.260969589072298E-4</v>
      </c>
      <c r="P751" s="58">
        <v>-0.011526818562950299</v>
      </c>
      <c r="Q751" s="58">
        <v>0.01122955280896729</v>
      </c>
      <c r="R751" s="58">
        <v>0.003162464649957087</v>
      </c>
      <c r="S751" s="58">
        <v>-0.019842882463203246</v>
      </c>
      <c r="T751" s="58">
        <v>0.010027339885345933</v>
      </c>
      <c r="U751" s="58">
        <v>0.028899911596717495</v>
      </c>
      <c r="V751" s="58">
        <v>0.027741396794656807</v>
      </c>
      <c r="W751" s="58">
        <v>-0.012135685641678086</v>
      </c>
      <c r="X751" s="53"/>
      <c r="Y751" s="53"/>
    </row>
    <row r="752" ht="15.0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59">
        <v>0.02552558852520736</v>
      </c>
      <c r="O752" s="58">
        <v>0.0043712816631479995</v>
      </c>
      <c r="P752" s="58">
        <v>0.03857190705881715</v>
      </c>
      <c r="Q752" s="58">
        <v>0.002747226299120011</v>
      </c>
      <c r="R752" s="58">
        <v>0.009814981957578276</v>
      </c>
      <c r="S752" s="58">
        <v>5.894003837178273E-4</v>
      </c>
      <c r="T752" s="58">
        <v>-8.430695839290444E-4</v>
      </c>
      <c r="U752" s="58">
        <v>0.002014915265252597</v>
      </c>
      <c r="V752" s="58">
        <v>-0.003657181752000919</v>
      </c>
      <c r="W752" s="58">
        <v>6.155681946825175E-4</v>
      </c>
      <c r="X752" s="53"/>
      <c r="Y752" s="53"/>
    </row>
    <row r="753" ht="15.0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59">
        <v>-0.030369185404921527</v>
      </c>
      <c r="O753" s="58">
        <v>-0.010525511592398777</v>
      </c>
      <c r="P753" s="58">
        <v>-0.04420381809894603</v>
      </c>
      <c r="Q753" s="58">
        <v>-0.022691697614263567</v>
      </c>
      <c r="R753" s="58">
        <v>-0.031070397758896705</v>
      </c>
      <c r="S753" s="58">
        <v>-0.031396652875352565</v>
      </c>
      <c r="T753" s="58">
        <v>-0.012906215494398276</v>
      </c>
      <c r="U753" s="58">
        <v>8.057872868375653E-4</v>
      </c>
      <c r="V753" s="58">
        <v>0.013702823548781768</v>
      </c>
      <c r="W753" s="58">
        <v>-0.030918421330660518</v>
      </c>
      <c r="X753" s="53"/>
      <c r="Y753" s="53"/>
    </row>
    <row r="754" ht="15.0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59">
        <v>-0.014831236699099758</v>
      </c>
      <c r="O754" s="58">
        <v>-0.010818847360673416</v>
      </c>
      <c r="P754" s="58">
        <v>-0.0416033419131036</v>
      </c>
      <c r="Q754" s="58">
        <v>-0.014437429651830924</v>
      </c>
      <c r="R754" s="58">
        <v>-0.0064871269534202665</v>
      </c>
      <c r="S754" s="58">
        <v>-0.01463099436215548</v>
      </c>
      <c r="T754" s="58">
        <v>-0.00908815600183495</v>
      </c>
      <c r="U754" s="58">
        <v>-0.0016381434048372543</v>
      </c>
      <c r="V754" s="58">
        <v>-0.005924134070543933</v>
      </c>
      <c r="W754" s="58">
        <v>0.021143345362156892</v>
      </c>
      <c r="X754" s="53"/>
      <c r="Y754" s="53"/>
    </row>
    <row r="755" ht="15.0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59">
        <v>-0.0016734810185035458</v>
      </c>
      <c r="O755" s="58">
        <v>-0.002988425424025629</v>
      </c>
      <c r="P755" s="58">
        <v>-0.007442992533611436</v>
      </c>
      <c r="Q755" s="58">
        <v>0.0017456882098206023</v>
      </c>
      <c r="R755" s="58">
        <v>0.015498575562402337</v>
      </c>
      <c r="S755" s="58">
        <v>0.011229924776353591</v>
      </c>
      <c r="T755" s="58">
        <v>-0.003174202720724792</v>
      </c>
      <c r="U755" s="58">
        <v>-0.006472408038232064</v>
      </c>
      <c r="V755" s="58">
        <v>-4.2683355819507615E-4</v>
      </c>
      <c r="W755" s="58">
        <v>0.020717484279403325</v>
      </c>
      <c r="X755" s="53"/>
      <c r="Y755" s="53"/>
    </row>
    <row r="756" ht="15.0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59">
        <v>0.026211692058267854</v>
      </c>
      <c r="O756" s="58">
        <v>-0.001965127022883297</v>
      </c>
      <c r="P756" s="58">
        <v>0.030950624553041328</v>
      </c>
      <c r="Q756" s="58">
        <v>0.0025542139455938468</v>
      </c>
      <c r="R756" s="58">
        <v>0.012030158008982064</v>
      </c>
      <c r="S756" s="58">
        <v>0.004386741287667946</v>
      </c>
      <c r="T756" s="58">
        <v>0.017545141323182686</v>
      </c>
      <c r="U756" s="58">
        <v>0.005640051920232368</v>
      </c>
      <c r="V756" s="58">
        <v>0.003981736171131082</v>
      </c>
      <c r="W756" s="58">
        <v>0.009902882744021646</v>
      </c>
      <c r="X756" s="53"/>
      <c r="Y756" s="53"/>
    </row>
    <row r="757" ht="15.0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59">
        <v>0.021937501378452448</v>
      </c>
      <c r="O757" s="58">
        <v>-0.008486826455906947</v>
      </c>
      <c r="P757" s="58">
        <v>0.01921573063093646</v>
      </c>
      <c r="Q757" s="58">
        <v>-0.011750206710720676</v>
      </c>
      <c r="R757" s="58">
        <v>-0.0018432473205646826</v>
      </c>
      <c r="S757" s="58">
        <v>0.0018381812202915605</v>
      </c>
      <c r="T757" s="58">
        <v>0.0034080849741301073</v>
      </c>
      <c r="U757" s="58">
        <v>0.028591915486651173</v>
      </c>
      <c r="V757" s="58">
        <v>0.01988530287043814</v>
      </c>
      <c r="W757" s="58">
        <v>-0.00784365968690147</v>
      </c>
      <c r="X757" s="53"/>
      <c r="Y757" s="53"/>
    </row>
    <row r="758" ht="15.0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59">
        <v>-0.007239681391645703</v>
      </c>
      <c r="O758" s="58">
        <v>0.013374346971043194</v>
      </c>
      <c r="P758" s="58">
        <v>0.013697591531406556</v>
      </c>
      <c r="Q758" s="58">
        <v>0.022630950310633422</v>
      </c>
      <c r="R758" s="58">
        <v>-0.0038182634352288978</v>
      </c>
      <c r="S758" s="58">
        <v>0.007736971323105191</v>
      </c>
      <c r="T758" s="58">
        <v>-0.005094224141988161</v>
      </c>
      <c r="U758" s="58">
        <v>-0.004312258384264118</v>
      </c>
      <c r="V758" s="58">
        <v>-0.002756409858651296</v>
      </c>
      <c r="W758" s="58">
        <v>-0.003936430884206939</v>
      </c>
      <c r="X758" s="53"/>
      <c r="Y758" s="53"/>
    </row>
    <row r="759" ht="15.0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59">
        <v>0.02586673223521757</v>
      </c>
      <c r="O759" s="58">
        <v>0.013540907976901478</v>
      </c>
      <c r="P759" s="58">
        <v>0.039780263209739014</v>
      </c>
      <c r="Q759" s="58">
        <v>0.027974302330674654</v>
      </c>
      <c r="R759" s="58">
        <v>0.027198799375505688</v>
      </c>
      <c r="S759" s="58">
        <v>0.01669571713719994</v>
      </c>
      <c r="T759" s="58">
        <v>0.0021851600495056468</v>
      </c>
      <c r="U759" s="58">
        <v>-0.0055571711786650616</v>
      </c>
      <c r="V759" s="58">
        <v>-0.002715796987710853</v>
      </c>
      <c r="W759" s="58">
        <v>-0.0023858393227627226</v>
      </c>
      <c r="X759" s="53"/>
      <c r="Y759" s="53"/>
    </row>
    <row r="760" ht="15.0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59">
        <v>0.023142602566544677</v>
      </c>
      <c r="O760" s="58">
        <v>0.004166767272083918</v>
      </c>
      <c r="P760" s="58">
        <v>0.010184095159310295</v>
      </c>
      <c r="Q760" s="58">
        <v>0.0020940631001976464</v>
      </c>
      <c r="R760" s="58">
        <v>0.010276865300422629</v>
      </c>
      <c r="S760" s="58">
        <v>0.005414088560554333</v>
      </c>
      <c r="T760" s="58">
        <v>-0.0026568836823058577</v>
      </c>
      <c r="U760" s="58">
        <v>-4.161780589998624E-4</v>
      </c>
      <c r="V760" s="58">
        <v>0.011169512338459734</v>
      </c>
      <c r="W760" s="58">
        <v>0.013703762584994431</v>
      </c>
      <c r="X760" s="53"/>
      <c r="Y760" s="53"/>
    </row>
    <row r="761" ht="15.0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59">
        <v>-0.014896990412946837</v>
      </c>
      <c r="O761" s="58">
        <v>-0.007327588173065334</v>
      </c>
      <c r="P761" s="58">
        <v>-0.011169643046558923</v>
      </c>
      <c r="Q761" s="58">
        <v>-0.0063043989742586305</v>
      </c>
      <c r="R761" s="58">
        <v>0.003403361451125888</v>
      </c>
      <c r="S761" s="58">
        <v>-0.0035555373061303</v>
      </c>
      <c r="T761" s="58">
        <v>-0.0032685142569903423</v>
      </c>
      <c r="U761" s="58">
        <v>-0.011760345582938304</v>
      </c>
      <c r="V761" s="58">
        <v>-0.007404639724877863</v>
      </c>
      <c r="W761" s="58">
        <v>0.0061740165930073716</v>
      </c>
      <c r="X761" s="53"/>
      <c r="Y761" s="53"/>
    </row>
    <row r="762" ht="15.0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59">
        <v>1.9054259811811545E-4</v>
      </c>
      <c r="O762" s="58">
        <v>0.00645629867367807</v>
      </c>
      <c r="P762" s="58">
        <v>0.011991542123158123</v>
      </c>
      <c r="Q762" s="58">
        <v>0.0027183655475059806</v>
      </c>
      <c r="R762" s="58">
        <v>-0.0020079324005697102</v>
      </c>
      <c r="S762" s="58">
        <v>-0.0028431713811947804</v>
      </c>
      <c r="T762" s="58">
        <v>3.6795955407439406E-4</v>
      </c>
      <c r="U762" s="58">
        <v>-0.005366771319473095</v>
      </c>
      <c r="V762" s="58">
        <v>-0.005045373288167067</v>
      </c>
      <c r="W762" s="58">
        <v>0.0070584402395459395</v>
      </c>
      <c r="X762" s="53"/>
      <c r="Y762" s="53"/>
    </row>
    <row r="763" ht="15.0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59">
        <v>0.011502416434909372</v>
      </c>
      <c r="O763" s="58">
        <v>9.572886673031277E-4</v>
      </c>
      <c r="P763" s="58">
        <v>0.008649083412787056</v>
      </c>
      <c r="Q763" s="58">
        <v>0.013231593747534019</v>
      </c>
      <c r="R763" s="58">
        <v>0.024599403709548464</v>
      </c>
      <c r="S763" s="58">
        <v>0.015922556374452033</v>
      </c>
      <c r="T763" s="58">
        <v>0.004634463245761527</v>
      </c>
      <c r="U763" s="58">
        <v>-0.0016450587615435496</v>
      </c>
      <c r="V763" s="58">
        <v>7.3026975215271E-4</v>
      </c>
      <c r="W763" s="58">
        <v>-0.0017310017946021792</v>
      </c>
      <c r="X763" s="53"/>
      <c r="Y763" s="53"/>
    </row>
    <row r="764" ht="15.0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59">
        <v>0.00847816735090718</v>
      </c>
      <c r="O764" s="58">
        <v>-0.0018285781666903837</v>
      </c>
      <c r="P764" s="58">
        <v>-0.00600029199402306</v>
      </c>
      <c r="Q764" s="58">
        <v>-0.0011785989878640502</v>
      </c>
      <c r="R764" s="58">
        <v>0.001302942955437451</v>
      </c>
      <c r="S764" s="58">
        <v>0.0013207224547073285</v>
      </c>
      <c r="T764" s="58">
        <v>0.0016201254016178727</v>
      </c>
      <c r="U764" s="58">
        <v>0.017107463427955494</v>
      </c>
      <c r="V764" s="58">
        <v>0.010012409028111995</v>
      </c>
      <c r="W764" s="58">
        <v>0.028885034577825822</v>
      </c>
      <c r="X764" s="53"/>
      <c r="Y764" s="53"/>
    </row>
    <row r="765" ht="15.0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59">
        <v>0.005264755687212293</v>
      </c>
      <c r="O765" s="58">
        <v>-0.008234852849837698</v>
      </c>
      <c r="P765" s="58">
        <v>-0.01308049593994813</v>
      </c>
      <c r="Q765" s="58">
        <v>-0.006421550445267631</v>
      </c>
      <c r="R765" s="58">
        <v>-0.001556989091556692</v>
      </c>
      <c r="S765" s="58">
        <v>-0.005758123064325021</v>
      </c>
      <c r="T765" s="58">
        <v>0.021297289266470138</v>
      </c>
      <c r="U765" s="58">
        <v>0.0047248150606653515</v>
      </c>
      <c r="V765" s="58">
        <v>0.006664918222112323</v>
      </c>
      <c r="W765" s="58">
        <v>0.011164079908850965</v>
      </c>
      <c r="X765" s="53"/>
      <c r="Y765" s="53"/>
    </row>
    <row r="766" ht="15.0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59">
        <v>0.028820485191726728</v>
      </c>
      <c r="O766" s="58">
        <v>0.021477693244440203</v>
      </c>
      <c r="P766" s="58">
        <v>0.026944297199874685</v>
      </c>
      <c r="Q766" s="58">
        <v>0.003421904826998542</v>
      </c>
      <c r="R766" s="58">
        <v>-0.007199525241165219</v>
      </c>
      <c r="S766" s="58">
        <v>-0.006380292695907315</v>
      </c>
      <c r="T766" s="58">
        <v>-0.004709776176849917</v>
      </c>
      <c r="U766" s="58">
        <v>0.003479902266264397</v>
      </c>
      <c r="V766" s="58">
        <v>-4.2683355819507615E-4</v>
      </c>
      <c r="W766" s="58">
        <v>-0.011395163563289347</v>
      </c>
      <c r="X766" s="53"/>
      <c r="Y766" s="53"/>
    </row>
    <row r="767" ht="15.0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59">
        <v>0.008804188009749954</v>
      </c>
      <c r="O767" s="58">
        <v>0.0181350990161429</v>
      </c>
      <c r="P767" s="58">
        <v>-0.004252981318844449</v>
      </c>
      <c r="Q767" s="58">
        <v>0.01826093218895671</v>
      </c>
      <c r="R767" s="58">
        <v>0.0029726249400402124</v>
      </c>
      <c r="S767" s="58">
        <v>0.002680030541706775</v>
      </c>
      <c r="T767" s="58">
        <v>0.0049775678719379355</v>
      </c>
      <c r="U767" s="58">
        <v>8.875492206728459E-4</v>
      </c>
      <c r="V767" s="58">
        <v>-0.008703800821533837</v>
      </c>
      <c r="W767" s="58">
        <v>0.009416486140253375</v>
      </c>
      <c r="X767" s="53"/>
      <c r="Y767" s="53"/>
    </row>
    <row r="768" ht="15.0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59">
        <v>-0.0027952159963987454</v>
      </c>
      <c r="O768" s="58">
        <v>0.0061012519412229635</v>
      </c>
      <c r="P768" s="58">
        <v>0.030541958146228697</v>
      </c>
      <c r="Q768" s="58">
        <v>0.010547583567315234</v>
      </c>
      <c r="R768" s="58">
        <v>0.01102303360563615</v>
      </c>
      <c r="S768" s="58">
        <v>0.012632560018625007</v>
      </c>
      <c r="T768" s="58">
        <v>-0.00344636206869181</v>
      </c>
      <c r="U768" s="58">
        <v>-0.01457049290887399</v>
      </c>
      <c r="V768" s="58">
        <v>-0.0062194242418465735</v>
      </c>
      <c r="W768" s="58">
        <v>-0.009647569794691713</v>
      </c>
      <c r="X768" s="53"/>
      <c r="Y768" s="53"/>
    </row>
    <row r="769" ht="15.0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59">
        <v>0.0015008694512307643</v>
      </c>
      <c r="O769" s="58">
        <v>0.004147674557720403</v>
      </c>
      <c r="P769" s="58">
        <v>0.03966384482828636</v>
      </c>
      <c r="Q769" s="58">
        <v>0.0036701893941584168</v>
      </c>
      <c r="R769" s="58">
        <v>0.008341314654200448</v>
      </c>
      <c r="S769" s="58">
        <v>-0.004386016671946877</v>
      </c>
      <c r="T769" s="58">
        <v>4.5662604605188845E-4</v>
      </c>
      <c r="U769" s="58">
        <v>-0.012897424718139473</v>
      </c>
      <c r="V769" s="58">
        <v>-0.012976892871280558</v>
      </c>
      <c r="W769" s="58">
        <v>-0.016088812107646802</v>
      </c>
      <c r="X769" s="53"/>
      <c r="Y769" s="53"/>
    </row>
    <row r="770" ht="15.0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59">
        <v>0.0027476272029758175</v>
      </c>
      <c r="O770" s="58">
        <v>0.0036810603116346078</v>
      </c>
      <c r="P770" s="58">
        <v>-0.0037225073266718756</v>
      </c>
      <c r="Q770" s="58">
        <v>-5.574474660936794E-4</v>
      </c>
      <c r="R770" s="58">
        <v>-0.0068651683188966</v>
      </c>
      <c r="S770" s="58">
        <v>-0.01751579886885305</v>
      </c>
      <c r="T770" s="58">
        <v>-0.007928847071509346</v>
      </c>
      <c r="U770" s="58">
        <v>0.024915656170341218</v>
      </c>
      <c r="V770" s="58">
        <v>0.02381597610505972</v>
      </c>
      <c r="W770" s="58">
        <v>-0.003409186158728134</v>
      </c>
      <c r="X770" s="53"/>
      <c r="Y770" s="53"/>
    </row>
    <row r="771" ht="15.0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59">
        <v>0.0027697213339151283</v>
      </c>
      <c r="O771" s="58">
        <v>-0.007610851037233722</v>
      </c>
      <c r="P771" s="58">
        <v>0.007627046014765129</v>
      </c>
      <c r="Q771" s="58">
        <v>-0.008244793931209046</v>
      </c>
      <c r="R771" s="58">
        <v>-0.007895421817691201</v>
      </c>
      <c r="S771" s="58">
        <v>-0.0014650869967383234</v>
      </c>
      <c r="T771" s="58">
        <v>-0.013449214200686893</v>
      </c>
      <c r="U771" s="58">
        <v>-4.161780589998624E-4</v>
      </c>
      <c r="V771" s="58">
        <v>-4.2683355819507615E-4</v>
      </c>
      <c r="W771" s="58">
        <v>-0.008233743652944582</v>
      </c>
      <c r="X771" s="53"/>
      <c r="Y771" s="53"/>
    </row>
    <row r="772" ht="15.0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59">
        <v>0.007215664439835805</v>
      </c>
      <c r="O772" s="58">
        <v>5.790455112333605E-4</v>
      </c>
      <c r="P772" s="58">
        <v>0.012819087746119454</v>
      </c>
      <c r="Q772" s="58">
        <v>0.005024975479593076</v>
      </c>
      <c r="R772" s="58">
        <v>0.0041651579271164765</v>
      </c>
      <c r="S772" s="58">
        <v>0.005381345484586391</v>
      </c>
      <c r="T772" s="58">
        <v>0.009209442251965173</v>
      </c>
      <c r="U772" s="58">
        <v>0.01552162820554147</v>
      </c>
      <c r="V772" s="58">
        <v>-0.0027907041279310583</v>
      </c>
      <c r="W772" s="58">
        <v>0.028979154755436973</v>
      </c>
      <c r="X772" s="53"/>
      <c r="Y772" s="53"/>
    </row>
    <row r="773" ht="15.0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59">
        <v>-0.006642204333366473</v>
      </c>
      <c r="O773" s="58">
        <v>-0.003479836544756447</v>
      </c>
      <c r="P773" s="58">
        <v>0.0029009792827745344</v>
      </c>
      <c r="Q773" s="58">
        <v>-0.00680001730267847</v>
      </c>
      <c r="R773" s="58">
        <v>-0.01621140867349388</v>
      </c>
      <c r="S773" s="58">
        <v>-0.00829468061472493</v>
      </c>
      <c r="T773" s="58">
        <v>-0.010273165171110057</v>
      </c>
      <c r="U773" s="58">
        <v>0.0022988903263140327</v>
      </c>
      <c r="V773" s="58">
        <v>0.0031384867004271948</v>
      </c>
      <c r="W773" s="58">
        <v>0.010339985542922718</v>
      </c>
      <c r="X773" s="53"/>
      <c r="Y773" s="53"/>
    </row>
    <row r="774" ht="15.0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59">
        <v>0.02544215598384308</v>
      </c>
      <c r="O774" s="58">
        <v>0.013974158422551144</v>
      </c>
      <c r="P774" s="58">
        <v>0.0405560105434396</v>
      </c>
      <c r="Q774" s="58">
        <v>0.015585165991838346</v>
      </c>
      <c r="R774" s="58">
        <v>0.02877883472095274</v>
      </c>
      <c r="S774" s="58">
        <v>0.029283755412560696</v>
      </c>
      <c r="T774" s="58">
        <v>0.00795095706270352</v>
      </c>
      <c r="U774" s="58">
        <v>0.010614125248324103</v>
      </c>
      <c r="V774" s="58">
        <v>-4.2683355819507615E-4</v>
      </c>
      <c r="W774" s="58">
        <v>-0.0027486213748827036</v>
      </c>
      <c r="X774" s="53"/>
      <c r="Y774" s="53"/>
    </row>
    <row r="775" ht="15.0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59">
        <v>-0.002326993800650617</v>
      </c>
      <c r="O775" s="58">
        <v>0.0011313988954900116</v>
      </c>
      <c r="P775" s="58">
        <v>-0.011579822584715994</v>
      </c>
      <c r="Q775" s="58">
        <v>0.010265475541761833</v>
      </c>
      <c r="R775" s="58">
        <v>0.02199797984486883</v>
      </c>
      <c r="S775" s="58">
        <v>0.028314148740108316</v>
      </c>
      <c r="T775" s="58">
        <v>0.015820889998175894</v>
      </c>
      <c r="U775" s="58">
        <v>-0.014161549751637685</v>
      </c>
      <c r="V775" s="58">
        <v>-0.0028264183647724508</v>
      </c>
      <c r="W775" s="58">
        <v>-0.008784808585234448</v>
      </c>
      <c r="X775" s="53"/>
      <c r="Y775" s="53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59">
        <v>-0.010142642848262651</v>
      </c>
      <c r="O776" s="58">
        <v>-0.0014809685151924625</v>
      </c>
      <c r="P776" s="58">
        <v>-0.009524202404069766</v>
      </c>
      <c r="Q776" s="58">
        <v>8.810295360265573E-4</v>
      </c>
      <c r="R776" s="58">
        <v>0.017938427499320404</v>
      </c>
      <c r="S776" s="58">
        <v>0.007695537203886494</v>
      </c>
      <c r="T776" s="58">
        <v>0.003184419699114461</v>
      </c>
      <c r="U776" s="58">
        <v>-0.005793086283652498</v>
      </c>
      <c r="V776" s="58">
        <v>-0.01325102509112951</v>
      </c>
      <c r="W776" s="58">
        <v>7.312771083176834E-4</v>
      </c>
      <c r="X776" s="53"/>
      <c r="Y776" s="53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59">
        <v>0.008803297737170207</v>
      </c>
      <c r="O777" s="58">
        <v>-4.3564474969363324E-4</v>
      </c>
      <c r="P777" s="58">
        <v>0.012204478430332403</v>
      </c>
      <c r="Q777" s="58">
        <v>-0.0034983943818234324</v>
      </c>
      <c r="R777" s="58">
        <v>-0.0011355719528311976</v>
      </c>
      <c r="S777" s="58">
        <v>0.0014777952968573283</v>
      </c>
      <c r="T777" s="58">
        <v>0.0014885932803405384</v>
      </c>
      <c r="U777" s="58">
        <v>0.009039724534665478</v>
      </c>
      <c r="V777" s="58">
        <v>0.004216243529591776</v>
      </c>
      <c r="W777" s="58">
        <v>-1.1554182721917533E-4</v>
      </c>
      <c r="X777" s="53"/>
      <c r="Y777" s="53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4.25"/>
    <col customWidth="1" min="3" max="3" width="11.5"/>
    <col customWidth="1" min="4" max="12" width="8.63"/>
    <col customWidth="1" min="13" max="13" width="17.63"/>
    <col customWidth="1" min="14" max="14" width="12.13"/>
    <col customWidth="1" min="15" max="15" width="12.38"/>
    <col customWidth="1" min="16" max="16" width="13.88"/>
    <col customWidth="1" min="17" max="17" width="13.5"/>
    <col customWidth="1" min="18" max="26" width="8.63"/>
  </cols>
  <sheetData>
    <row r="1" ht="12.75" customHeight="1"/>
    <row r="2" ht="12.75" customHeight="1">
      <c r="A2" s="61" t="s">
        <v>36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ht="12.75" customHeight="1">
      <c r="A3" s="62"/>
      <c r="B3" s="63"/>
      <c r="C3" s="63" t="s">
        <v>6</v>
      </c>
      <c r="D3" s="63" t="s">
        <v>7</v>
      </c>
      <c r="E3" s="63" t="s">
        <v>8</v>
      </c>
      <c r="F3" s="63" t="s">
        <v>9</v>
      </c>
      <c r="G3" s="64" t="s">
        <v>10</v>
      </c>
      <c r="H3" s="63" t="s">
        <v>11</v>
      </c>
      <c r="I3" s="64" t="s">
        <v>12</v>
      </c>
      <c r="J3" s="64" t="s">
        <v>13</v>
      </c>
      <c r="K3" s="64" t="s">
        <v>14</v>
      </c>
      <c r="L3" s="65" t="s">
        <v>15</v>
      </c>
      <c r="M3" s="66" t="s">
        <v>37</v>
      </c>
      <c r="N3" s="67" t="s">
        <v>38</v>
      </c>
      <c r="O3" s="67" t="s">
        <v>39</v>
      </c>
      <c r="P3" s="67" t="s">
        <v>40</v>
      </c>
      <c r="Q3" s="67" t="s">
        <v>41</v>
      </c>
      <c r="R3" s="62"/>
    </row>
    <row r="4" ht="12.75" customHeight="1">
      <c r="A4" s="68" t="s">
        <v>42</v>
      </c>
      <c r="B4" s="69" t="s">
        <v>43</v>
      </c>
      <c r="C4" s="70">
        <v>0.0</v>
      </c>
      <c r="D4" s="70">
        <v>0.25261040797101497</v>
      </c>
      <c r="E4" s="70">
        <v>0.0</v>
      </c>
      <c r="F4" s="70">
        <v>0.0</v>
      </c>
      <c r="G4" s="70">
        <v>0.0</v>
      </c>
      <c r="H4" s="70">
        <v>0.0</v>
      </c>
      <c r="I4" s="70">
        <v>0.7473895920289851</v>
      </c>
      <c r="J4" s="70">
        <v>0.0</v>
      </c>
      <c r="K4" s="70">
        <v>0.0</v>
      </c>
      <c r="L4" s="70">
        <v>0.0</v>
      </c>
      <c r="M4" s="70">
        <f>SUM(WEIGHT)</f>
        <v>1</v>
      </c>
      <c r="N4" s="71">
        <f>SUMPRODUCT(WEIGHT, DAILYRETURNS)</f>
        <v>0.0007401498303</v>
      </c>
      <c r="O4" s="71">
        <f t="array" ref="O4">MMULT(MMULT(WEIGHT,COV.MATRIX), TRANSPOSE(WEIGHT))</f>
        <v>0.0001094405072</v>
      </c>
      <c r="P4" s="71">
        <f>SQRT(O4)</f>
        <v>0.0104613817</v>
      </c>
      <c r="Q4" s="71">
        <f>(N4-C16)/P4</f>
        <v>0.04998681464</v>
      </c>
      <c r="R4" s="62"/>
    </row>
    <row r="5" ht="12.75" customHeight="1">
      <c r="A5" s="62"/>
      <c r="B5" s="69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1"/>
      <c r="O5" s="71"/>
      <c r="P5" s="71"/>
      <c r="Q5" s="71"/>
      <c r="R5" s="62"/>
    </row>
    <row r="6" ht="12.75" customHeight="1">
      <c r="A6" s="73" t="s">
        <v>44</v>
      </c>
      <c r="B6" s="69" t="s">
        <v>45</v>
      </c>
      <c r="C6" s="70">
        <v>0.1</v>
      </c>
      <c r="D6" s="70">
        <v>0.1</v>
      </c>
      <c r="E6" s="70">
        <v>0.1</v>
      </c>
      <c r="F6" s="70">
        <v>0.1</v>
      </c>
      <c r="G6" s="70">
        <v>0.1</v>
      </c>
      <c r="H6" s="70">
        <v>0.1</v>
      </c>
      <c r="I6" s="70">
        <v>0.1</v>
      </c>
      <c r="J6" s="70">
        <v>0.1</v>
      </c>
      <c r="K6" s="70">
        <v>0.1</v>
      </c>
      <c r="L6" s="70">
        <v>0.1</v>
      </c>
      <c r="M6" s="70">
        <v>0.9999999999999999</v>
      </c>
      <c r="N6" s="71">
        <v>2.8626231430364324E-4</v>
      </c>
      <c r="O6" s="71">
        <v>9.107369402651135E-5</v>
      </c>
      <c r="P6" s="71">
        <v>0.009543253849003041</v>
      </c>
      <c r="Q6" s="71">
        <v>0.007234810391138872</v>
      </c>
      <c r="R6" s="62"/>
    </row>
    <row r="7" ht="12.75" customHeight="1">
      <c r="A7" s="62"/>
      <c r="B7" s="69" t="s">
        <v>46</v>
      </c>
      <c r="C7" s="70">
        <v>0.0</v>
      </c>
      <c r="D7" s="70">
        <v>0.6543127287382108</v>
      </c>
      <c r="E7" s="70">
        <v>0.0</v>
      </c>
      <c r="F7" s="70">
        <v>0.21808771768150548</v>
      </c>
      <c r="G7" s="70">
        <v>0.0</v>
      </c>
      <c r="H7" s="70">
        <v>0.0</v>
      </c>
      <c r="I7" s="70">
        <v>0.027119036929196403</v>
      </c>
      <c r="J7" s="70">
        <v>0.0</v>
      </c>
      <c r="K7" s="70">
        <v>0.10048051665108733</v>
      </c>
      <c r="L7" s="70">
        <v>0.0</v>
      </c>
      <c r="M7" s="70">
        <v>1.0</v>
      </c>
      <c r="N7" s="71">
        <v>3.1838233581330466E-4</v>
      </c>
      <c r="O7" s="71">
        <v>5.132458777204756E-5</v>
      </c>
      <c r="P7" s="71">
        <v>0.007164118073569667</v>
      </c>
      <c r="Q7" s="71">
        <v>0.01412088027902893</v>
      </c>
      <c r="R7" s="62"/>
    </row>
    <row r="8" ht="12.75" customHeight="1">
      <c r="A8" s="62"/>
      <c r="B8" s="69" t="s">
        <v>47</v>
      </c>
      <c r="C8" s="70">
        <v>0.0</v>
      </c>
      <c r="D8" s="70">
        <v>0.25261040797101497</v>
      </c>
      <c r="E8" s="70">
        <v>0.0</v>
      </c>
      <c r="F8" s="70">
        <v>0.0</v>
      </c>
      <c r="G8" s="70">
        <v>0.0</v>
      </c>
      <c r="H8" s="70">
        <v>0.0</v>
      </c>
      <c r="I8" s="70">
        <v>0.7473895920289851</v>
      </c>
      <c r="J8" s="70">
        <v>0.0</v>
      </c>
      <c r="K8" s="70">
        <v>0.0</v>
      </c>
      <c r="L8" s="70">
        <v>0.0</v>
      </c>
      <c r="M8" s="70">
        <v>1.0</v>
      </c>
      <c r="N8" s="71">
        <v>7.401498303353142E-4</v>
      </c>
      <c r="O8" s="71">
        <v>1.0944050716604637E-4</v>
      </c>
      <c r="P8" s="71">
        <v>0.0104613817044426</v>
      </c>
      <c r="Q8" s="71">
        <v>0.04998681464052141</v>
      </c>
      <c r="R8" s="62"/>
    </row>
    <row r="9" ht="12.75" customHeigh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</row>
    <row r="10" ht="12.75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</row>
    <row r="11" ht="12.75" customHeigh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</row>
    <row r="12" ht="12.7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</row>
    <row r="13" ht="12.75" customHeight="1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</row>
    <row r="14" ht="12.75" customHeight="1">
      <c r="A14" s="62"/>
      <c r="B14" s="74" t="s">
        <v>48</v>
      </c>
      <c r="C14" s="75">
        <v>0.0558</v>
      </c>
      <c r="D14" s="62" t="s">
        <v>49</v>
      </c>
      <c r="E14" s="62"/>
      <c r="F14" s="62"/>
      <c r="G14" s="62"/>
      <c r="H14" s="62"/>
      <c r="I14" s="62"/>
      <c r="J14" s="62"/>
      <c r="K14" s="62"/>
      <c r="L14" s="62"/>
    </row>
    <row r="15" ht="12.75" customHeight="1">
      <c r="A15" s="69" t="s">
        <v>50</v>
      </c>
      <c r="B15" s="69" t="s">
        <v>51</v>
      </c>
      <c r="C15" s="69" t="s">
        <v>52</v>
      </c>
      <c r="D15" s="69"/>
      <c r="E15" s="62"/>
      <c r="F15" s="62"/>
      <c r="G15" s="62"/>
      <c r="H15" s="62"/>
      <c r="I15" s="62"/>
      <c r="J15" s="62"/>
      <c r="K15" s="62"/>
      <c r="L15" s="62"/>
    </row>
    <row r="16" ht="12.75" customHeight="1">
      <c r="A16" s="69" t="s">
        <v>48</v>
      </c>
      <c r="B16" s="76"/>
      <c r="C16" s="76">
        <f>((1+C14)^(1/250))-1</f>
        <v>0.0002172186822</v>
      </c>
      <c r="D16" s="62" t="s">
        <v>53</v>
      </c>
      <c r="E16" s="62"/>
      <c r="F16" s="62"/>
      <c r="G16" s="62"/>
      <c r="H16" s="62"/>
      <c r="I16" s="62"/>
      <c r="J16" s="62"/>
      <c r="K16" s="62"/>
      <c r="L16" s="62"/>
    </row>
    <row r="17" ht="12.75" customHeight="1">
      <c r="A17" s="69" t="s">
        <v>54</v>
      </c>
      <c r="B17" s="76">
        <f t="shared" ref="B17:B19" si="1">P6</f>
        <v>0.009543253849</v>
      </c>
      <c r="C17" s="76">
        <f t="shared" ref="C17:C19" si="2">N6</f>
        <v>0.0002862623143</v>
      </c>
      <c r="D17" s="62"/>
      <c r="E17" s="62"/>
      <c r="F17" s="62"/>
      <c r="G17" s="62"/>
      <c r="H17" s="62"/>
      <c r="I17" s="62"/>
      <c r="J17" s="62"/>
      <c r="K17" s="62"/>
      <c r="L17" s="62"/>
    </row>
    <row r="18" ht="12.75" customHeight="1">
      <c r="A18" s="69" t="s">
        <v>46</v>
      </c>
      <c r="B18" s="76">
        <f t="shared" si="1"/>
        <v>0.007164118074</v>
      </c>
      <c r="C18" s="76">
        <f t="shared" si="2"/>
        <v>0.0003183823358</v>
      </c>
      <c r="D18" s="62"/>
      <c r="E18" s="62"/>
      <c r="F18" s="62"/>
      <c r="G18" s="62"/>
      <c r="H18" s="62"/>
      <c r="I18" s="62"/>
      <c r="J18" s="62"/>
      <c r="K18" s="62"/>
      <c r="L18" s="62"/>
    </row>
    <row r="19" ht="12.75" customHeight="1">
      <c r="A19" s="69" t="s">
        <v>55</v>
      </c>
      <c r="B19" s="76">
        <f t="shared" si="1"/>
        <v>0.0104613817</v>
      </c>
      <c r="C19" s="76">
        <f t="shared" si="2"/>
        <v>0.0007401498303</v>
      </c>
      <c r="D19" s="62"/>
      <c r="E19" s="62"/>
      <c r="F19" s="62"/>
      <c r="G19" s="62"/>
      <c r="H19" s="62"/>
      <c r="I19" s="62"/>
      <c r="J19" s="62"/>
      <c r="K19" s="62"/>
      <c r="L19" s="62"/>
    </row>
    <row r="20" ht="20.25" customHeight="1">
      <c r="A20" s="69" t="s">
        <v>6</v>
      </c>
      <c r="B20" s="76">
        <v>0.012896915299884328</v>
      </c>
      <c r="C20" s="76">
        <v>3.3897653628783944E-4</v>
      </c>
      <c r="D20" s="62"/>
      <c r="E20" s="62"/>
      <c r="F20" s="62"/>
      <c r="G20" s="62"/>
      <c r="H20" s="62"/>
      <c r="I20" s="62"/>
      <c r="J20" s="62"/>
      <c r="K20" s="62"/>
      <c r="L20" s="62"/>
    </row>
    <row r="21" ht="12.75" customHeight="1">
      <c r="A21" s="69" t="s">
        <v>7</v>
      </c>
      <c r="B21" s="76">
        <v>0.007739443477379029</v>
      </c>
      <c r="C21" s="76">
        <v>4.3564474969363324E-4</v>
      </c>
      <c r="D21" s="62"/>
      <c r="E21" s="62"/>
      <c r="F21" s="62"/>
      <c r="G21" s="62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62"/>
    </row>
    <row r="22" ht="12.75" customHeight="1">
      <c r="A22" s="69" t="s">
        <v>8</v>
      </c>
      <c r="B22" s="76">
        <v>0.01653436923984008</v>
      </c>
      <c r="C22" s="76">
        <v>4.92773943624329E-4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</row>
    <row r="23" ht="12.75" customHeight="1">
      <c r="A23" s="69" t="s">
        <v>9</v>
      </c>
      <c r="B23" s="76">
        <v>0.010205395405918687</v>
      </c>
      <c r="C23" s="76">
        <v>-1.4864322069925377E-4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</row>
    <row r="24" ht="12.75" customHeight="1">
      <c r="A24" s="69" t="s">
        <v>10</v>
      </c>
      <c r="B24" s="76">
        <v>0.014099303834438554</v>
      </c>
      <c r="C24" s="76">
        <v>-1.5791544943402367E-4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78"/>
      <c r="O24" s="79"/>
      <c r="P24" s="79"/>
      <c r="Q24" s="79"/>
      <c r="R24" s="79"/>
      <c r="S24" s="79"/>
      <c r="T24" s="79"/>
      <c r="U24" s="79"/>
      <c r="V24" s="79"/>
      <c r="W24" s="79"/>
      <c r="X24" s="79"/>
    </row>
    <row r="25" ht="12.75" customHeight="1">
      <c r="A25" s="69" t="s">
        <v>29</v>
      </c>
      <c r="B25" s="76">
        <v>0.014588969068373876</v>
      </c>
      <c r="C25" s="76">
        <v>1.0016355522074969E-4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</row>
    <row r="26" ht="12.75" customHeight="1">
      <c r="A26" s="69" t="s">
        <v>12</v>
      </c>
      <c r="B26" s="76">
        <v>0.012713263445050468</v>
      </c>
      <c r="C26" s="76">
        <v>8.430695839290444E-4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</row>
    <row r="27" ht="12.75" customHeight="1">
      <c r="A27" s="69" t="s">
        <v>13</v>
      </c>
      <c r="B27" s="76">
        <v>0.013433107590031716</v>
      </c>
      <c r="C27" s="76">
        <v>4.161780589998624E-4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</row>
    <row r="28" ht="12.75" customHeight="1">
      <c r="A28" s="69" t="s">
        <v>14</v>
      </c>
      <c r="B28" s="76">
        <v>0.01273433877466282</v>
      </c>
      <c r="C28" s="76">
        <v>4.2683355819507615E-4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</row>
    <row r="29" ht="12.75" customHeight="1">
      <c r="A29" s="69" t="s">
        <v>15</v>
      </c>
      <c r="B29" s="76">
        <v>0.01303196484506362</v>
      </c>
      <c r="C29" s="76">
        <v>1.1554182721917533E-4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</row>
    <row r="30" ht="12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</row>
    <row r="31" ht="12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</row>
    <row r="32" ht="12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</row>
    <row r="33" ht="12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</row>
    <row r="34" ht="12.75" customHeight="1">
      <c r="A34" s="73" t="s">
        <v>56</v>
      </c>
      <c r="B34" s="80" t="s">
        <v>57</v>
      </c>
      <c r="C34" s="80">
        <v>4.0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</row>
    <row r="35" ht="12.75" customHeight="1">
      <c r="A35" s="62"/>
      <c r="B35" s="69" t="s">
        <v>51</v>
      </c>
      <c r="C35" s="69" t="s">
        <v>52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ht="12.75" customHeight="1">
      <c r="A36" s="69" t="s">
        <v>58</v>
      </c>
      <c r="B36" s="76" t="str">
        <f t="shared" ref="B36:C36" si="3">B16</f>
        <v/>
      </c>
      <c r="C36" s="76">
        <f t="shared" si="3"/>
        <v>0.0002172186822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7" ht="12.75" customHeight="1">
      <c r="A37" s="69" t="s">
        <v>59</v>
      </c>
      <c r="B37" s="76">
        <f t="shared" ref="B37:C37" si="4">B19</f>
        <v>0.0104613817</v>
      </c>
      <c r="C37" s="76">
        <f t="shared" si="4"/>
        <v>0.0007401498303</v>
      </c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</row>
    <row r="38" ht="12.75" customHeight="1">
      <c r="A38" s="69" t="s">
        <v>60</v>
      </c>
      <c r="B38" s="76">
        <v>0.0124967036601303</v>
      </c>
      <c r="C38" s="76">
        <f>B50</f>
        <v>0.0008418890917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</row>
    <row r="39" ht="12.75" customHeight="1">
      <c r="A39" s="81" t="s">
        <v>61</v>
      </c>
      <c r="B39" s="76">
        <v>0.01</v>
      </c>
      <c r="C39" s="76">
        <f t="shared" ref="C39:C41" si="5">$Q$42*B39+$B$79</f>
        <v>0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</row>
    <row r="40" ht="12.75" customHeight="1">
      <c r="A40" s="81" t="s">
        <v>62</v>
      </c>
      <c r="B40" s="76">
        <v>0.005</v>
      </c>
      <c r="C40" s="76">
        <f t="shared" si="5"/>
        <v>0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</row>
    <row r="41" ht="12.75" customHeight="1">
      <c r="A41" s="81" t="s">
        <v>63</v>
      </c>
      <c r="B41" s="76">
        <v>0.003</v>
      </c>
      <c r="C41" s="76">
        <f t="shared" si="5"/>
        <v>0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 ht="12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 ht="12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 ht="12.75" customHeight="1">
      <c r="A44" s="62" t="s">
        <v>64</v>
      </c>
      <c r="B44" s="77">
        <f>C37</f>
        <v>0.0007401498303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 ht="12.75" customHeight="1">
      <c r="A45" s="62" t="s">
        <v>48</v>
      </c>
      <c r="B45" s="77">
        <f>C36</f>
        <v>0.0002172186822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 ht="12.75" customHeight="1">
      <c r="A46" s="62" t="s">
        <v>65</v>
      </c>
      <c r="B46" s="62">
        <v>4.0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 ht="12.75" customHeight="1">
      <c r="A47" s="62" t="s">
        <v>66</v>
      </c>
      <c r="B47" s="77">
        <f>B37</f>
        <v>0.0104613817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 ht="12.75" customHeight="1">
      <c r="A48" s="62" t="s">
        <v>67</v>
      </c>
      <c r="B48" s="77">
        <f>(B44-B45)/(B46*B47^2)</f>
        <v>1.194555749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 ht="12.75" customHeight="1">
      <c r="A49" s="62" t="s">
        <v>68</v>
      </c>
      <c r="B49" s="77">
        <f>1-B48</f>
        <v>-0.1945557492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 ht="12.75" customHeight="1">
      <c r="A50" s="62" t="s">
        <v>69</v>
      </c>
      <c r="B50" s="77">
        <f>B48*B44+B49*B45</f>
        <v>0.0008418890917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 ht="12.75" customHeight="1">
      <c r="A51" s="62" t="s">
        <v>70</v>
      </c>
      <c r="B51" s="77">
        <f>B48*B47</f>
        <v>0.01249670366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2024-10-24T16:00:19Z</dcterms:created>
  <dc:creator>Bảo Châu</dc:creator>
</cp:coreProperties>
</file>