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uood_151\"/>
    </mc:Choice>
  </mc:AlternateContent>
  <xr:revisionPtr revIDLastSave="0" documentId="13_ncr:1_{70DF591C-5A86-46F7-B5E8-278DD8082125}" xr6:coauthVersionLast="47" xr6:coauthVersionMax="47" xr10:uidLastSave="{00000000-0000-0000-0000-000000000000}"/>
  <bookViews>
    <workbookView xWindow="-120" yWindow="-120" windowWidth="20730" windowHeight="11040" xr2:uid="{D70AC87A-A6C1-4DE3-8C33-B7336B213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B7" i="1"/>
  <c r="C9" i="1"/>
  <c r="D9" i="1"/>
  <c r="E9" i="1"/>
  <c r="F9" i="1"/>
  <c r="G9" i="1"/>
  <c r="B9" i="1"/>
  <c r="B8" i="1"/>
  <c r="C8" i="1"/>
  <c r="D8" i="1"/>
  <c r="E8" i="1"/>
  <c r="F8" i="1"/>
  <c r="G8" i="1"/>
  <c r="F2" i="1"/>
  <c r="G2" i="1"/>
  <c r="G3" i="1"/>
  <c r="G4" i="1"/>
  <c r="G5" i="1"/>
  <c r="G6" i="1"/>
  <c r="F3" i="1"/>
  <c r="F4" i="1"/>
  <c r="F5" i="1"/>
  <c r="F6" i="1"/>
  <c r="D3" i="1"/>
  <c r="D4" i="1"/>
  <c r="C3" i="1"/>
  <c r="C4" i="1"/>
  <c r="C5" i="1"/>
  <c r="D5" i="1" s="1"/>
  <c r="C6" i="1"/>
  <c r="D6" i="1" s="1"/>
  <c r="C2" i="1"/>
  <c r="D2" i="1" s="1"/>
</calcChain>
</file>

<file path=xl/sharedStrings.xml><?xml version="1.0" encoding="utf-8"?>
<sst xmlns="http://schemas.openxmlformats.org/spreadsheetml/2006/main" count="15" uniqueCount="15">
  <si>
    <t>Product</t>
  </si>
  <si>
    <t>COST PRICE PER LITRE</t>
  </si>
  <si>
    <t>MARK UP PER ITEM</t>
  </si>
  <si>
    <t>SELLING PRICE</t>
  </si>
  <si>
    <t>LITRES SOLD</t>
  </si>
  <si>
    <t>TOTAL INCOME</t>
  </si>
  <si>
    <t>PROFIT</t>
  </si>
  <si>
    <t>Cascade</t>
  </si>
  <si>
    <t>Quench</t>
  </si>
  <si>
    <t>Xtra</t>
  </si>
  <si>
    <t>Sun Splash</t>
  </si>
  <si>
    <t>House Brand</t>
  </si>
  <si>
    <t>TOTAL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</si>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</sst>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COST PER UNIT</a:t>
            </a:r>
            <a:endParaRPr lang="en-IN"/>
          </a:p>
        </c:rich>
      </c:tx>
      <c:layout>
        <c:manualLayout>
          <c:xMode val="edge"/>
          <c:yMode val="edge"/>
          <c:x val="0.1567152230971128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C4-4748-9E8B-45EEBF80C1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C4-4748-9E8B-45EEBF80C1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C4-4748-9E8B-45EEBF80C1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C4-4748-9E8B-45EEBF80C1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C4-4748-9E8B-45EEBF80C11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Cascade</c:v>
                </c:pt>
                <c:pt idx="1">
                  <c:v>Quench</c:v>
                </c:pt>
                <c:pt idx="2">
                  <c:v>Xtra</c:v>
                </c:pt>
                <c:pt idx="3">
                  <c:v>Sun Splash</c:v>
                </c:pt>
                <c:pt idx="4">
                  <c:v>House Brand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3.75</c:v>
                </c:pt>
                <c:pt idx="1">
                  <c:v>3.65</c:v>
                </c:pt>
                <c:pt idx="2">
                  <c:v>4.25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2-4574-99BD-2F05FECDB7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52387</xdr:rowOff>
    </xdr:from>
    <xdr:to>
      <xdr:col>7</xdr:col>
      <xdr:colOff>276225</xdr:colOff>
      <xdr:row>23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983DC-B855-B3AC-0ECE-43103C37E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8C0B-2191-4312-81C5-9C16573BA80F}">
  <dimension ref="A1:G12"/>
  <sheetViews>
    <sheetView showFormulas="1" tabSelected="1" workbookViewId="0">
      <selection activeCell="J3" sqref="J3"/>
    </sheetView>
  </sheetViews>
  <sheetFormatPr defaultRowHeight="15" x14ac:dyDescent="0.25"/>
  <cols>
    <col min="2" max="2" width="9.5703125" customWidth="1"/>
  </cols>
  <sheetData>
    <row r="1" spans="1:7" ht="4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5">
        <v>3.75</v>
      </c>
      <c r="C2" s="6">
        <f>B2*35%</f>
        <v>1.3125</v>
      </c>
      <c r="D2" s="7">
        <f>B2+C2</f>
        <v>5.0625</v>
      </c>
      <c r="E2" s="8">
        <v>234</v>
      </c>
      <c r="F2" s="9">
        <f>E2*D2</f>
        <v>1184.625</v>
      </c>
      <c r="G2" s="6">
        <f>F2-(B2*E2)</f>
        <v>307.125</v>
      </c>
    </row>
    <row r="3" spans="1:7" x14ac:dyDescent="0.25">
      <c r="A3" s="4" t="s">
        <v>8</v>
      </c>
      <c r="B3" s="5">
        <v>3.65</v>
      </c>
      <c r="C3" s="6">
        <f>B3*35%</f>
        <v>1.2774999999999999</v>
      </c>
      <c r="D3" s="7">
        <f t="shared" ref="D3:D6" si="0">B3+C3</f>
        <v>4.9275000000000002</v>
      </c>
      <c r="E3" s="8">
        <v>345</v>
      </c>
      <c r="F3" s="9">
        <f t="shared" ref="F3:F6" si="1">E3*D3</f>
        <v>1699.9875000000002</v>
      </c>
      <c r="G3" s="6">
        <f t="shared" ref="G3:G6" si="2">F3-(B3*E3)</f>
        <v>440.73750000000018</v>
      </c>
    </row>
    <row r="4" spans="1:7" x14ac:dyDescent="0.25">
      <c r="A4" s="4" t="s">
        <v>9</v>
      </c>
      <c r="B4" s="5">
        <v>4.25</v>
      </c>
      <c r="C4" s="6">
        <f t="shared" ref="C4:C6" si="3">B4*35%</f>
        <v>1.4874999999999998</v>
      </c>
      <c r="D4" s="7">
        <f t="shared" si="0"/>
        <v>5.7374999999999998</v>
      </c>
      <c r="E4" s="8">
        <v>456</v>
      </c>
      <c r="F4" s="9">
        <f t="shared" si="1"/>
        <v>2616.2999999999997</v>
      </c>
      <c r="G4" s="6">
        <f t="shared" si="2"/>
        <v>678.29999999999973</v>
      </c>
    </row>
    <row r="5" spans="1:7" ht="30" x14ac:dyDescent="0.25">
      <c r="A5" s="4" t="s">
        <v>10</v>
      </c>
      <c r="B5" s="5">
        <v>1.5</v>
      </c>
      <c r="C5" s="6">
        <f t="shared" si="3"/>
        <v>0.52499999999999991</v>
      </c>
      <c r="D5" s="7">
        <f t="shared" si="0"/>
        <v>2.0249999999999999</v>
      </c>
      <c r="E5" s="8">
        <v>123</v>
      </c>
      <c r="F5" s="9">
        <f t="shared" si="1"/>
        <v>249.07499999999999</v>
      </c>
      <c r="G5" s="6">
        <f t="shared" si="2"/>
        <v>64.574999999999989</v>
      </c>
    </row>
    <row r="6" spans="1:7" ht="30" x14ac:dyDescent="0.25">
      <c r="A6" s="4" t="s">
        <v>11</v>
      </c>
      <c r="B6" s="5">
        <v>1.5</v>
      </c>
      <c r="C6" s="6">
        <f t="shared" si="3"/>
        <v>0.52499999999999991</v>
      </c>
      <c r="D6" s="7">
        <f t="shared" si="0"/>
        <v>2.0249999999999999</v>
      </c>
      <c r="E6" s="8">
        <v>245</v>
      </c>
      <c r="F6" s="9">
        <f t="shared" si="1"/>
        <v>496.125</v>
      </c>
      <c r="G6" s="6">
        <f t="shared" si="2"/>
        <v>128.625</v>
      </c>
    </row>
    <row r="7" spans="1:7" x14ac:dyDescent="0.25">
      <c r="A7" s="3" t="s">
        <v>12</v>
      </c>
      <c r="B7" s="7">
        <f>SUM(B2:B6)</f>
        <v>14.65</v>
      </c>
      <c r="C7" s="7">
        <f t="shared" ref="C7:G7" si="4">SUM(C2:C6)</f>
        <v>5.1274999999999995</v>
      </c>
      <c r="D7" s="7">
        <f t="shared" si="4"/>
        <v>19.777499999999996</v>
      </c>
      <c r="E7" s="7">
        <f t="shared" si="4"/>
        <v>1403</v>
      </c>
      <c r="F7" s="7">
        <f t="shared" si="4"/>
        <v>6246.1125000000002</v>
      </c>
      <c r="G7" s="7">
        <f t="shared" si="4"/>
        <v>1619.3625</v>
      </c>
    </row>
    <row r="8" spans="1:7" x14ac:dyDescent="0.25">
      <c r="A8" s="3" t="s">
        <v>13</v>
      </c>
      <c r="B8" s="7">
        <f>MAX(B2:B6)</f>
        <v>4.25</v>
      </c>
      <c r="C8" s="7">
        <f t="shared" ref="C8:G8" si="5">MAX(C2:C6)</f>
        <v>1.4874999999999998</v>
      </c>
      <c r="D8" s="7">
        <f t="shared" si="5"/>
        <v>5.7374999999999998</v>
      </c>
      <c r="E8" s="7">
        <f t="shared" si="5"/>
        <v>456</v>
      </c>
      <c r="F8" s="7">
        <f t="shared" si="5"/>
        <v>2616.2999999999997</v>
      </c>
      <c r="G8" s="7">
        <f t="shared" si="5"/>
        <v>678.29999999999973</v>
      </c>
    </row>
    <row r="9" spans="1:7" x14ac:dyDescent="0.25">
      <c r="A9" s="3" t="s">
        <v>14</v>
      </c>
      <c r="B9" s="7">
        <f>MIN(B2:B6)</f>
        <v>1.5</v>
      </c>
      <c r="C9" s="7">
        <f t="shared" ref="C9:G9" si="6">MIN(C2:C6)</f>
        <v>0.52499999999999991</v>
      </c>
      <c r="D9" s="7">
        <f t="shared" si="6"/>
        <v>2.0249999999999999</v>
      </c>
      <c r="E9" s="7">
        <f t="shared" si="6"/>
        <v>123</v>
      </c>
      <c r="F9" s="7">
        <f t="shared" si="6"/>
        <v>249.07499999999999</v>
      </c>
      <c r="G9" s="7">
        <f t="shared" si="6"/>
        <v>64.574999999999989</v>
      </c>
    </row>
    <row r="10" spans="1:7" x14ac:dyDescent="0.25">
      <c r="A10" s="1"/>
    </row>
    <row r="11" spans="1:7" x14ac:dyDescent="0.25">
      <c r="A11" s="1"/>
    </row>
    <row r="12" spans="1:7" ht="18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</dc:creator>
  <cp:lastModifiedBy>CSD</cp:lastModifiedBy>
  <dcterms:created xsi:type="dcterms:W3CDTF">2025-08-12T05:05:31Z</dcterms:created>
  <dcterms:modified xsi:type="dcterms:W3CDTF">2025-08-12T05:39:25Z</dcterms:modified>
</cp:coreProperties>
</file>