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VEDANT04\Documents\Saurabh\Excel\Lecture1\"/>
    </mc:Choice>
  </mc:AlternateContent>
  <xr:revisionPtr revIDLastSave="0" documentId="13_ncr:1_{E5ED90E3-D992-4285-9E74-3A59FDE8D5B3}" xr6:coauthVersionLast="47" xr6:coauthVersionMax="47" xr10:uidLastSave="{00000000-0000-0000-0000-000000000000}"/>
  <bookViews>
    <workbookView xWindow="-108" yWindow="-108" windowWidth="20376" windowHeight="12216" activeTab="5" xr2:uid="{00000000-000D-0000-FFFF-FFFF00000000}"/>
  </bookViews>
  <sheets>
    <sheet name="Data" sheetId="1" r:id="rId1"/>
    <sheet name="Jan" sheetId="2" r:id="rId2"/>
    <sheet name="Feb" sheetId="3" r:id="rId3"/>
    <sheet name="Formula Evaluation" sheetId="6" r:id="rId4"/>
    <sheet name="Offset" sheetId="7" r:id="rId5"/>
    <sheet name="Table" sheetId="8" r:id="rId6"/>
    <sheet name="Mar" sheetId="4" r:id="rId7"/>
    <sheet name="Consolidated" sheetId="5" r:id="rId8"/>
  </sheets>
  <definedNames>
    <definedName name="id">Offset!$A$2:$A$4</definedName>
    <definedName name="one">Offset!$A$2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8" l="1"/>
  <c r="G14" i="8"/>
  <c r="G16" i="8" s="1"/>
  <c r="B8" i="8"/>
  <c r="C8" i="8"/>
  <c r="C3" i="8"/>
  <c r="C4" i="8"/>
  <c r="C5" i="8"/>
  <c r="C6" i="8"/>
  <c r="C2" i="8"/>
  <c r="F1" i="7"/>
  <c r="A12" i="7" a="1"/>
  <c r="A12" i="7" s="1"/>
  <c r="A11" i="7"/>
  <c r="A10" i="7"/>
  <c r="D9" i="7" a="1"/>
  <c r="D9" i="7" s="1"/>
  <c r="D7" i="7"/>
  <c r="C7" i="7"/>
  <c r="C6" i="6"/>
  <c r="B12" i="3"/>
  <c r="B10" i="3"/>
  <c r="F17" i="1"/>
  <c r="C14" i="5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<sst xmlns="http://schemas.openxmlformats.org/spreadsheetml/2006/main" count="120" uniqueCount="61">
  <si>
    <t>Employee Code</t>
  </si>
  <si>
    <t>DOJ</t>
  </si>
  <si>
    <t>Vintage(Year)</t>
  </si>
  <si>
    <t>Gender</t>
  </si>
  <si>
    <t>Department</t>
  </si>
  <si>
    <t>No. of Hours</t>
  </si>
  <si>
    <t>Pay per Hours</t>
  </si>
  <si>
    <t>Total Payout</t>
  </si>
  <si>
    <t>A014</t>
  </si>
  <si>
    <t>Male</t>
  </si>
  <si>
    <t>Sales</t>
  </si>
  <si>
    <t>A006</t>
  </si>
  <si>
    <t>A010</t>
  </si>
  <si>
    <t>A002</t>
  </si>
  <si>
    <t>Female</t>
  </si>
  <si>
    <t>A009</t>
  </si>
  <si>
    <t>Admin</t>
  </si>
  <si>
    <t>A001</t>
  </si>
  <si>
    <t>A005</t>
  </si>
  <si>
    <t>A013</t>
  </si>
  <si>
    <t>A011</t>
  </si>
  <si>
    <t>Support</t>
  </si>
  <si>
    <t>A007</t>
  </si>
  <si>
    <t>A015</t>
  </si>
  <si>
    <t>A003</t>
  </si>
  <si>
    <t>A008</t>
  </si>
  <si>
    <t>HR</t>
  </si>
  <si>
    <t>A012</t>
  </si>
  <si>
    <t>A004</t>
  </si>
  <si>
    <t>Product</t>
  </si>
  <si>
    <t>A</t>
  </si>
  <si>
    <t>B</t>
  </si>
  <si>
    <t>C</t>
  </si>
  <si>
    <t>D</t>
  </si>
  <si>
    <t>Apple</t>
  </si>
  <si>
    <t>Banana</t>
  </si>
  <si>
    <t>Total</t>
  </si>
  <si>
    <t>Avg</t>
  </si>
  <si>
    <t>Subject</t>
  </si>
  <si>
    <t>Makrs</t>
  </si>
  <si>
    <t>Weightage</t>
  </si>
  <si>
    <t>Maths</t>
  </si>
  <si>
    <t>Science</t>
  </si>
  <si>
    <t>English</t>
  </si>
  <si>
    <t>Weighted Average</t>
  </si>
  <si>
    <t>Id</t>
  </si>
  <si>
    <t>Name</t>
  </si>
  <si>
    <t>a</t>
  </si>
  <si>
    <t>b</t>
  </si>
  <si>
    <t>c</t>
  </si>
  <si>
    <t>Tax(10%)</t>
  </si>
  <si>
    <t>Laptop</t>
  </si>
  <si>
    <t>Mobile</t>
  </si>
  <si>
    <t>Tablet</t>
  </si>
  <si>
    <t>Earphone</t>
  </si>
  <si>
    <t>TV</t>
  </si>
  <si>
    <t>Sum</t>
  </si>
  <si>
    <t>Average</t>
  </si>
  <si>
    <t>Running Total</t>
  </si>
  <si>
    <t>Count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</si>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</sst>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15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15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2" fillId="3" borderId="2" xfId="0" applyFont="1" applyFill="1" applyBorder="1"/>
    <xf numFmtId="0" fontId="2" fillId="0" borderId="2" xfId="0" applyFont="1" applyBorder="1"/>
    <xf numFmtId="0" fontId="0" fillId="0" borderId="2" xfId="0" applyBorder="1"/>
    <xf numFmtId="0" fontId="1" fillId="0" borderId="3" xfId="0" applyFont="1" applyFill="1" applyBorder="1"/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6372A-B6B0-4533-9129-A9A00D8618BB}" name="Table2" displayName="Table2" ref="A1:C8" totalsRowCount="1">
  <autoFilter ref="A1:C7" xr:uid="{39A6372A-B6B0-4533-9129-A9A00D8618BB}"/>
  <tableColumns count="3">
    <tableColumn id="1" xr3:uid="{3582B27A-7F6B-4473-8FAA-FD00FD0358F0}" name="Product" totalsRowLabel="Sum"/>
    <tableColumn id="2" xr3:uid="{6505B201-6AE3-407E-B8FB-E55121CC897C}" name="Sales" totalsRowFunction="sum"/>
    <tableColumn id="3" xr3:uid="{32870B70-893C-4BCC-8A3F-67476C13B7A5}" name="Tax(10%)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opLeftCell="A3" workbookViewId="0">
      <selection activeCell="C27" sqref="C27"/>
    </sheetView>
  </sheetViews>
  <sheetFormatPr defaultColWidth="12.59765625" defaultRowHeight="15" customHeight="1" x14ac:dyDescent="0.25"/>
  <cols>
    <col min="1" max="1" width="13.09765625" customWidth="1"/>
    <col min="2" max="2" width="8.59765625" customWidth="1"/>
    <col min="3" max="3" width="11.59765625" customWidth="1"/>
    <col min="4" max="4" width="6.59765625" customWidth="1"/>
    <col min="5" max="5" width="10.19921875" customWidth="1"/>
    <col min="6" max="6" width="10.5" customWidth="1"/>
    <col min="7" max="7" width="11.59765625" customWidth="1"/>
    <col min="8" max="8" width="10.5" customWidth="1"/>
    <col min="9" max="25" width="7.59765625" customWidth="1"/>
  </cols>
  <sheetData>
    <row r="1" spans="1:19" ht="14.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L1" s="6"/>
    </row>
    <row r="2" spans="1:19" ht="14.4" x14ac:dyDescent="0.3">
      <c r="A2" s="3" t="s">
        <v>8</v>
      </c>
      <c r="B2" s="4">
        <v>41102</v>
      </c>
      <c r="C2" s="5">
        <v>2.0725530458590007</v>
      </c>
      <c r="D2" s="3" t="s">
        <v>9</v>
      </c>
      <c r="E2" s="3" t="s">
        <v>10</v>
      </c>
      <c r="F2" s="6">
        <v>16</v>
      </c>
      <c r="G2" s="6">
        <v>41</v>
      </c>
      <c r="H2" s="3">
        <f t="shared" ref="H2:H16" si="0">G2*F2</f>
        <v>656</v>
      </c>
    </row>
    <row r="3" spans="1:19" ht="14.4" x14ac:dyDescent="0.3">
      <c r="A3" s="7" t="s">
        <v>11</v>
      </c>
      <c r="B3" s="8">
        <v>41123</v>
      </c>
      <c r="C3" s="9">
        <v>2.0150581793292264</v>
      </c>
      <c r="D3" s="7" t="s">
        <v>9</v>
      </c>
      <c r="E3" s="7" t="s">
        <v>10</v>
      </c>
      <c r="F3" s="10">
        <v>15</v>
      </c>
      <c r="G3" s="10">
        <v>32</v>
      </c>
      <c r="H3" s="7">
        <f t="shared" si="0"/>
        <v>480</v>
      </c>
    </row>
    <row r="4" spans="1:19" ht="14.4" x14ac:dyDescent="0.3">
      <c r="A4" s="3" t="s">
        <v>12</v>
      </c>
      <c r="B4" s="4">
        <v>41316</v>
      </c>
      <c r="C4" s="5">
        <v>1.4866529774127311</v>
      </c>
      <c r="D4" s="3" t="s">
        <v>9</v>
      </c>
      <c r="E4" s="3" t="s">
        <v>10</v>
      </c>
      <c r="F4" s="6">
        <v>16</v>
      </c>
      <c r="G4" s="6">
        <v>28</v>
      </c>
      <c r="H4" s="3">
        <f t="shared" si="0"/>
        <v>448</v>
      </c>
      <c r="L4" s="3"/>
    </row>
    <row r="5" spans="1:19" ht="14.4" x14ac:dyDescent="0.3">
      <c r="A5" s="3" t="s">
        <v>13</v>
      </c>
      <c r="B5" s="4">
        <v>41551</v>
      </c>
      <c r="C5" s="5">
        <v>0.84052019164955505</v>
      </c>
      <c r="D5" s="3" t="s">
        <v>14</v>
      </c>
      <c r="E5" s="3" t="s">
        <v>10</v>
      </c>
      <c r="F5" s="6">
        <v>17</v>
      </c>
      <c r="G5" s="6">
        <v>29</v>
      </c>
      <c r="H5" s="3">
        <f t="shared" si="0"/>
        <v>493</v>
      </c>
    </row>
    <row r="6" spans="1:19" ht="14.4" x14ac:dyDescent="0.3">
      <c r="A6" s="3" t="s">
        <v>15</v>
      </c>
      <c r="B6" s="4">
        <v>41338</v>
      </c>
      <c r="C6" s="5">
        <v>1.4264202600958247</v>
      </c>
      <c r="D6" s="3" t="s">
        <v>9</v>
      </c>
      <c r="E6" s="3" t="s">
        <v>16</v>
      </c>
      <c r="F6" s="6">
        <v>16</v>
      </c>
      <c r="G6" s="6">
        <v>42</v>
      </c>
      <c r="H6" s="3">
        <f t="shared" si="0"/>
        <v>672</v>
      </c>
      <c r="L6">
        <v>656</v>
      </c>
    </row>
    <row r="7" spans="1:19" ht="14.4" x14ac:dyDescent="0.3">
      <c r="A7" s="3" t="s">
        <v>17</v>
      </c>
      <c r="B7" s="4">
        <v>41072</v>
      </c>
      <c r="C7" s="5">
        <v>2.1546885694729636</v>
      </c>
      <c r="D7" s="3" t="s">
        <v>9</v>
      </c>
      <c r="E7" s="3" t="s">
        <v>16</v>
      </c>
      <c r="F7" s="6">
        <v>17</v>
      </c>
      <c r="G7" s="6">
        <v>45</v>
      </c>
      <c r="H7" s="3">
        <f t="shared" si="0"/>
        <v>765</v>
      </c>
    </row>
    <row r="8" spans="1:19" ht="14.4" x14ac:dyDescent="0.3">
      <c r="A8" s="3" t="s">
        <v>18</v>
      </c>
      <c r="B8" s="4">
        <v>41001</v>
      </c>
      <c r="C8" s="5">
        <v>2.3490759753593431</v>
      </c>
      <c r="D8" s="3" t="s">
        <v>9</v>
      </c>
      <c r="E8" s="3" t="s">
        <v>16</v>
      </c>
      <c r="F8" s="6">
        <v>17</v>
      </c>
      <c r="G8" s="6">
        <v>29</v>
      </c>
      <c r="H8" s="3">
        <f t="shared" si="0"/>
        <v>493</v>
      </c>
      <c r="L8" s="7"/>
      <c r="M8" s="8"/>
      <c r="N8" s="9"/>
      <c r="O8" s="7"/>
      <c r="P8" s="7"/>
      <c r="Q8" s="10"/>
      <c r="R8" s="10"/>
      <c r="S8" s="7"/>
    </row>
    <row r="9" spans="1:19" ht="14.4" x14ac:dyDescent="0.3">
      <c r="A9" s="3" t="s">
        <v>19</v>
      </c>
      <c r="B9" s="4">
        <v>41127</v>
      </c>
      <c r="C9" s="5">
        <v>2.0041067761806981</v>
      </c>
      <c r="D9" s="3" t="s">
        <v>14</v>
      </c>
      <c r="E9" s="3" t="s">
        <v>16</v>
      </c>
      <c r="F9" s="6">
        <v>17</v>
      </c>
      <c r="G9" s="6">
        <v>29</v>
      </c>
      <c r="H9" s="3">
        <f t="shared" si="0"/>
        <v>493</v>
      </c>
    </row>
    <row r="10" spans="1:19" ht="14.4" x14ac:dyDescent="0.3">
      <c r="A10" s="3" t="s">
        <v>20</v>
      </c>
      <c r="B10" s="4">
        <v>41093</v>
      </c>
      <c r="C10" s="5">
        <v>2.0971937029431897</v>
      </c>
      <c r="D10" s="3" t="s">
        <v>9</v>
      </c>
      <c r="E10" s="3" t="s">
        <v>21</v>
      </c>
      <c r="F10" s="6">
        <v>17</v>
      </c>
      <c r="G10" s="6">
        <v>40</v>
      </c>
      <c r="H10" s="3">
        <f t="shared" si="0"/>
        <v>680</v>
      </c>
    </row>
    <row r="11" spans="1:19" ht="14.4" x14ac:dyDescent="0.3">
      <c r="A11" s="3" t="s">
        <v>22</v>
      </c>
      <c r="B11" s="4">
        <v>41134</v>
      </c>
      <c r="C11" s="5">
        <v>1.9849418206707734</v>
      </c>
      <c r="D11" s="3" t="s">
        <v>14</v>
      </c>
      <c r="E11" s="3" t="s">
        <v>21</v>
      </c>
      <c r="F11" s="6">
        <v>18</v>
      </c>
      <c r="G11" s="6">
        <v>44</v>
      </c>
      <c r="H11" s="3">
        <f t="shared" si="0"/>
        <v>792</v>
      </c>
    </row>
    <row r="12" spans="1:19" ht="14.4" x14ac:dyDescent="0.3">
      <c r="A12" s="3" t="s">
        <v>23</v>
      </c>
      <c r="B12" s="4">
        <v>40987</v>
      </c>
      <c r="C12" s="5">
        <v>2.3874058863791925</v>
      </c>
      <c r="D12" s="3" t="s">
        <v>9</v>
      </c>
      <c r="E12" s="3" t="s">
        <v>21</v>
      </c>
      <c r="F12" s="6">
        <v>18</v>
      </c>
      <c r="G12" s="6">
        <v>33</v>
      </c>
      <c r="H12" s="3">
        <f t="shared" si="0"/>
        <v>594</v>
      </c>
    </row>
    <row r="13" spans="1:19" ht="14.4" x14ac:dyDescent="0.3">
      <c r="A13" s="3" t="s">
        <v>24</v>
      </c>
      <c r="B13" s="4">
        <v>40928</v>
      </c>
      <c r="C13" s="5">
        <v>2.5462012320328542</v>
      </c>
      <c r="D13" s="3" t="s">
        <v>14</v>
      </c>
      <c r="E13" s="3" t="s">
        <v>21</v>
      </c>
      <c r="F13" s="6">
        <v>18</v>
      </c>
      <c r="G13" s="6">
        <v>25</v>
      </c>
      <c r="H13" s="3">
        <f t="shared" si="0"/>
        <v>450</v>
      </c>
    </row>
    <row r="14" spans="1:19" ht="14.4" x14ac:dyDescent="0.3">
      <c r="A14" s="3" t="s">
        <v>25</v>
      </c>
      <c r="B14" s="4">
        <v>41166</v>
      </c>
      <c r="C14" s="5">
        <v>1.8973305954825461</v>
      </c>
      <c r="D14" s="3" t="s">
        <v>14</v>
      </c>
      <c r="E14" s="3" t="s">
        <v>26</v>
      </c>
      <c r="F14" s="6">
        <v>15</v>
      </c>
      <c r="G14" s="6">
        <v>31</v>
      </c>
      <c r="H14" s="3">
        <f t="shared" si="0"/>
        <v>465</v>
      </c>
    </row>
    <row r="15" spans="1:19" ht="14.4" x14ac:dyDescent="0.3">
      <c r="A15" s="3" t="s">
        <v>27</v>
      </c>
      <c r="B15" s="4">
        <v>41618</v>
      </c>
      <c r="C15" s="5">
        <v>0.65982203969883646</v>
      </c>
      <c r="D15" s="3" t="s">
        <v>14</v>
      </c>
      <c r="E15" s="3" t="s">
        <v>26</v>
      </c>
      <c r="F15" s="6">
        <v>18</v>
      </c>
      <c r="G15" s="6">
        <v>34</v>
      </c>
      <c r="H15" s="3">
        <f t="shared" si="0"/>
        <v>612</v>
      </c>
    </row>
    <row r="16" spans="1:19" ht="14.4" x14ac:dyDescent="0.3">
      <c r="A16" s="3" t="s">
        <v>28</v>
      </c>
      <c r="B16" s="4">
        <v>41204</v>
      </c>
      <c r="C16" s="5">
        <v>1.7960301163586585</v>
      </c>
      <c r="D16" s="3" t="s">
        <v>9</v>
      </c>
      <c r="E16" s="3" t="s">
        <v>26</v>
      </c>
      <c r="F16" s="6">
        <v>15</v>
      </c>
      <c r="G16" s="6">
        <v>25</v>
      </c>
      <c r="H16" s="3">
        <f t="shared" si="0"/>
        <v>375</v>
      </c>
    </row>
    <row r="17" spans="1:15" ht="15" customHeight="1" x14ac:dyDescent="0.3">
      <c r="F17">
        <f>SUM(F2:F16)</f>
        <v>250</v>
      </c>
      <c r="H17" s="15"/>
    </row>
    <row r="18" spans="1:15" ht="15" customHeight="1" x14ac:dyDescent="0.25">
      <c r="F18" s="11"/>
    </row>
    <row r="21" spans="1:15" ht="15.75" customHeight="1" x14ac:dyDescent="0.3">
      <c r="A21" s="6">
        <v>41</v>
      </c>
      <c r="B21" s="10">
        <v>32</v>
      </c>
      <c r="C21" s="6">
        <v>28</v>
      </c>
      <c r="D21" s="6">
        <v>29</v>
      </c>
      <c r="E21" s="6">
        <v>42</v>
      </c>
      <c r="F21" s="6">
        <v>45</v>
      </c>
      <c r="G21" s="6">
        <v>29</v>
      </c>
      <c r="H21" s="6">
        <v>29</v>
      </c>
      <c r="I21" s="6">
        <v>40</v>
      </c>
      <c r="J21" s="6">
        <v>44</v>
      </c>
      <c r="K21" s="6">
        <v>33</v>
      </c>
      <c r="L21" s="6">
        <v>25</v>
      </c>
      <c r="M21" s="6">
        <v>31</v>
      </c>
      <c r="N21" s="6">
        <v>34</v>
      </c>
      <c r="O21" s="6">
        <v>25</v>
      </c>
    </row>
    <row r="22" spans="1:15" ht="15.75" customHeight="1" x14ac:dyDescent="0.25"/>
    <row r="23" spans="1:15" ht="15.75" customHeight="1" x14ac:dyDescent="0.25"/>
    <row r="24" spans="1:15" ht="15.75" customHeight="1" x14ac:dyDescent="0.25"/>
    <row r="25" spans="1:15" ht="15.75" customHeight="1" x14ac:dyDescent="0.25"/>
    <row r="26" spans="1:15" ht="15.75" customHeight="1" x14ac:dyDescent="0.25"/>
    <row r="27" spans="1:15" ht="15.75" customHeight="1" x14ac:dyDescent="0.25"/>
    <row r="28" spans="1:15" ht="15.75" customHeight="1" x14ac:dyDescent="0.25"/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56BC-B782-47BB-9992-E8C81AEE1C93}">
  <dimension ref="A1:B5"/>
  <sheetViews>
    <sheetView workbookViewId="0">
      <selection activeCell="C9" sqref="C9"/>
    </sheetView>
  </sheetViews>
  <sheetFormatPr defaultRowHeight="13.8" x14ac:dyDescent="0.25"/>
  <sheetData>
    <row r="1" spans="1:2" x14ac:dyDescent="0.25">
      <c r="A1" s="12" t="s">
        <v>29</v>
      </c>
      <c r="B1" s="12" t="s">
        <v>10</v>
      </c>
    </row>
    <row r="2" spans="1:2" x14ac:dyDescent="0.25">
      <c r="A2" s="13" t="s">
        <v>30</v>
      </c>
      <c r="B2" s="14">
        <v>100</v>
      </c>
    </row>
    <row r="3" spans="1:2" x14ac:dyDescent="0.25">
      <c r="A3" s="13" t="s">
        <v>31</v>
      </c>
      <c r="B3" s="14">
        <v>200</v>
      </c>
    </row>
    <row r="4" spans="1:2" x14ac:dyDescent="0.25">
      <c r="A4" s="13" t="s">
        <v>32</v>
      </c>
      <c r="B4" s="14">
        <v>100</v>
      </c>
    </row>
    <row r="5" spans="1:2" x14ac:dyDescent="0.25">
      <c r="A5" s="13" t="s">
        <v>33</v>
      </c>
      <c r="B5" s="14">
        <v>200</v>
      </c>
    </row>
  </sheetData>
  <dataConsolidate>
    <dataRefs count="3">
      <dataRef ref="B2:B5" sheet="Feb"/>
      <dataRef ref="B2:B5" sheet="Jan"/>
      <dataRef ref="B2:B5" sheet="Mar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6525-DF9F-4B08-89B8-6190604F1E20}">
  <dimension ref="A1:B12"/>
  <sheetViews>
    <sheetView workbookViewId="0">
      <selection activeCell="B13" sqref="B13"/>
    </sheetView>
  </sheetViews>
  <sheetFormatPr defaultRowHeight="13.8" x14ac:dyDescent="0.25"/>
  <sheetData>
    <row r="1" spans="1:2" x14ac:dyDescent="0.25">
      <c r="A1" s="12" t="s">
        <v>29</v>
      </c>
      <c r="B1" s="12" t="s">
        <v>10</v>
      </c>
    </row>
    <row r="2" spans="1:2" x14ac:dyDescent="0.25">
      <c r="A2" s="14" t="s">
        <v>30</v>
      </c>
      <c r="B2" s="14">
        <v>50</v>
      </c>
    </row>
    <row r="3" spans="1:2" x14ac:dyDescent="0.25">
      <c r="A3" s="14" t="s">
        <v>31</v>
      </c>
      <c r="B3" s="14">
        <v>50</v>
      </c>
    </row>
    <row r="4" spans="1:2" x14ac:dyDescent="0.25">
      <c r="A4" s="14" t="s">
        <v>32</v>
      </c>
      <c r="B4" s="14">
        <v>50</v>
      </c>
    </row>
    <row r="5" spans="1:2" x14ac:dyDescent="0.25">
      <c r="A5" s="14" t="s">
        <v>33</v>
      </c>
      <c r="B5" s="14">
        <v>50</v>
      </c>
    </row>
    <row r="8" spans="1:2" x14ac:dyDescent="0.25">
      <c r="A8" t="s">
        <v>34</v>
      </c>
      <c r="B8">
        <v>120</v>
      </c>
    </row>
    <row r="9" spans="1:2" x14ac:dyDescent="0.25">
      <c r="A9" t="s">
        <v>35</v>
      </c>
      <c r="B9">
        <v>80</v>
      </c>
    </row>
    <row r="10" spans="1:2" x14ac:dyDescent="0.25">
      <c r="A10" t="s">
        <v>36</v>
      </c>
      <c r="B10">
        <f>SUM(B8:B9)</f>
        <v>200</v>
      </c>
    </row>
    <row r="12" spans="1:2" x14ac:dyDescent="0.25">
      <c r="A12" t="s">
        <v>37</v>
      </c>
      <c r="B12" s="11">
        <f>B10/COUNT(B8:B9)</f>
        <v>100</v>
      </c>
    </row>
  </sheetData>
  <pageMargins left="0.7" right="0.7" top="0.75" bottom="0.75" header="0.3" footer="0.3"/>
  <cellWatches>
    <cellWatch r="B10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7C34-E05F-4575-A59C-52FA42E0D8DE}">
  <dimension ref="A1:C6"/>
  <sheetViews>
    <sheetView workbookViewId="0">
      <selection activeCell="C7" sqref="C7"/>
    </sheetView>
  </sheetViews>
  <sheetFormatPr defaultRowHeight="13.8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41</v>
      </c>
      <c r="B2">
        <v>80</v>
      </c>
      <c r="C2">
        <v>2</v>
      </c>
    </row>
    <row r="3" spans="1:3" x14ac:dyDescent="0.25">
      <c r="A3" t="s">
        <v>42</v>
      </c>
      <c r="B3">
        <v>90</v>
      </c>
      <c r="C3">
        <v>3</v>
      </c>
    </row>
    <row r="4" spans="1:3" x14ac:dyDescent="0.25">
      <c r="A4" t="s">
        <v>43</v>
      </c>
      <c r="B4">
        <v>85</v>
      </c>
      <c r="C4">
        <v>1</v>
      </c>
    </row>
    <row r="6" spans="1:3" x14ac:dyDescent="0.25">
      <c r="A6" t="s">
        <v>44</v>
      </c>
      <c r="C6">
        <f>(B2*C2+B3*C3+B4* C4 ) /SUM(C2:C4)</f>
        <v>85.833333333333329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3546-30F2-4DE0-BE1F-9F22D60D770A}">
  <dimension ref="A1:F14"/>
  <sheetViews>
    <sheetView workbookViewId="0">
      <selection activeCell="F2" sqref="F2"/>
    </sheetView>
  </sheetViews>
  <sheetFormatPr defaultRowHeight="13.8" x14ac:dyDescent="0.25"/>
  <cols>
    <col min="7" max="7" width="9.09765625" customWidth="1"/>
  </cols>
  <sheetData>
    <row r="1" spans="1:6" x14ac:dyDescent="0.25">
      <c r="A1" t="s">
        <v>45</v>
      </c>
      <c r="B1" t="s">
        <v>46</v>
      </c>
      <c r="F1">
        <f ca="1">SUM(OFFSET(A1,1,0,3,1))</f>
        <v>6</v>
      </c>
    </row>
    <row r="2" spans="1:6" x14ac:dyDescent="0.25">
      <c r="A2">
        <v>1</v>
      </c>
      <c r="B2" t="s">
        <v>47</v>
      </c>
    </row>
    <row r="3" spans="1:6" x14ac:dyDescent="0.25">
      <c r="A3">
        <v>2</v>
      </c>
      <c r="B3" t="s">
        <v>48</v>
      </c>
    </row>
    <row r="4" spans="1:6" x14ac:dyDescent="0.25">
      <c r="A4">
        <v>3</v>
      </c>
      <c r="B4" t="s">
        <v>49</v>
      </c>
    </row>
    <row r="7" spans="1:6" x14ac:dyDescent="0.25">
      <c r="C7">
        <f>A2</f>
        <v>1</v>
      </c>
      <c r="D7">
        <f>one</f>
        <v>1</v>
      </c>
    </row>
    <row r="9" spans="1:6" x14ac:dyDescent="0.25">
      <c r="D9" cm="1">
        <f t="array" ref="D9:D11">id</f>
        <v>1</v>
      </c>
    </row>
    <row r="10" spans="1:6" x14ac:dyDescent="0.25">
      <c r="A10">
        <f ca="1">OFFSET(one,0,0)</f>
        <v>1</v>
      </c>
      <c r="D10">
        <v>2</v>
      </c>
    </row>
    <row r="11" spans="1:6" x14ac:dyDescent="0.25">
      <c r="A11" t="str">
        <f ca="1">OFFSET(one,2,1)</f>
        <v>c</v>
      </c>
      <c r="D11">
        <v>3</v>
      </c>
    </row>
    <row r="12" spans="1:6" x14ac:dyDescent="0.25">
      <c r="A12" cm="1">
        <f t="array" aca="1" ref="A12:B14" ca="1">OFFSET(A1,1,0,3,2)</f>
        <v>1</v>
      </c>
      <c r="B12" t="str">
        <f ca="1"/>
        <v>a</v>
      </c>
    </row>
    <row r="13" spans="1:6" x14ac:dyDescent="0.25">
      <c r="A13">
        <f ca="1"/>
        <v>2</v>
      </c>
      <c r="B13" t="str">
        <f ca="1"/>
        <v>b</v>
      </c>
    </row>
    <row r="14" spans="1:6" x14ac:dyDescent="0.25">
      <c r="A14">
        <f ca="1"/>
        <v>3</v>
      </c>
      <c r="B14" t="str">
        <f ca="1"/>
        <v>c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7C5C-96FA-400D-AF5F-C2008219EF15}">
  <dimension ref="A1:G16"/>
  <sheetViews>
    <sheetView tabSelected="1" workbookViewId="0">
      <selection activeCell="G17" sqref="G17"/>
    </sheetView>
  </sheetViews>
  <sheetFormatPr defaultRowHeight="13.8" x14ac:dyDescent="0.25"/>
  <cols>
    <col min="1" max="1" width="9.3984375" customWidth="1"/>
    <col min="3" max="3" width="10.69921875" customWidth="1"/>
    <col min="7" max="7" width="15.19921875" bestFit="1" customWidth="1"/>
  </cols>
  <sheetData>
    <row r="1" spans="1:7" x14ac:dyDescent="0.25">
      <c r="A1" t="s">
        <v>29</v>
      </c>
      <c r="B1" t="s">
        <v>10</v>
      </c>
      <c r="C1" t="s">
        <v>50</v>
      </c>
    </row>
    <row r="2" spans="1:7" x14ac:dyDescent="0.25">
      <c r="A2" t="s">
        <v>51</v>
      </c>
      <c r="B2">
        <v>50000</v>
      </c>
      <c r="C2">
        <f>Table2[[#This Row],[Sales]]*10%</f>
        <v>5000</v>
      </c>
    </row>
    <row r="3" spans="1:7" x14ac:dyDescent="0.25">
      <c r="A3" t="s">
        <v>52</v>
      </c>
      <c r="B3">
        <v>30000</v>
      </c>
      <c r="C3" s="16">
        <f>Table2[[#This Row],[Sales]]*10%</f>
        <v>3000</v>
      </c>
    </row>
    <row r="4" spans="1:7" x14ac:dyDescent="0.25">
      <c r="A4" t="s">
        <v>53</v>
      </c>
      <c r="B4">
        <v>20000</v>
      </c>
      <c r="C4" s="16">
        <f>Table2[[#This Row],[Sales]]*10%</f>
        <v>2000</v>
      </c>
    </row>
    <row r="5" spans="1:7" x14ac:dyDescent="0.25">
      <c r="A5" t="s">
        <v>54</v>
      </c>
      <c r="B5">
        <v>15000</v>
      </c>
      <c r="C5" s="16">
        <f>Table2[[#This Row],[Sales]]*10%</f>
        <v>1500</v>
      </c>
    </row>
    <row r="6" spans="1:7" x14ac:dyDescent="0.25">
      <c r="A6" t="s">
        <v>55</v>
      </c>
      <c r="B6">
        <v>45000</v>
      </c>
      <c r="C6" s="16">
        <f>Table2[[#This Row],[Sales]]*10%</f>
        <v>4500</v>
      </c>
    </row>
    <row r="7" spans="1:7" x14ac:dyDescent="0.25">
      <c r="C7" s="16"/>
    </row>
    <row r="8" spans="1:7" x14ac:dyDescent="0.25">
      <c r="A8" s="16" t="s">
        <v>56</v>
      </c>
      <c r="B8" s="16">
        <f>SUBTOTAL(109,Table2[Sales])</f>
        <v>160000</v>
      </c>
      <c r="C8" s="16">
        <f>SUBTOTAL(109,Table2[Tax(10%)])</f>
        <v>16000</v>
      </c>
    </row>
    <row r="14" spans="1:7" x14ac:dyDescent="0.25">
      <c r="G14" s="17">
        <f ca="1">NOW()</f>
        <v>45751.45079490741</v>
      </c>
    </row>
    <row r="15" spans="1:7" x14ac:dyDescent="0.25">
      <c r="G15" s="18">
        <f ca="1">TODAY()</f>
        <v>45751</v>
      </c>
    </row>
    <row r="16" spans="1:7" x14ac:dyDescent="0.25">
      <c r="G16" t="str">
        <f ca="1">TEXT(G14,"mmmm")</f>
        <v>April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8560-6CB0-4063-821D-52EDB2B60BF6}">
  <dimension ref="A1:B5"/>
  <sheetViews>
    <sheetView workbookViewId="0">
      <selection activeCell="B12" sqref="B12"/>
    </sheetView>
  </sheetViews>
  <sheetFormatPr defaultRowHeight="13.8" x14ac:dyDescent="0.25"/>
  <sheetData>
    <row r="1" spans="1:2" x14ac:dyDescent="0.25">
      <c r="A1" s="12" t="s">
        <v>29</v>
      </c>
      <c r="B1" s="12" t="s">
        <v>10</v>
      </c>
    </row>
    <row r="2" spans="1:2" x14ac:dyDescent="0.25">
      <c r="A2" s="14" t="s">
        <v>30</v>
      </c>
      <c r="B2" s="14">
        <v>100</v>
      </c>
    </row>
    <row r="3" spans="1:2" x14ac:dyDescent="0.25">
      <c r="A3" s="14" t="s">
        <v>31</v>
      </c>
      <c r="B3" s="14">
        <v>100</v>
      </c>
    </row>
    <row r="4" spans="1:2" x14ac:dyDescent="0.25">
      <c r="A4" s="14" t="s">
        <v>32</v>
      </c>
      <c r="B4" s="14">
        <v>100</v>
      </c>
    </row>
    <row r="5" spans="1:2" x14ac:dyDescent="0.25">
      <c r="A5" s="14" t="s">
        <v>33</v>
      </c>
      <c r="B5" s="1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D4BE-66CC-4E84-8BEA-FE29EE601759}">
  <dimension ref="A1:D14"/>
  <sheetViews>
    <sheetView workbookViewId="0">
      <selection activeCell="C14" sqref="C14"/>
    </sheetView>
  </sheetViews>
  <sheetFormatPr defaultRowHeight="13.8" x14ac:dyDescent="0.25"/>
  <sheetData>
    <row r="1" spans="1:4" x14ac:dyDescent="0.25">
      <c r="A1" s="12" t="s">
        <v>29</v>
      </c>
      <c r="B1" s="12" t="s">
        <v>10</v>
      </c>
    </row>
    <row r="2" spans="1:4" x14ac:dyDescent="0.25">
      <c r="A2" s="13" t="s">
        <v>30</v>
      </c>
      <c r="B2" s="14">
        <v>250</v>
      </c>
    </row>
    <row r="3" spans="1:4" x14ac:dyDescent="0.25">
      <c r="A3" s="13" t="s">
        <v>31</v>
      </c>
      <c r="B3" s="14">
        <v>350</v>
      </c>
    </row>
    <row r="4" spans="1:4" x14ac:dyDescent="0.25">
      <c r="A4" s="13" t="s">
        <v>32</v>
      </c>
      <c r="B4" s="14">
        <v>250</v>
      </c>
    </row>
    <row r="5" spans="1:4" x14ac:dyDescent="0.25">
      <c r="A5" s="13" t="s">
        <v>33</v>
      </c>
      <c r="B5" s="14">
        <v>350</v>
      </c>
    </row>
    <row r="11" spans="1:4" x14ac:dyDescent="0.25">
      <c r="B11">
        <v>12</v>
      </c>
      <c r="D11">
        <v>12</v>
      </c>
    </row>
    <row r="14" spans="1:4" x14ac:dyDescent="0.25">
      <c r="C14">
        <f>B11+D11</f>
        <v>24</v>
      </c>
    </row>
  </sheetData>
  <dataConsolidate>
    <dataRefs count="3">
      <dataRef ref="B2:B5" sheet="Feb"/>
      <dataRef ref="B2:B5" sheet="Jan"/>
      <dataRef ref="B2:B5" sheet="Mar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Data</vt:lpstr>
      <vt:lpstr>Jan</vt:lpstr>
      <vt:lpstr>Feb</vt:lpstr>
      <vt:lpstr>Formula Evaluation</vt:lpstr>
      <vt:lpstr>Offset</vt:lpstr>
      <vt:lpstr>Table</vt:lpstr>
      <vt:lpstr>Mar</vt:lpstr>
      <vt:lpstr>Consolidated</vt:lpstr>
      <vt:lpstr>id</vt:lpstr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ITVEDANT04</cp:lastModifiedBy>
  <dcterms:modified xsi:type="dcterms:W3CDTF">2025-04-04T05:19:38Z</dcterms:modified>
</cp:coreProperties>
</file>